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Ward Dam\2023 WY Ward Dam Diversions\"/>
    </mc:Choice>
  </mc:AlternateContent>
  <xr:revisionPtr revIDLastSave="0" documentId="13_ncr:1_{564334C3-55A0-4D69-91F6-16B992122D17}" xr6:coauthVersionLast="47" xr6:coauthVersionMax="47" xr10:uidLastSave="{00000000-0000-0000-0000-000000000000}"/>
  <bookViews>
    <workbookView xWindow="-120" yWindow="-120" windowWidth="29040" windowHeight="15720" firstSheet="41" activeTab="48" xr2:uid="{C7415ECC-6A0D-48BD-BC23-1D77E0B10FA0}"/>
  </bookViews>
  <sheets>
    <sheet name="10-01 to 10-08" sheetId="3" r:id="rId1"/>
    <sheet name="10-09 to 10-16" sheetId="4" r:id="rId2"/>
    <sheet name="10-17 to 10-24" sheetId="5" r:id="rId3"/>
    <sheet name="10-25 to 10-31" sheetId="6" r:id="rId4"/>
    <sheet name="11-01 to 11-08" sheetId="7" r:id="rId5"/>
    <sheet name="11-09 to 11-16" sheetId="8" r:id="rId6"/>
    <sheet name="11-17 to 11-23" sheetId="9" r:id="rId7"/>
    <sheet name="11-24 to 11-30" sheetId="10" r:id="rId8"/>
    <sheet name="12-01 to 12-08" sheetId="11" r:id="rId9"/>
    <sheet name="12-09 to 12-16" sheetId="12" r:id="rId10"/>
    <sheet name="12-17 to 12-24" sheetId="13" r:id="rId11"/>
    <sheet name="12-25 to 12-31" sheetId="14" r:id="rId12"/>
    <sheet name="01-01 to 01-08" sheetId="15" r:id="rId13"/>
    <sheet name="01-09 to 01-16" sheetId="16" r:id="rId14"/>
    <sheet name="01-17 to 01-24" sheetId="17" r:id="rId15"/>
    <sheet name="01-25 to 01-31" sheetId="18" r:id="rId16"/>
    <sheet name="02-01 to 02-07" sheetId="19" r:id="rId17"/>
    <sheet name="02-08 to 02-14" sheetId="20" r:id="rId18"/>
    <sheet name="02-15 to 02-21" sheetId="21" r:id="rId19"/>
    <sheet name="02-22 to 02-28" sheetId="22" r:id="rId20"/>
    <sheet name="03-01 to 03-08" sheetId="23" r:id="rId21"/>
    <sheet name="03-09 to 03-16" sheetId="24" r:id="rId22"/>
    <sheet name="03-17 to 03-24" sheetId="25" r:id="rId23"/>
    <sheet name="03-25 to 03-31" sheetId="26" r:id="rId24"/>
    <sheet name="04-01 to 04-08" sheetId="27" r:id="rId25"/>
    <sheet name="04-09 to 04-16" sheetId="28" r:id="rId26"/>
    <sheet name="04-17 to 4-23" sheetId="29" r:id="rId27"/>
    <sheet name="04-24 to 04-30" sheetId="30" r:id="rId28"/>
    <sheet name="05-01 to 05-08" sheetId="31" r:id="rId29"/>
    <sheet name="05-09 to 05-16" sheetId="32" r:id="rId30"/>
    <sheet name="05-17 to 05-24" sheetId="33" r:id="rId31"/>
    <sheet name="05-25 to 05-31" sheetId="34" r:id="rId32"/>
    <sheet name="06-01 to 06-08" sheetId="35" r:id="rId33"/>
    <sheet name="06-09 to 06-16" sheetId="36" r:id="rId34"/>
    <sheet name="06-17 to 06-23" sheetId="37" r:id="rId35"/>
    <sheet name="06-24 to 06-30" sheetId="38" r:id="rId36"/>
    <sheet name="07-01 to 07-08" sheetId="39" r:id="rId37"/>
    <sheet name="07-09 to 07-16" sheetId="41" r:id="rId38"/>
    <sheet name="07-17 to 07-24" sheetId="40" r:id="rId39"/>
    <sheet name="07-25 to 07-31" sheetId="42" r:id="rId40"/>
    <sheet name="08-01 to 08-08" sheetId="43" r:id="rId41"/>
    <sheet name="08-09 to 08-16" sheetId="44" r:id="rId42"/>
    <sheet name="08-17 to 08-24" sheetId="45" r:id="rId43"/>
    <sheet name="08-25 to 08-31" sheetId="46" r:id="rId44"/>
    <sheet name="09-01 to 09-08" sheetId="47" r:id="rId45"/>
    <sheet name="09-09 to 09-16" sheetId="48" r:id="rId46"/>
    <sheet name="09-17 to 09-23" sheetId="49" r:id="rId47"/>
    <sheet name="09-24 to 09-30" sheetId="50" r:id="rId48"/>
    <sheet name="Yearly Total" sheetId="1" r:id="rId49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5" i="1" l="1"/>
  <c r="S15" i="1"/>
  <c r="N57" i="50"/>
  <c r="O57" i="50" s="1"/>
  <c r="I57" i="50"/>
  <c r="J57" i="50" s="1"/>
  <c r="D57" i="50"/>
  <c r="E57" i="50" s="1"/>
  <c r="N56" i="50"/>
  <c r="O56" i="50" s="1"/>
  <c r="I56" i="50"/>
  <c r="J56" i="50" s="1"/>
  <c r="E56" i="50"/>
  <c r="D56" i="50"/>
  <c r="N55" i="50"/>
  <c r="O55" i="50" s="1"/>
  <c r="I55" i="50"/>
  <c r="J55" i="50" s="1"/>
  <c r="D55" i="50"/>
  <c r="E55" i="50" s="1"/>
  <c r="N54" i="50"/>
  <c r="O54" i="50" s="1"/>
  <c r="I54" i="50"/>
  <c r="J54" i="50" s="1"/>
  <c r="D54" i="50"/>
  <c r="E54" i="50" s="1"/>
  <c r="N53" i="50"/>
  <c r="O53" i="50" s="1"/>
  <c r="J53" i="50"/>
  <c r="I53" i="50"/>
  <c r="D53" i="50"/>
  <c r="E53" i="50" s="1"/>
  <c r="N52" i="50"/>
  <c r="O52" i="50" s="1"/>
  <c r="I52" i="50"/>
  <c r="J52" i="50" s="1"/>
  <c r="D52" i="50"/>
  <c r="E52" i="50" s="1"/>
  <c r="N51" i="50"/>
  <c r="O51" i="50" s="1"/>
  <c r="I51" i="50"/>
  <c r="J51" i="50" s="1"/>
  <c r="D51" i="50"/>
  <c r="E51" i="50" s="1"/>
  <c r="O50" i="50"/>
  <c r="N50" i="50"/>
  <c r="I50" i="50"/>
  <c r="J50" i="50" s="1"/>
  <c r="D50" i="50"/>
  <c r="E50" i="50" s="1"/>
  <c r="N49" i="50"/>
  <c r="O49" i="50" s="1"/>
  <c r="I49" i="50"/>
  <c r="J49" i="50" s="1"/>
  <c r="D49" i="50"/>
  <c r="E49" i="50" s="1"/>
  <c r="N48" i="50"/>
  <c r="O48" i="50" s="1"/>
  <c r="I48" i="50"/>
  <c r="J48" i="50" s="1"/>
  <c r="E48" i="50"/>
  <c r="D48" i="50"/>
  <c r="N47" i="50"/>
  <c r="O47" i="50" s="1"/>
  <c r="I47" i="50"/>
  <c r="J47" i="50" s="1"/>
  <c r="D47" i="50"/>
  <c r="E47" i="50" s="1"/>
  <c r="N46" i="50"/>
  <c r="O46" i="50" s="1"/>
  <c r="I46" i="50"/>
  <c r="J46" i="50" s="1"/>
  <c r="D46" i="50"/>
  <c r="E46" i="50" s="1"/>
  <c r="N45" i="50"/>
  <c r="O45" i="50" s="1"/>
  <c r="J45" i="50"/>
  <c r="I45" i="50"/>
  <c r="D45" i="50"/>
  <c r="E45" i="50" s="1"/>
  <c r="N44" i="50"/>
  <c r="O44" i="50" s="1"/>
  <c r="I44" i="50"/>
  <c r="J44" i="50" s="1"/>
  <c r="D44" i="50"/>
  <c r="E44" i="50" s="1"/>
  <c r="N43" i="50"/>
  <c r="O43" i="50" s="1"/>
  <c r="I43" i="50"/>
  <c r="J43" i="50" s="1"/>
  <c r="D43" i="50"/>
  <c r="E43" i="50" s="1"/>
  <c r="O42" i="50"/>
  <c r="N42" i="50"/>
  <c r="I42" i="50"/>
  <c r="J42" i="50" s="1"/>
  <c r="D42" i="50"/>
  <c r="E42" i="50" s="1"/>
  <c r="N41" i="50"/>
  <c r="O41" i="50" s="1"/>
  <c r="I41" i="50"/>
  <c r="J41" i="50" s="1"/>
  <c r="D41" i="50"/>
  <c r="E41" i="50" s="1"/>
  <c r="N40" i="50"/>
  <c r="O40" i="50" s="1"/>
  <c r="I40" i="50"/>
  <c r="J40" i="50" s="1"/>
  <c r="E40" i="50"/>
  <c r="D40" i="50"/>
  <c r="N39" i="50"/>
  <c r="O39" i="50" s="1"/>
  <c r="I39" i="50"/>
  <c r="J39" i="50" s="1"/>
  <c r="D39" i="50"/>
  <c r="E39" i="50" s="1"/>
  <c r="N38" i="50"/>
  <c r="O38" i="50" s="1"/>
  <c r="I38" i="50"/>
  <c r="J38" i="50" s="1"/>
  <c r="D38" i="50"/>
  <c r="E38" i="50" s="1"/>
  <c r="N37" i="50"/>
  <c r="O37" i="50" s="1"/>
  <c r="J37" i="50"/>
  <c r="I37" i="50"/>
  <c r="D37" i="50"/>
  <c r="E37" i="50" s="1"/>
  <c r="N36" i="50"/>
  <c r="O36" i="50" s="1"/>
  <c r="I36" i="50"/>
  <c r="J36" i="50" s="1"/>
  <c r="D36" i="50"/>
  <c r="E36" i="50" s="1"/>
  <c r="N35" i="50"/>
  <c r="O35" i="50" s="1"/>
  <c r="I35" i="50"/>
  <c r="J35" i="50" s="1"/>
  <c r="D35" i="50"/>
  <c r="E35" i="50" s="1"/>
  <c r="O34" i="50"/>
  <c r="N34" i="50"/>
  <c r="I34" i="50"/>
  <c r="J34" i="50" s="1"/>
  <c r="D34" i="50"/>
  <c r="E34" i="50" s="1"/>
  <c r="S33" i="50"/>
  <c r="T33" i="50" s="1"/>
  <c r="N33" i="50"/>
  <c r="O33" i="50" s="1"/>
  <c r="I33" i="50"/>
  <c r="J33" i="50" s="1"/>
  <c r="D33" i="50"/>
  <c r="E33" i="50" s="1"/>
  <c r="S32" i="50"/>
  <c r="T32" i="50" s="1"/>
  <c r="O32" i="50"/>
  <c r="N32" i="50"/>
  <c r="I32" i="50"/>
  <c r="J32" i="50" s="1"/>
  <c r="D32" i="50"/>
  <c r="E32" i="50" s="1"/>
  <c r="S31" i="50"/>
  <c r="T31" i="50" s="1"/>
  <c r="N31" i="50"/>
  <c r="O31" i="50" s="1"/>
  <c r="I31" i="50"/>
  <c r="J31" i="50" s="1"/>
  <c r="D31" i="50"/>
  <c r="E31" i="50" s="1"/>
  <c r="S30" i="50"/>
  <c r="T30" i="50" s="1"/>
  <c r="O30" i="50"/>
  <c r="N30" i="50"/>
  <c r="I30" i="50"/>
  <c r="J30" i="50" s="1"/>
  <c r="D30" i="50"/>
  <c r="E30" i="50" s="1"/>
  <c r="S29" i="50"/>
  <c r="T29" i="50" s="1"/>
  <c r="N29" i="50"/>
  <c r="O29" i="50" s="1"/>
  <c r="I29" i="50"/>
  <c r="J29" i="50" s="1"/>
  <c r="D29" i="50"/>
  <c r="E29" i="50" s="1"/>
  <c r="S28" i="50"/>
  <c r="T28" i="50" s="1"/>
  <c r="O28" i="50"/>
  <c r="N28" i="50"/>
  <c r="I28" i="50"/>
  <c r="J28" i="50" s="1"/>
  <c r="D28" i="50"/>
  <c r="E28" i="50" s="1"/>
  <c r="S27" i="50"/>
  <c r="T27" i="50" s="1"/>
  <c r="N27" i="50"/>
  <c r="O27" i="50" s="1"/>
  <c r="I27" i="50"/>
  <c r="J27" i="50" s="1"/>
  <c r="E27" i="50"/>
  <c r="D27" i="50"/>
  <c r="S26" i="50"/>
  <c r="T26" i="50" s="1"/>
  <c r="O26" i="50"/>
  <c r="N26" i="50"/>
  <c r="I26" i="50"/>
  <c r="J26" i="50" s="1"/>
  <c r="D26" i="50"/>
  <c r="E26" i="50" s="1"/>
  <c r="S25" i="50"/>
  <c r="T25" i="50" s="1"/>
  <c r="N25" i="50"/>
  <c r="O25" i="50" s="1"/>
  <c r="I25" i="50"/>
  <c r="J25" i="50" s="1"/>
  <c r="D25" i="50"/>
  <c r="E25" i="50" s="1"/>
  <c r="S24" i="50"/>
  <c r="T24" i="50" s="1"/>
  <c r="O24" i="50"/>
  <c r="N24" i="50"/>
  <c r="I24" i="50"/>
  <c r="J24" i="50" s="1"/>
  <c r="D24" i="50"/>
  <c r="E24" i="50" s="1"/>
  <c r="S23" i="50"/>
  <c r="T23" i="50" s="1"/>
  <c r="N23" i="50"/>
  <c r="O23" i="50" s="1"/>
  <c r="I23" i="50"/>
  <c r="J23" i="50" s="1"/>
  <c r="D23" i="50"/>
  <c r="E23" i="50" s="1"/>
  <c r="S22" i="50"/>
  <c r="T22" i="50" s="1"/>
  <c r="O22" i="50"/>
  <c r="N22" i="50"/>
  <c r="I22" i="50"/>
  <c r="J22" i="50" s="1"/>
  <c r="D22" i="50"/>
  <c r="E22" i="50" s="1"/>
  <c r="S21" i="50"/>
  <c r="T21" i="50" s="1"/>
  <c r="N21" i="50"/>
  <c r="O21" i="50" s="1"/>
  <c r="I21" i="50"/>
  <c r="J21" i="50" s="1"/>
  <c r="D21" i="50"/>
  <c r="E21" i="50" s="1"/>
  <c r="S20" i="50"/>
  <c r="T20" i="50" s="1"/>
  <c r="O20" i="50"/>
  <c r="N20" i="50"/>
  <c r="I20" i="50"/>
  <c r="J20" i="50" s="1"/>
  <c r="D20" i="50"/>
  <c r="E20" i="50" s="1"/>
  <c r="S19" i="50"/>
  <c r="T19" i="50" s="1"/>
  <c r="N19" i="50"/>
  <c r="O19" i="50" s="1"/>
  <c r="I19" i="50"/>
  <c r="J19" i="50" s="1"/>
  <c r="D19" i="50"/>
  <c r="E19" i="50" s="1"/>
  <c r="S18" i="50"/>
  <c r="T18" i="50" s="1"/>
  <c r="O18" i="50"/>
  <c r="N18" i="50"/>
  <c r="I18" i="50"/>
  <c r="J18" i="50" s="1"/>
  <c r="D18" i="50"/>
  <c r="E18" i="50" s="1"/>
  <c r="S17" i="50"/>
  <c r="T17" i="50" s="1"/>
  <c r="N17" i="50"/>
  <c r="O17" i="50" s="1"/>
  <c r="I17" i="50"/>
  <c r="J17" i="50" s="1"/>
  <c r="D17" i="50"/>
  <c r="E17" i="50" s="1"/>
  <c r="S16" i="50"/>
  <c r="T16" i="50" s="1"/>
  <c r="O16" i="50"/>
  <c r="N16" i="50"/>
  <c r="I16" i="50"/>
  <c r="J16" i="50" s="1"/>
  <c r="D16" i="50"/>
  <c r="E16" i="50" s="1"/>
  <c r="S15" i="50"/>
  <c r="T15" i="50" s="1"/>
  <c r="N15" i="50"/>
  <c r="O15" i="50" s="1"/>
  <c r="I15" i="50"/>
  <c r="J15" i="50" s="1"/>
  <c r="D15" i="50"/>
  <c r="E15" i="50" s="1"/>
  <c r="S14" i="50"/>
  <c r="T14" i="50" s="1"/>
  <c r="O14" i="50"/>
  <c r="N14" i="50"/>
  <c r="I14" i="50"/>
  <c r="J14" i="50" s="1"/>
  <c r="D14" i="50"/>
  <c r="E14" i="50" s="1"/>
  <c r="S13" i="50"/>
  <c r="T13" i="50" s="1"/>
  <c r="N13" i="50"/>
  <c r="O13" i="50" s="1"/>
  <c r="I13" i="50"/>
  <c r="J13" i="50" s="1"/>
  <c r="D13" i="50"/>
  <c r="E13" i="50" s="1"/>
  <c r="S12" i="50"/>
  <c r="T12" i="50" s="1"/>
  <c r="O12" i="50"/>
  <c r="N12" i="50"/>
  <c r="I12" i="50"/>
  <c r="J12" i="50" s="1"/>
  <c r="D12" i="50"/>
  <c r="E12" i="50" s="1"/>
  <c r="S11" i="50"/>
  <c r="T11" i="50" s="1"/>
  <c r="N11" i="50"/>
  <c r="O11" i="50" s="1"/>
  <c r="I11" i="50"/>
  <c r="J11" i="50" s="1"/>
  <c r="D11" i="50"/>
  <c r="E11" i="50" s="1"/>
  <c r="S10" i="50"/>
  <c r="T10" i="50" s="1"/>
  <c r="O10" i="50"/>
  <c r="N10" i="50"/>
  <c r="I10" i="50"/>
  <c r="J10" i="50" s="1"/>
  <c r="D10" i="50"/>
  <c r="L7" i="50" s="1"/>
  <c r="S14" i="1"/>
  <c r="S13" i="1"/>
  <c r="R14" i="1"/>
  <c r="R13" i="1"/>
  <c r="N57" i="49"/>
  <c r="O57" i="49" s="1"/>
  <c r="I57" i="49"/>
  <c r="J57" i="49" s="1"/>
  <c r="D57" i="49"/>
  <c r="E57" i="49" s="1"/>
  <c r="O56" i="49"/>
  <c r="N56" i="49"/>
  <c r="I56" i="49"/>
  <c r="J56" i="49" s="1"/>
  <c r="E56" i="49"/>
  <c r="D56" i="49"/>
  <c r="N55" i="49"/>
  <c r="O55" i="49" s="1"/>
  <c r="I55" i="49"/>
  <c r="J55" i="49" s="1"/>
  <c r="D55" i="49"/>
  <c r="E55" i="49" s="1"/>
  <c r="N54" i="49"/>
  <c r="O54" i="49" s="1"/>
  <c r="I54" i="49"/>
  <c r="J54" i="49" s="1"/>
  <c r="E54" i="49"/>
  <c r="D54" i="49"/>
  <c r="N53" i="49"/>
  <c r="O53" i="49" s="1"/>
  <c r="J53" i="49"/>
  <c r="I53" i="49"/>
  <c r="D53" i="49"/>
  <c r="E53" i="49" s="1"/>
  <c r="N52" i="49"/>
  <c r="O52" i="49" s="1"/>
  <c r="I52" i="49"/>
  <c r="J52" i="49" s="1"/>
  <c r="D52" i="49"/>
  <c r="E52" i="49" s="1"/>
  <c r="N51" i="49"/>
  <c r="O51" i="49" s="1"/>
  <c r="J51" i="49"/>
  <c r="I51" i="49"/>
  <c r="D51" i="49"/>
  <c r="E51" i="49" s="1"/>
  <c r="O50" i="49"/>
  <c r="N50" i="49"/>
  <c r="I50" i="49"/>
  <c r="J50" i="49" s="1"/>
  <c r="D50" i="49"/>
  <c r="E50" i="49" s="1"/>
  <c r="N49" i="49"/>
  <c r="O49" i="49" s="1"/>
  <c r="I49" i="49"/>
  <c r="J49" i="49" s="1"/>
  <c r="D49" i="49"/>
  <c r="E49" i="49" s="1"/>
  <c r="O48" i="49"/>
  <c r="N48" i="49"/>
  <c r="I48" i="49"/>
  <c r="J48" i="49" s="1"/>
  <c r="E48" i="49"/>
  <c r="D48" i="49"/>
  <c r="N47" i="49"/>
  <c r="O47" i="49" s="1"/>
  <c r="I47" i="49"/>
  <c r="J47" i="49" s="1"/>
  <c r="D47" i="49"/>
  <c r="E47" i="49" s="1"/>
  <c r="N46" i="49"/>
  <c r="O46" i="49" s="1"/>
  <c r="I46" i="49"/>
  <c r="J46" i="49" s="1"/>
  <c r="E46" i="49"/>
  <c r="D46" i="49"/>
  <c r="N45" i="49"/>
  <c r="O45" i="49" s="1"/>
  <c r="J45" i="49"/>
  <c r="I45" i="49"/>
  <c r="D45" i="49"/>
  <c r="E45" i="49" s="1"/>
  <c r="N44" i="49"/>
  <c r="O44" i="49" s="1"/>
  <c r="I44" i="49"/>
  <c r="J44" i="49" s="1"/>
  <c r="D44" i="49"/>
  <c r="E44" i="49" s="1"/>
  <c r="N43" i="49"/>
  <c r="O43" i="49" s="1"/>
  <c r="J43" i="49"/>
  <c r="I43" i="49"/>
  <c r="D43" i="49"/>
  <c r="E43" i="49" s="1"/>
  <c r="O42" i="49"/>
  <c r="N42" i="49"/>
  <c r="I42" i="49"/>
  <c r="J42" i="49" s="1"/>
  <c r="D42" i="49"/>
  <c r="E42" i="49" s="1"/>
  <c r="N41" i="49"/>
  <c r="O41" i="49" s="1"/>
  <c r="I41" i="49"/>
  <c r="J41" i="49" s="1"/>
  <c r="D41" i="49"/>
  <c r="E41" i="49" s="1"/>
  <c r="O40" i="49"/>
  <c r="N40" i="49"/>
  <c r="I40" i="49"/>
  <c r="J40" i="49" s="1"/>
  <c r="E40" i="49"/>
  <c r="D40" i="49"/>
  <c r="N39" i="49"/>
  <c r="O39" i="49" s="1"/>
  <c r="I39" i="49"/>
  <c r="J39" i="49" s="1"/>
  <c r="D39" i="49"/>
  <c r="E39" i="49" s="1"/>
  <c r="N38" i="49"/>
  <c r="O38" i="49" s="1"/>
  <c r="I38" i="49"/>
  <c r="J38" i="49" s="1"/>
  <c r="E38" i="49"/>
  <c r="D38" i="49"/>
  <c r="N37" i="49"/>
  <c r="O37" i="49" s="1"/>
  <c r="J37" i="49"/>
  <c r="I37" i="49"/>
  <c r="D37" i="49"/>
  <c r="E37" i="49" s="1"/>
  <c r="N36" i="49"/>
  <c r="O36" i="49" s="1"/>
  <c r="I36" i="49"/>
  <c r="J36" i="49" s="1"/>
  <c r="D36" i="49"/>
  <c r="E36" i="49" s="1"/>
  <c r="N35" i="49"/>
  <c r="O35" i="49" s="1"/>
  <c r="J35" i="49"/>
  <c r="I35" i="49"/>
  <c r="D35" i="49"/>
  <c r="E35" i="49" s="1"/>
  <c r="O34" i="49"/>
  <c r="N34" i="49"/>
  <c r="I34" i="49"/>
  <c r="J34" i="49" s="1"/>
  <c r="D34" i="49"/>
  <c r="E34" i="49" s="1"/>
  <c r="S33" i="49"/>
  <c r="T33" i="49" s="1"/>
  <c r="N33" i="49"/>
  <c r="O33" i="49" s="1"/>
  <c r="I33" i="49"/>
  <c r="J33" i="49" s="1"/>
  <c r="E33" i="49"/>
  <c r="D33" i="49"/>
  <c r="S32" i="49"/>
  <c r="T32" i="49" s="1"/>
  <c r="O32" i="49"/>
  <c r="N32" i="49"/>
  <c r="I32" i="49"/>
  <c r="J32" i="49" s="1"/>
  <c r="D32" i="49"/>
  <c r="E32" i="49" s="1"/>
  <c r="S31" i="49"/>
  <c r="T31" i="49" s="1"/>
  <c r="N31" i="49"/>
  <c r="O31" i="49" s="1"/>
  <c r="I31" i="49"/>
  <c r="J31" i="49" s="1"/>
  <c r="E31" i="49"/>
  <c r="D31" i="49"/>
  <c r="S30" i="49"/>
  <c r="T30" i="49" s="1"/>
  <c r="O30" i="49"/>
  <c r="N30" i="49"/>
  <c r="I30" i="49"/>
  <c r="J30" i="49" s="1"/>
  <c r="D30" i="49"/>
  <c r="E30" i="49" s="1"/>
  <c r="S29" i="49"/>
  <c r="T29" i="49" s="1"/>
  <c r="N29" i="49"/>
  <c r="O29" i="49" s="1"/>
  <c r="I29" i="49"/>
  <c r="J29" i="49" s="1"/>
  <c r="E29" i="49"/>
  <c r="D29" i="49"/>
  <c r="S28" i="49"/>
  <c r="T28" i="49" s="1"/>
  <c r="O28" i="49"/>
  <c r="N28" i="49"/>
  <c r="I28" i="49"/>
  <c r="J28" i="49" s="1"/>
  <c r="D28" i="49"/>
  <c r="E28" i="49" s="1"/>
  <c r="S27" i="49"/>
  <c r="T27" i="49" s="1"/>
  <c r="N27" i="49"/>
  <c r="O27" i="49" s="1"/>
  <c r="I27" i="49"/>
  <c r="J27" i="49" s="1"/>
  <c r="E27" i="49"/>
  <c r="D27" i="49"/>
  <c r="S26" i="49"/>
  <c r="T26" i="49" s="1"/>
  <c r="O26" i="49"/>
  <c r="N26" i="49"/>
  <c r="I26" i="49"/>
  <c r="J26" i="49" s="1"/>
  <c r="D26" i="49"/>
  <c r="E26" i="49" s="1"/>
  <c r="S25" i="49"/>
  <c r="T25" i="49" s="1"/>
  <c r="N25" i="49"/>
  <c r="O25" i="49" s="1"/>
  <c r="I25" i="49"/>
  <c r="J25" i="49" s="1"/>
  <c r="E25" i="49"/>
  <c r="D25" i="49"/>
  <c r="S24" i="49"/>
  <c r="T24" i="49" s="1"/>
  <c r="O24" i="49"/>
  <c r="N24" i="49"/>
  <c r="I24" i="49"/>
  <c r="J24" i="49" s="1"/>
  <c r="D24" i="49"/>
  <c r="E24" i="49" s="1"/>
  <c r="S23" i="49"/>
  <c r="T23" i="49" s="1"/>
  <c r="N23" i="49"/>
  <c r="O23" i="49" s="1"/>
  <c r="I23" i="49"/>
  <c r="J23" i="49" s="1"/>
  <c r="E23" i="49"/>
  <c r="D23" i="49"/>
  <c r="S22" i="49"/>
  <c r="T22" i="49" s="1"/>
  <c r="O22" i="49"/>
  <c r="N22" i="49"/>
  <c r="I22" i="49"/>
  <c r="J22" i="49" s="1"/>
  <c r="D22" i="49"/>
  <c r="E22" i="49" s="1"/>
  <c r="S21" i="49"/>
  <c r="T21" i="49" s="1"/>
  <c r="N21" i="49"/>
  <c r="O21" i="49" s="1"/>
  <c r="I21" i="49"/>
  <c r="J21" i="49" s="1"/>
  <c r="E21" i="49"/>
  <c r="D21" i="49"/>
  <c r="S20" i="49"/>
  <c r="T20" i="49" s="1"/>
  <c r="O20" i="49"/>
  <c r="N20" i="49"/>
  <c r="I20" i="49"/>
  <c r="J20" i="49" s="1"/>
  <c r="D20" i="49"/>
  <c r="E20" i="49" s="1"/>
  <c r="S19" i="49"/>
  <c r="T19" i="49" s="1"/>
  <c r="N19" i="49"/>
  <c r="O19" i="49" s="1"/>
  <c r="I19" i="49"/>
  <c r="J19" i="49" s="1"/>
  <c r="E19" i="49"/>
  <c r="D19" i="49"/>
  <c r="S18" i="49"/>
  <c r="T18" i="49" s="1"/>
  <c r="O18" i="49"/>
  <c r="N18" i="49"/>
  <c r="I18" i="49"/>
  <c r="J18" i="49" s="1"/>
  <c r="D18" i="49"/>
  <c r="E18" i="49" s="1"/>
  <c r="S17" i="49"/>
  <c r="T17" i="49" s="1"/>
  <c r="N17" i="49"/>
  <c r="O17" i="49" s="1"/>
  <c r="I17" i="49"/>
  <c r="J17" i="49" s="1"/>
  <c r="E17" i="49"/>
  <c r="D17" i="49"/>
  <c r="S16" i="49"/>
  <c r="T16" i="49" s="1"/>
  <c r="O16" i="49"/>
  <c r="N16" i="49"/>
  <c r="I16" i="49"/>
  <c r="J16" i="49" s="1"/>
  <c r="D16" i="49"/>
  <c r="E16" i="49" s="1"/>
  <c r="S15" i="49"/>
  <c r="T15" i="49" s="1"/>
  <c r="N15" i="49"/>
  <c r="O15" i="49" s="1"/>
  <c r="I15" i="49"/>
  <c r="J15" i="49" s="1"/>
  <c r="E15" i="49"/>
  <c r="D15" i="49"/>
  <c r="S14" i="49"/>
  <c r="T14" i="49" s="1"/>
  <c r="O14" i="49"/>
  <c r="N14" i="49"/>
  <c r="I14" i="49"/>
  <c r="J14" i="49" s="1"/>
  <c r="D14" i="49"/>
  <c r="E14" i="49" s="1"/>
  <c r="S13" i="49"/>
  <c r="T13" i="49" s="1"/>
  <c r="N13" i="49"/>
  <c r="O13" i="49" s="1"/>
  <c r="I13" i="49"/>
  <c r="J13" i="49" s="1"/>
  <c r="E13" i="49"/>
  <c r="D13" i="49"/>
  <c r="S12" i="49"/>
  <c r="T12" i="49" s="1"/>
  <c r="O12" i="49"/>
  <c r="N12" i="49"/>
  <c r="I12" i="49"/>
  <c r="J12" i="49" s="1"/>
  <c r="D12" i="49"/>
  <c r="E12" i="49" s="1"/>
  <c r="S11" i="49"/>
  <c r="T11" i="49" s="1"/>
  <c r="N11" i="49"/>
  <c r="O11" i="49" s="1"/>
  <c r="I11" i="49"/>
  <c r="J11" i="49" s="1"/>
  <c r="E11" i="49"/>
  <c r="D11" i="49"/>
  <c r="S10" i="49"/>
  <c r="T10" i="49" s="1"/>
  <c r="O10" i="49"/>
  <c r="N10" i="49"/>
  <c r="I10" i="49"/>
  <c r="J10" i="49" s="1"/>
  <c r="D10" i="49"/>
  <c r="L7" i="49" s="1"/>
  <c r="S57" i="48"/>
  <c r="T57" i="48" s="1"/>
  <c r="O57" i="48"/>
  <c r="N57" i="48"/>
  <c r="I57" i="48"/>
  <c r="J57" i="48" s="1"/>
  <c r="E57" i="48"/>
  <c r="D57" i="48"/>
  <c r="S56" i="48"/>
  <c r="T56" i="48" s="1"/>
  <c r="O56" i="48"/>
  <c r="N56" i="48"/>
  <c r="I56" i="48"/>
  <c r="J56" i="48" s="1"/>
  <c r="E56" i="48"/>
  <c r="D56" i="48"/>
  <c r="S55" i="48"/>
  <c r="T55" i="48" s="1"/>
  <c r="O55" i="48"/>
  <c r="N55" i="48"/>
  <c r="I55" i="48"/>
  <c r="J55" i="48" s="1"/>
  <c r="E55" i="48"/>
  <c r="D55" i="48"/>
  <c r="S54" i="48"/>
  <c r="T54" i="48" s="1"/>
  <c r="O54" i="48"/>
  <c r="N54" i="48"/>
  <c r="I54" i="48"/>
  <c r="J54" i="48" s="1"/>
  <c r="E54" i="48"/>
  <c r="D54" i="48"/>
  <c r="S53" i="48"/>
  <c r="T53" i="48" s="1"/>
  <c r="O53" i="48"/>
  <c r="N53" i="48"/>
  <c r="I53" i="48"/>
  <c r="J53" i="48" s="1"/>
  <c r="E53" i="48"/>
  <c r="D53" i="48"/>
  <c r="S52" i="48"/>
  <c r="T52" i="48" s="1"/>
  <c r="O52" i="48"/>
  <c r="N52" i="48"/>
  <c r="I52" i="48"/>
  <c r="J52" i="48" s="1"/>
  <c r="E52" i="48"/>
  <c r="D52" i="48"/>
  <c r="S51" i="48"/>
  <c r="T51" i="48" s="1"/>
  <c r="O51" i="48"/>
  <c r="N51" i="48"/>
  <c r="I51" i="48"/>
  <c r="J51" i="48" s="1"/>
  <c r="E51" i="48"/>
  <c r="D51" i="48"/>
  <c r="S50" i="48"/>
  <c r="T50" i="48" s="1"/>
  <c r="O50" i="48"/>
  <c r="N50" i="48"/>
  <c r="I50" i="48"/>
  <c r="J50" i="48" s="1"/>
  <c r="E50" i="48"/>
  <c r="D50" i="48"/>
  <c r="S49" i="48"/>
  <c r="T49" i="48" s="1"/>
  <c r="O49" i="48"/>
  <c r="N49" i="48"/>
  <c r="I49" i="48"/>
  <c r="J49" i="48" s="1"/>
  <c r="E49" i="48"/>
  <c r="D49" i="48"/>
  <c r="S48" i="48"/>
  <c r="T48" i="48" s="1"/>
  <c r="O48" i="48"/>
  <c r="N48" i="48"/>
  <c r="I48" i="48"/>
  <c r="J48" i="48" s="1"/>
  <c r="E48" i="48"/>
  <c r="D48" i="48"/>
  <c r="S47" i="48"/>
  <c r="T47" i="48" s="1"/>
  <c r="O47" i="48"/>
  <c r="N47" i="48"/>
  <c r="I47" i="48"/>
  <c r="J47" i="48" s="1"/>
  <c r="E47" i="48"/>
  <c r="D47" i="48"/>
  <c r="S46" i="48"/>
  <c r="T46" i="48" s="1"/>
  <c r="O46" i="48"/>
  <c r="N46" i="48"/>
  <c r="I46" i="48"/>
  <c r="J46" i="48" s="1"/>
  <c r="E46" i="48"/>
  <c r="D46" i="48"/>
  <c r="S45" i="48"/>
  <c r="T45" i="48" s="1"/>
  <c r="O45" i="48"/>
  <c r="N45" i="48"/>
  <c r="I45" i="48"/>
  <c r="J45" i="48" s="1"/>
  <c r="E45" i="48"/>
  <c r="D45" i="48"/>
  <c r="S44" i="48"/>
  <c r="T44" i="48" s="1"/>
  <c r="O44" i="48"/>
  <c r="N44" i="48"/>
  <c r="I44" i="48"/>
  <c r="J44" i="48" s="1"/>
  <c r="E44" i="48"/>
  <c r="D44" i="48"/>
  <c r="S43" i="48"/>
  <c r="T43" i="48" s="1"/>
  <c r="O43" i="48"/>
  <c r="N43" i="48"/>
  <c r="I43" i="48"/>
  <c r="J43" i="48" s="1"/>
  <c r="E43" i="48"/>
  <c r="D43" i="48"/>
  <c r="S42" i="48"/>
  <c r="T42" i="48" s="1"/>
  <c r="O42" i="48"/>
  <c r="N42" i="48"/>
  <c r="I42" i="48"/>
  <c r="J42" i="48" s="1"/>
  <c r="E42" i="48"/>
  <c r="D42" i="48"/>
  <c r="S41" i="48"/>
  <c r="T41" i="48" s="1"/>
  <c r="O41" i="48"/>
  <c r="N41" i="48"/>
  <c r="I41" i="48"/>
  <c r="J41" i="48" s="1"/>
  <c r="E41" i="48"/>
  <c r="D41" i="48"/>
  <c r="S40" i="48"/>
  <c r="T40" i="48" s="1"/>
  <c r="O40" i="48"/>
  <c r="N40" i="48"/>
  <c r="I40" i="48"/>
  <c r="J40" i="48" s="1"/>
  <c r="E40" i="48"/>
  <c r="D40" i="48"/>
  <c r="S39" i="48"/>
  <c r="T39" i="48" s="1"/>
  <c r="O39" i="48"/>
  <c r="N39" i="48"/>
  <c r="I39" i="48"/>
  <c r="J39" i="48" s="1"/>
  <c r="E39" i="48"/>
  <c r="D39" i="48"/>
  <c r="S38" i="48"/>
  <c r="T38" i="48" s="1"/>
  <c r="O38" i="48"/>
  <c r="N38" i="48"/>
  <c r="I38" i="48"/>
  <c r="J38" i="48" s="1"/>
  <c r="E38" i="48"/>
  <c r="D38" i="48"/>
  <c r="S37" i="48"/>
  <c r="T37" i="48" s="1"/>
  <c r="O37" i="48"/>
  <c r="N37" i="48"/>
  <c r="I37" i="48"/>
  <c r="J37" i="48" s="1"/>
  <c r="E37" i="48"/>
  <c r="D37" i="48"/>
  <c r="S36" i="48"/>
  <c r="T36" i="48" s="1"/>
  <c r="O36" i="48"/>
  <c r="N36" i="48"/>
  <c r="I36" i="48"/>
  <c r="J36" i="48" s="1"/>
  <c r="E36" i="48"/>
  <c r="D36" i="48"/>
  <c r="S35" i="48"/>
  <c r="T35" i="48" s="1"/>
  <c r="O35" i="48"/>
  <c r="N35" i="48"/>
  <c r="I35" i="48"/>
  <c r="J35" i="48" s="1"/>
  <c r="E35" i="48"/>
  <c r="D35" i="48"/>
  <c r="S34" i="48"/>
  <c r="T34" i="48" s="1"/>
  <c r="O34" i="48"/>
  <c r="N34" i="48"/>
  <c r="I34" i="48"/>
  <c r="J34" i="48" s="1"/>
  <c r="E34" i="48"/>
  <c r="D34" i="48"/>
  <c r="S33" i="48"/>
  <c r="T33" i="48" s="1"/>
  <c r="O33" i="48"/>
  <c r="N33" i="48"/>
  <c r="I33" i="48"/>
  <c r="J33" i="48" s="1"/>
  <c r="E33" i="48"/>
  <c r="D33" i="48"/>
  <c r="S32" i="48"/>
  <c r="T32" i="48" s="1"/>
  <c r="O32" i="48"/>
  <c r="N32" i="48"/>
  <c r="I32" i="48"/>
  <c r="J32" i="48" s="1"/>
  <c r="E32" i="48"/>
  <c r="D32" i="48"/>
  <c r="S31" i="48"/>
  <c r="T31" i="48" s="1"/>
  <c r="O31" i="48"/>
  <c r="N31" i="48"/>
  <c r="I31" i="48"/>
  <c r="J31" i="48" s="1"/>
  <c r="E31" i="48"/>
  <c r="D31" i="48"/>
  <c r="S30" i="48"/>
  <c r="T30" i="48" s="1"/>
  <c r="O30" i="48"/>
  <c r="N30" i="48"/>
  <c r="I30" i="48"/>
  <c r="J30" i="48" s="1"/>
  <c r="E30" i="48"/>
  <c r="D30" i="48"/>
  <c r="S29" i="48"/>
  <c r="T29" i="48" s="1"/>
  <c r="O29" i="48"/>
  <c r="N29" i="48"/>
  <c r="I29" i="48"/>
  <c r="J29" i="48" s="1"/>
  <c r="E29" i="48"/>
  <c r="D29" i="48"/>
  <c r="S28" i="48"/>
  <c r="T28" i="48" s="1"/>
  <c r="O28" i="48"/>
  <c r="N28" i="48"/>
  <c r="I28" i="48"/>
  <c r="J28" i="48" s="1"/>
  <c r="E28" i="48"/>
  <c r="D28" i="48"/>
  <c r="S27" i="48"/>
  <c r="T27" i="48" s="1"/>
  <c r="O27" i="48"/>
  <c r="N27" i="48"/>
  <c r="I27" i="48"/>
  <c r="J27" i="48" s="1"/>
  <c r="E27" i="48"/>
  <c r="D27" i="48"/>
  <c r="S26" i="48"/>
  <c r="T26" i="48" s="1"/>
  <c r="O26" i="48"/>
  <c r="N26" i="48"/>
  <c r="I26" i="48"/>
  <c r="J26" i="48" s="1"/>
  <c r="E26" i="48"/>
  <c r="D26" i="48"/>
  <c r="S25" i="48"/>
  <c r="T25" i="48" s="1"/>
  <c r="O25" i="48"/>
  <c r="N25" i="48"/>
  <c r="I25" i="48"/>
  <c r="J25" i="48" s="1"/>
  <c r="E25" i="48"/>
  <c r="D25" i="48"/>
  <c r="S24" i="48"/>
  <c r="T24" i="48" s="1"/>
  <c r="O24" i="48"/>
  <c r="N24" i="48"/>
  <c r="I24" i="48"/>
  <c r="J24" i="48" s="1"/>
  <c r="E24" i="48"/>
  <c r="D24" i="48"/>
  <c r="S23" i="48"/>
  <c r="T23" i="48" s="1"/>
  <c r="O23" i="48"/>
  <c r="N23" i="48"/>
  <c r="I23" i="48"/>
  <c r="J23" i="48" s="1"/>
  <c r="E23" i="48"/>
  <c r="D23" i="48"/>
  <c r="S22" i="48"/>
  <c r="T22" i="48" s="1"/>
  <c r="O22" i="48"/>
  <c r="N22" i="48"/>
  <c r="I22" i="48"/>
  <c r="J22" i="48" s="1"/>
  <c r="D22" i="48"/>
  <c r="E22" i="48" s="1"/>
  <c r="S21" i="48"/>
  <c r="T21" i="48" s="1"/>
  <c r="O21" i="48"/>
  <c r="N21" i="48"/>
  <c r="I21" i="48"/>
  <c r="J21" i="48" s="1"/>
  <c r="E21" i="48"/>
  <c r="D21" i="48"/>
  <c r="S20" i="48"/>
  <c r="T20" i="48" s="1"/>
  <c r="O20" i="48"/>
  <c r="N20" i="48"/>
  <c r="I20" i="48"/>
  <c r="J20" i="48" s="1"/>
  <c r="D20" i="48"/>
  <c r="E20" i="48" s="1"/>
  <c r="S19" i="48"/>
  <c r="T19" i="48" s="1"/>
  <c r="N19" i="48"/>
  <c r="O19" i="48" s="1"/>
  <c r="I19" i="48"/>
  <c r="J19" i="48" s="1"/>
  <c r="D19" i="48"/>
  <c r="E19" i="48" s="1"/>
  <c r="S18" i="48"/>
  <c r="T18" i="48" s="1"/>
  <c r="N18" i="48"/>
  <c r="O18" i="48" s="1"/>
  <c r="I18" i="48"/>
  <c r="J18" i="48" s="1"/>
  <c r="D18" i="48"/>
  <c r="E18" i="48" s="1"/>
  <c r="S17" i="48"/>
  <c r="T17" i="48" s="1"/>
  <c r="N17" i="48"/>
  <c r="O17" i="48" s="1"/>
  <c r="I17" i="48"/>
  <c r="J17" i="48" s="1"/>
  <c r="D17" i="48"/>
  <c r="E17" i="48" s="1"/>
  <c r="S16" i="48"/>
  <c r="T16" i="48" s="1"/>
  <c r="N16" i="48"/>
  <c r="O16" i="48" s="1"/>
  <c r="I16" i="48"/>
  <c r="J16" i="48" s="1"/>
  <c r="D16" i="48"/>
  <c r="E16" i="48" s="1"/>
  <c r="S15" i="48"/>
  <c r="T15" i="48" s="1"/>
  <c r="N15" i="48"/>
  <c r="O15" i="48" s="1"/>
  <c r="I15" i="48"/>
  <c r="J15" i="48" s="1"/>
  <c r="D15" i="48"/>
  <c r="E15" i="48" s="1"/>
  <c r="S14" i="48"/>
  <c r="T14" i="48" s="1"/>
  <c r="N14" i="48"/>
  <c r="O14" i="48" s="1"/>
  <c r="I14" i="48"/>
  <c r="J14" i="48" s="1"/>
  <c r="D14" i="48"/>
  <c r="E14" i="48" s="1"/>
  <c r="S13" i="48"/>
  <c r="T13" i="48" s="1"/>
  <c r="N13" i="48"/>
  <c r="O13" i="48" s="1"/>
  <c r="I13" i="48"/>
  <c r="J13" i="48" s="1"/>
  <c r="D13" i="48"/>
  <c r="E13" i="48" s="1"/>
  <c r="S12" i="48"/>
  <c r="T12" i="48" s="1"/>
  <c r="N12" i="48"/>
  <c r="O12" i="48" s="1"/>
  <c r="I12" i="48"/>
  <c r="J12" i="48" s="1"/>
  <c r="D12" i="48"/>
  <c r="E12" i="48" s="1"/>
  <c r="S11" i="48"/>
  <c r="T11" i="48" s="1"/>
  <c r="N11" i="48"/>
  <c r="O11" i="48" s="1"/>
  <c r="I11" i="48"/>
  <c r="J11" i="48" s="1"/>
  <c r="D11" i="48"/>
  <c r="E11" i="48" s="1"/>
  <c r="S10" i="48"/>
  <c r="T10" i="48" s="1"/>
  <c r="N10" i="48"/>
  <c r="O10" i="48" s="1"/>
  <c r="I10" i="48"/>
  <c r="J10" i="48" s="1"/>
  <c r="D10" i="48"/>
  <c r="E10" i="48" s="1"/>
  <c r="R12" i="1"/>
  <c r="S12" i="1"/>
  <c r="S57" i="47"/>
  <c r="T57" i="47" s="1"/>
  <c r="N57" i="47"/>
  <c r="O57" i="47" s="1"/>
  <c r="J57" i="47"/>
  <c r="I57" i="47"/>
  <c r="D57" i="47"/>
  <c r="E57" i="47" s="1"/>
  <c r="S56" i="47"/>
  <c r="T56" i="47" s="1"/>
  <c r="N56" i="47"/>
  <c r="O56" i="47" s="1"/>
  <c r="J56" i="47"/>
  <c r="I56" i="47"/>
  <c r="D56" i="47"/>
  <c r="E56" i="47" s="1"/>
  <c r="S55" i="47"/>
  <c r="T55" i="47" s="1"/>
  <c r="N55" i="47"/>
  <c r="O55" i="47" s="1"/>
  <c r="J55" i="47"/>
  <c r="I55" i="47"/>
  <c r="D55" i="47"/>
  <c r="E55" i="47" s="1"/>
  <c r="S54" i="47"/>
  <c r="T54" i="47" s="1"/>
  <c r="N54" i="47"/>
  <c r="O54" i="47" s="1"/>
  <c r="J54" i="47"/>
  <c r="I54" i="47"/>
  <c r="D54" i="47"/>
  <c r="E54" i="47" s="1"/>
  <c r="S53" i="47"/>
  <c r="T53" i="47" s="1"/>
  <c r="N53" i="47"/>
  <c r="O53" i="47" s="1"/>
  <c r="J53" i="47"/>
  <c r="I53" i="47"/>
  <c r="D53" i="47"/>
  <c r="E53" i="47" s="1"/>
  <c r="S52" i="47"/>
  <c r="T52" i="47" s="1"/>
  <c r="N52" i="47"/>
  <c r="O52" i="47" s="1"/>
  <c r="J52" i="47"/>
  <c r="I52" i="47"/>
  <c r="D52" i="47"/>
  <c r="E52" i="47" s="1"/>
  <c r="S51" i="47"/>
  <c r="T51" i="47" s="1"/>
  <c r="N51" i="47"/>
  <c r="O51" i="47" s="1"/>
  <c r="J51" i="47"/>
  <c r="I51" i="47"/>
  <c r="D51" i="47"/>
  <c r="E51" i="47" s="1"/>
  <c r="S50" i="47"/>
  <c r="T50" i="47" s="1"/>
  <c r="N50" i="47"/>
  <c r="O50" i="47" s="1"/>
  <c r="J50" i="47"/>
  <c r="I50" i="47"/>
  <c r="D50" i="47"/>
  <c r="E50" i="47" s="1"/>
  <c r="S49" i="47"/>
  <c r="T49" i="47" s="1"/>
  <c r="N49" i="47"/>
  <c r="O49" i="47" s="1"/>
  <c r="J49" i="47"/>
  <c r="I49" i="47"/>
  <c r="D49" i="47"/>
  <c r="E49" i="47" s="1"/>
  <c r="S48" i="47"/>
  <c r="T48" i="47" s="1"/>
  <c r="N48" i="47"/>
  <c r="O48" i="47" s="1"/>
  <c r="J48" i="47"/>
  <c r="I48" i="47"/>
  <c r="D48" i="47"/>
  <c r="E48" i="47" s="1"/>
  <c r="S47" i="47"/>
  <c r="T47" i="47" s="1"/>
  <c r="N47" i="47"/>
  <c r="O47" i="47" s="1"/>
  <c r="J47" i="47"/>
  <c r="I47" i="47"/>
  <c r="D47" i="47"/>
  <c r="E47" i="47" s="1"/>
  <c r="S46" i="47"/>
  <c r="T46" i="47" s="1"/>
  <c r="N46" i="47"/>
  <c r="O46" i="47" s="1"/>
  <c r="J46" i="47"/>
  <c r="I46" i="47"/>
  <c r="D46" i="47"/>
  <c r="E46" i="47" s="1"/>
  <c r="S45" i="47"/>
  <c r="T45" i="47" s="1"/>
  <c r="N45" i="47"/>
  <c r="O45" i="47" s="1"/>
  <c r="J45" i="47"/>
  <c r="I45" i="47"/>
  <c r="D45" i="47"/>
  <c r="E45" i="47" s="1"/>
  <c r="S44" i="47"/>
  <c r="T44" i="47" s="1"/>
  <c r="N44" i="47"/>
  <c r="O44" i="47" s="1"/>
  <c r="J44" i="47"/>
  <c r="I44" i="47"/>
  <c r="D44" i="47"/>
  <c r="E44" i="47" s="1"/>
  <c r="S43" i="47"/>
  <c r="T43" i="47" s="1"/>
  <c r="N43" i="47"/>
  <c r="O43" i="47" s="1"/>
  <c r="J43" i="47"/>
  <c r="I43" i="47"/>
  <c r="D43" i="47"/>
  <c r="E43" i="47" s="1"/>
  <c r="S42" i="47"/>
  <c r="T42" i="47" s="1"/>
  <c r="N42" i="47"/>
  <c r="O42" i="47" s="1"/>
  <c r="J42" i="47"/>
  <c r="I42" i="47"/>
  <c r="D42" i="47"/>
  <c r="E42" i="47" s="1"/>
  <c r="S41" i="47"/>
  <c r="T41" i="47" s="1"/>
  <c r="N41" i="47"/>
  <c r="O41" i="47" s="1"/>
  <c r="J41" i="47"/>
  <c r="I41" i="47"/>
  <c r="D41" i="47"/>
  <c r="E41" i="47" s="1"/>
  <c r="S40" i="47"/>
  <c r="T40" i="47" s="1"/>
  <c r="N40" i="47"/>
  <c r="O40" i="47" s="1"/>
  <c r="J40" i="47"/>
  <c r="I40" i="47"/>
  <c r="D40" i="47"/>
  <c r="E40" i="47" s="1"/>
  <c r="S39" i="47"/>
  <c r="T39" i="47" s="1"/>
  <c r="N39" i="47"/>
  <c r="O39" i="47" s="1"/>
  <c r="J39" i="47"/>
  <c r="I39" i="47"/>
  <c r="D39" i="47"/>
  <c r="E39" i="47" s="1"/>
  <c r="S38" i="47"/>
  <c r="T38" i="47" s="1"/>
  <c r="N38" i="47"/>
  <c r="O38" i="47" s="1"/>
  <c r="J38" i="47"/>
  <c r="I38" i="47"/>
  <c r="D38" i="47"/>
  <c r="E38" i="47" s="1"/>
  <c r="S37" i="47"/>
  <c r="T37" i="47" s="1"/>
  <c r="N37" i="47"/>
  <c r="O37" i="47" s="1"/>
  <c r="J37" i="47"/>
  <c r="I37" i="47"/>
  <c r="D37" i="47"/>
  <c r="E37" i="47" s="1"/>
  <c r="S36" i="47"/>
  <c r="T36" i="47" s="1"/>
  <c r="N36" i="47"/>
  <c r="O36" i="47" s="1"/>
  <c r="J36" i="47"/>
  <c r="I36" i="47"/>
  <c r="D36" i="47"/>
  <c r="E36" i="47" s="1"/>
  <c r="S35" i="47"/>
  <c r="T35" i="47" s="1"/>
  <c r="N35" i="47"/>
  <c r="O35" i="47" s="1"/>
  <c r="J35" i="47"/>
  <c r="I35" i="47"/>
  <c r="D35" i="47"/>
  <c r="E35" i="47" s="1"/>
  <c r="S34" i="47"/>
  <c r="T34" i="47" s="1"/>
  <c r="N34" i="47"/>
  <c r="O34" i="47" s="1"/>
  <c r="J34" i="47"/>
  <c r="I34" i="47"/>
  <c r="D34" i="47"/>
  <c r="E34" i="47" s="1"/>
  <c r="S33" i="47"/>
  <c r="T33" i="47" s="1"/>
  <c r="N33" i="47"/>
  <c r="O33" i="47" s="1"/>
  <c r="J33" i="47"/>
  <c r="I33" i="47"/>
  <c r="D33" i="47"/>
  <c r="E33" i="47" s="1"/>
  <c r="S32" i="47"/>
  <c r="T32" i="47" s="1"/>
  <c r="N32" i="47"/>
  <c r="O32" i="47" s="1"/>
  <c r="J32" i="47"/>
  <c r="I32" i="47"/>
  <c r="D32" i="47"/>
  <c r="E32" i="47" s="1"/>
  <c r="S31" i="47"/>
  <c r="T31" i="47" s="1"/>
  <c r="N31" i="47"/>
  <c r="O31" i="47" s="1"/>
  <c r="J31" i="47"/>
  <c r="I31" i="47"/>
  <c r="D31" i="47"/>
  <c r="E31" i="47" s="1"/>
  <c r="S30" i="47"/>
  <c r="T30" i="47" s="1"/>
  <c r="N30" i="47"/>
  <c r="O30" i="47" s="1"/>
  <c r="J30" i="47"/>
  <c r="I30" i="47"/>
  <c r="D30" i="47"/>
  <c r="E30" i="47" s="1"/>
  <c r="S29" i="47"/>
  <c r="T29" i="47" s="1"/>
  <c r="N29" i="47"/>
  <c r="O29" i="47" s="1"/>
  <c r="J29" i="47"/>
  <c r="I29" i="47"/>
  <c r="D29" i="47"/>
  <c r="E29" i="47" s="1"/>
  <c r="S28" i="47"/>
  <c r="T28" i="47" s="1"/>
  <c r="N28" i="47"/>
  <c r="O28" i="47" s="1"/>
  <c r="J28" i="47"/>
  <c r="I28" i="47"/>
  <c r="D28" i="47"/>
  <c r="E28" i="47" s="1"/>
  <c r="S27" i="47"/>
  <c r="T27" i="47" s="1"/>
  <c r="N27" i="47"/>
  <c r="O27" i="47" s="1"/>
  <c r="J27" i="47"/>
  <c r="I27" i="47"/>
  <c r="D27" i="47"/>
  <c r="E27" i="47" s="1"/>
  <c r="S26" i="47"/>
  <c r="T26" i="47" s="1"/>
  <c r="N26" i="47"/>
  <c r="O26" i="47" s="1"/>
  <c r="J26" i="47"/>
  <c r="I26" i="47"/>
  <c r="D26" i="47"/>
  <c r="E26" i="47" s="1"/>
  <c r="S25" i="47"/>
  <c r="T25" i="47" s="1"/>
  <c r="N25" i="47"/>
  <c r="O25" i="47" s="1"/>
  <c r="J25" i="47"/>
  <c r="I25" i="47"/>
  <c r="D25" i="47"/>
  <c r="E25" i="47" s="1"/>
  <c r="S24" i="47"/>
  <c r="T24" i="47" s="1"/>
  <c r="N24" i="47"/>
  <c r="O24" i="47" s="1"/>
  <c r="J24" i="47"/>
  <c r="I24" i="47"/>
  <c r="D24" i="47"/>
  <c r="E24" i="47" s="1"/>
  <c r="S23" i="47"/>
  <c r="T23" i="47" s="1"/>
  <c r="N23" i="47"/>
  <c r="O23" i="47" s="1"/>
  <c r="J23" i="47"/>
  <c r="I23" i="47"/>
  <c r="D23" i="47"/>
  <c r="E23" i="47" s="1"/>
  <c r="S22" i="47"/>
  <c r="T22" i="47" s="1"/>
  <c r="N22" i="47"/>
  <c r="O22" i="47" s="1"/>
  <c r="J22" i="47"/>
  <c r="I22" i="47"/>
  <c r="D22" i="47"/>
  <c r="E22" i="47" s="1"/>
  <c r="S21" i="47"/>
  <c r="T21" i="47" s="1"/>
  <c r="N21" i="47"/>
  <c r="O21" i="47" s="1"/>
  <c r="J21" i="47"/>
  <c r="I21" i="47"/>
  <c r="D21" i="47"/>
  <c r="E21" i="47" s="1"/>
  <c r="S20" i="47"/>
  <c r="T20" i="47" s="1"/>
  <c r="N20" i="47"/>
  <c r="O20" i="47" s="1"/>
  <c r="J20" i="47"/>
  <c r="I20" i="47"/>
  <c r="D20" i="47"/>
  <c r="E20" i="47" s="1"/>
  <c r="S19" i="47"/>
  <c r="T19" i="47" s="1"/>
  <c r="N19" i="47"/>
  <c r="O19" i="47" s="1"/>
  <c r="J19" i="47"/>
  <c r="I19" i="47"/>
  <c r="D19" i="47"/>
  <c r="E19" i="47" s="1"/>
  <c r="S18" i="47"/>
  <c r="T18" i="47" s="1"/>
  <c r="N18" i="47"/>
  <c r="O18" i="47" s="1"/>
  <c r="J18" i="47"/>
  <c r="I18" i="47"/>
  <c r="D18" i="47"/>
  <c r="E18" i="47" s="1"/>
  <c r="S17" i="47"/>
  <c r="T17" i="47" s="1"/>
  <c r="N17" i="47"/>
  <c r="O17" i="47" s="1"/>
  <c r="J17" i="47"/>
  <c r="I17" i="47"/>
  <c r="D17" i="47"/>
  <c r="E17" i="47" s="1"/>
  <c r="S16" i="47"/>
  <c r="T16" i="47" s="1"/>
  <c r="N16" i="47"/>
  <c r="O16" i="47" s="1"/>
  <c r="J16" i="47"/>
  <c r="I16" i="47"/>
  <c r="D16" i="47"/>
  <c r="E16" i="47" s="1"/>
  <c r="S15" i="47"/>
  <c r="T15" i="47" s="1"/>
  <c r="N15" i="47"/>
  <c r="O15" i="47" s="1"/>
  <c r="J15" i="47"/>
  <c r="I15" i="47"/>
  <c r="E15" i="47"/>
  <c r="D15" i="47"/>
  <c r="T14" i="47"/>
  <c r="S14" i="47"/>
  <c r="O14" i="47"/>
  <c r="N14" i="47"/>
  <c r="J14" i="47"/>
  <c r="I14" i="47"/>
  <c r="E14" i="47"/>
  <c r="D14" i="47"/>
  <c r="T13" i="47"/>
  <c r="S13" i="47"/>
  <c r="O13" i="47"/>
  <c r="N13" i="47"/>
  <c r="J13" i="47"/>
  <c r="I13" i="47"/>
  <c r="E13" i="47"/>
  <c r="D13" i="47"/>
  <c r="T12" i="47"/>
  <c r="S12" i="47"/>
  <c r="O12" i="47"/>
  <c r="N12" i="47"/>
  <c r="J12" i="47"/>
  <c r="I12" i="47"/>
  <c r="E12" i="47"/>
  <c r="D12" i="47"/>
  <c r="T11" i="47"/>
  <c r="S11" i="47"/>
  <c r="O11" i="47"/>
  <c r="N11" i="47"/>
  <c r="J11" i="47"/>
  <c r="I11" i="47"/>
  <c r="E11" i="47"/>
  <c r="D11" i="47"/>
  <c r="T10" i="47"/>
  <c r="S10" i="47"/>
  <c r="O10" i="47"/>
  <c r="N10" i="47"/>
  <c r="J10" i="47"/>
  <c r="I10" i="47"/>
  <c r="E10" i="47"/>
  <c r="D10" i="47"/>
  <c r="L7" i="47"/>
  <c r="S11" i="1"/>
  <c r="R11" i="1"/>
  <c r="N57" i="46"/>
  <c r="O57" i="46" s="1"/>
  <c r="I57" i="46"/>
  <c r="J57" i="46" s="1"/>
  <c r="D57" i="46"/>
  <c r="E57" i="46" s="1"/>
  <c r="N56" i="46"/>
  <c r="O56" i="46" s="1"/>
  <c r="I56" i="46"/>
  <c r="J56" i="46" s="1"/>
  <c r="E56" i="46"/>
  <c r="D56" i="46"/>
  <c r="N55" i="46"/>
  <c r="O55" i="46" s="1"/>
  <c r="I55" i="46"/>
  <c r="J55" i="46" s="1"/>
  <c r="D55" i="46"/>
  <c r="E55" i="46" s="1"/>
  <c r="N54" i="46"/>
  <c r="O54" i="46" s="1"/>
  <c r="I54" i="46"/>
  <c r="J54" i="46" s="1"/>
  <c r="E54" i="46"/>
  <c r="D54" i="46"/>
  <c r="N53" i="46"/>
  <c r="O53" i="46" s="1"/>
  <c r="J53" i="46"/>
  <c r="I53" i="46"/>
  <c r="D53" i="46"/>
  <c r="E53" i="46" s="1"/>
  <c r="N52" i="46"/>
  <c r="O52" i="46" s="1"/>
  <c r="I52" i="46"/>
  <c r="J52" i="46" s="1"/>
  <c r="D52" i="46"/>
  <c r="E52" i="46" s="1"/>
  <c r="N51" i="46"/>
  <c r="O51" i="46" s="1"/>
  <c r="J51" i="46"/>
  <c r="I51" i="46"/>
  <c r="D51" i="46"/>
  <c r="E51" i="46" s="1"/>
  <c r="O50" i="46"/>
  <c r="N50" i="46"/>
  <c r="I50" i="46"/>
  <c r="J50" i="46" s="1"/>
  <c r="D50" i="46"/>
  <c r="E50" i="46" s="1"/>
  <c r="N49" i="46"/>
  <c r="O49" i="46" s="1"/>
  <c r="I49" i="46"/>
  <c r="J49" i="46" s="1"/>
  <c r="D49" i="46"/>
  <c r="E49" i="46" s="1"/>
  <c r="O48" i="46"/>
  <c r="N48" i="46"/>
  <c r="I48" i="46"/>
  <c r="J48" i="46" s="1"/>
  <c r="E48" i="46"/>
  <c r="D48" i="46"/>
  <c r="N47" i="46"/>
  <c r="O47" i="46" s="1"/>
  <c r="I47" i="46"/>
  <c r="J47" i="46" s="1"/>
  <c r="D47" i="46"/>
  <c r="E47" i="46" s="1"/>
  <c r="N46" i="46"/>
  <c r="O46" i="46" s="1"/>
  <c r="I46" i="46"/>
  <c r="J46" i="46" s="1"/>
  <c r="E46" i="46"/>
  <c r="D46" i="46"/>
  <c r="N45" i="46"/>
  <c r="O45" i="46" s="1"/>
  <c r="J45" i="46"/>
  <c r="I45" i="46"/>
  <c r="D45" i="46"/>
  <c r="E45" i="46" s="1"/>
  <c r="N44" i="46"/>
  <c r="O44" i="46" s="1"/>
  <c r="I44" i="46"/>
  <c r="J44" i="46" s="1"/>
  <c r="D44" i="46"/>
  <c r="E44" i="46" s="1"/>
  <c r="N43" i="46"/>
  <c r="O43" i="46" s="1"/>
  <c r="J43" i="46"/>
  <c r="I43" i="46"/>
  <c r="D43" i="46"/>
  <c r="E43" i="46" s="1"/>
  <c r="O42" i="46"/>
  <c r="N42" i="46"/>
  <c r="I42" i="46"/>
  <c r="J42" i="46" s="1"/>
  <c r="D42" i="46"/>
  <c r="E42" i="46" s="1"/>
  <c r="N41" i="46"/>
  <c r="O41" i="46" s="1"/>
  <c r="I41" i="46"/>
  <c r="J41" i="46" s="1"/>
  <c r="D41" i="46"/>
  <c r="E41" i="46" s="1"/>
  <c r="O40" i="46"/>
  <c r="N40" i="46"/>
  <c r="I40" i="46"/>
  <c r="J40" i="46" s="1"/>
  <c r="E40" i="46"/>
  <c r="D40" i="46"/>
  <c r="N39" i="46"/>
  <c r="O39" i="46" s="1"/>
  <c r="I39" i="46"/>
  <c r="J39" i="46" s="1"/>
  <c r="D39" i="46"/>
  <c r="E39" i="46" s="1"/>
  <c r="N38" i="46"/>
  <c r="O38" i="46" s="1"/>
  <c r="I38" i="46"/>
  <c r="J38" i="46" s="1"/>
  <c r="E38" i="46"/>
  <c r="D38" i="46"/>
  <c r="N37" i="46"/>
  <c r="O37" i="46" s="1"/>
  <c r="J37" i="46"/>
  <c r="I37" i="46"/>
  <c r="D37" i="46"/>
  <c r="E37" i="46" s="1"/>
  <c r="N36" i="46"/>
  <c r="O36" i="46" s="1"/>
  <c r="I36" i="46"/>
  <c r="J36" i="46" s="1"/>
  <c r="D36" i="46"/>
  <c r="E36" i="46" s="1"/>
  <c r="N35" i="46"/>
  <c r="O35" i="46" s="1"/>
  <c r="J35" i="46"/>
  <c r="I35" i="46"/>
  <c r="D35" i="46"/>
  <c r="E35" i="46" s="1"/>
  <c r="O34" i="46"/>
  <c r="N34" i="46"/>
  <c r="I34" i="46"/>
  <c r="J34" i="46" s="1"/>
  <c r="D34" i="46"/>
  <c r="E34" i="46" s="1"/>
  <c r="S33" i="46"/>
  <c r="T33" i="46" s="1"/>
  <c r="N33" i="46"/>
  <c r="O33" i="46" s="1"/>
  <c r="I33" i="46"/>
  <c r="J33" i="46" s="1"/>
  <c r="D33" i="46"/>
  <c r="E33" i="46" s="1"/>
  <c r="S32" i="46"/>
  <c r="T32" i="46" s="1"/>
  <c r="O32" i="46"/>
  <c r="N32" i="46"/>
  <c r="I32" i="46"/>
  <c r="J32" i="46" s="1"/>
  <c r="D32" i="46"/>
  <c r="E32" i="46" s="1"/>
  <c r="S31" i="46"/>
  <c r="T31" i="46" s="1"/>
  <c r="N31" i="46"/>
  <c r="O31" i="46" s="1"/>
  <c r="I31" i="46"/>
  <c r="J31" i="46" s="1"/>
  <c r="D31" i="46"/>
  <c r="E31" i="46" s="1"/>
  <c r="S30" i="46"/>
  <c r="T30" i="46" s="1"/>
  <c r="O30" i="46"/>
  <c r="N30" i="46"/>
  <c r="I30" i="46"/>
  <c r="J30" i="46" s="1"/>
  <c r="D30" i="46"/>
  <c r="E30" i="46" s="1"/>
  <c r="S29" i="46"/>
  <c r="T29" i="46" s="1"/>
  <c r="N29" i="46"/>
  <c r="O29" i="46" s="1"/>
  <c r="I29" i="46"/>
  <c r="J29" i="46" s="1"/>
  <c r="D29" i="46"/>
  <c r="E29" i="46" s="1"/>
  <c r="S28" i="46"/>
  <c r="T28" i="46" s="1"/>
  <c r="O28" i="46"/>
  <c r="N28" i="46"/>
  <c r="I28" i="46"/>
  <c r="J28" i="46" s="1"/>
  <c r="D28" i="46"/>
  <c r="E28" i="46" s="1"/>
  <c r="S27" i="46"/>
  <c r="T27" i="46" s="1"/>
  <c r="N27" i="46"/>
  <c r="O27" i="46" s="1"/>
  <c r="I27" i="46"/>
  <c r="J27" i="46" s="1"/>
  <c r="D27" i="46"/>
  <c r="E27" i="46" s="1"/>
  <c r="S26" i="46"/>
  <c r="T26" i="46" s="1"/>
  <c r="O26" i="46"/>
  <c r="N26" i="46"/>
  <c r="I26" i="46"/>
  <c r="J26" i="46" s="1"/>
  <c r="D26" i="46"/>
  <c r="E26" i="46" s="1"/>
  <c r="S25" i="46"/>
  <c r="T25" i="46" s="1"/>
  <c r="N25" i="46"/>
  <c r="O25" i="46" s="1"/>
  <c r="I25" i="46"/>
  <c r="J25" i="46" s="1"/>
  <c r="D25" i="46"/>
  <c r="E25" i="46" s="1"/>
  <c r="S24" i="46"/>
  <c r="T24" i="46" s="1"/>
  <c r="O24" i="46"/>
  <c r="N24" i="46"/>
  <c r="I24" i="46"/>
  <c r="J24" i="46" s="1"/>
  <c r="D24" i="46"/>
  <c r="E24" i="46" s="1"/>
  <c r="S23" i="46"/>
  <c r="T23" i="46" s="1"/>
  <c r="N23" i="46"/>
  <c r="O23" i="46" s="1"/>
  <c r="I23" i="46"/>
  <c r="J23" i="46" s="1"/>
  <c r="D23" i="46"/>
  <c r="E23" i="46" s="1"/>
  <c r="S22" i="46"/>
  <c r="T22" i="46" s="1"/>
  <c r="O22" i="46"/>
  <c r="N22" i="46"/>
  <c r="I22" i="46"/>
  <c r="J22" i="46" s="1"/>
  <c r="D22" i="46"/>
  <c r="E22" i="46" s="1"/>
  <c r="S21" i="46"/>
  <c r="T21" i="46" s="1"/>
  <c r="N21" i="46"/>
  <c r="O21" i="46" s="1"/>
  <c r="I21" i="46"/>
  <c r="J21" i="46" s="1"/>
  <c r="D21" i="46"/>
  <c r="E21" i="46" s="1"/>
  <c r="S20" i="46"/>
  <c r="T20" i="46" s="1"/>
  <c r="O20" i="46"/>
  <c r="N20" i="46"/>
  <c r="I20" i="46"/>
  <c r="J20" i="46" s="1"/>
  <c r="D20" i="46"/>
  <c r="E20" i="46" s="1"/>
  <c r="S19" i="46"/>
  <c r="T19" i="46" s="1"/>
  <c r="N19" i="46"/>
  <c r="O19" i="46" s="1"/>
  <c r="I19" i="46"/>
  <c r="J19" i="46" s="1"/>
  <c r="D19" i="46"/>
  <c r="E19" i="46" s="1"/>
  <c r="S18" i="46"/>
  <c r="T18" i="46" s="1"/>
  <c r="O18" i="46"/>
  <c r="N18" i="46"/>
  <c r="I18" i="46"/>
  <c r="J18" i="46" s="1"/>
  <c r="D18" i="46"/>
  <c r="E18" i="46" s="1"/>
  <c r="S17" i="46"/>
  <c r="T17" i="46" s="1"/>
  <c r="N17" i="46"/>
  <c r="O17" i="46" s="1"/>
  <c r="I17" i="46"/>
  <c r="J17" i="46" s="1"/>
  <c r="D17" i="46"/>
  <c r="E17" i="46" s="1"/>
  <c r="S16" i="46"/>
  <c r="T16" i="46" s="1"/>
  <c r="O16" i="46"/>
  <c r="N16" i="46"/>
  <c r="I16" i="46"/>
  <c r="J16" i="46" s="1"/>
  <c r="D16" i="46"/>
  <c r="E16" i="46" s="1"/>
  <c r="S15" i="46"/>
  <c r="T15" i="46" s="1"/>
  <c r="N15" i="46"/>
  <c r="O15" i="46" s="1"/>
  <c r="I15" i="46"/>
  <c r="J15" i="46" s="1"/>
  <c r="D15" i="46"/>
  <c r="E15" i="46" s="1"/>
  <c r="S14" i="46"/>
  <c r="T14" i="46" s="1"/>
  <c r="O14" i="46"/>
  <c r="N14" i="46"/>
  <c r="I14" i="46"/>
  <c r="J14" i="46" s="1"/>
  <c r="D14" i="46"/>
  <c r="E14" i="46" s="1"/>
  <c r="S13" i="46"/>
  <c r="T13" i="46" s="1"/>
  <c r="N13" i="46"/>
  <c r="O13" i="46" s="1"/>
  <c r="I13" i="46"/>
  <c r="J13" i="46" s="1"/>
  <c r="D13" i="46"/>
  <c r="E13" i="46" s="1"/>
  <c r="S12" i="46"/>
  <c r="T12" i="46" s="1"/>
  <c r="O12" i="46"/>
  <c r="N12" i="46"/>
  <c r="I12" i="46"/>
  <c r="J12" i="46" s="1"/>
  <c r="D12" i="46"/>
  <c r="E12" i="46" s="1"/>
  <c r="S11" i="46"/>
  <c r="T11" i="46" s="1"/>
  <c r="N11" i="46"/>
  <c r="O11" i="46" s="1"/>
  <c r="I11" i="46"/>
  <c r="J11" i="46" s="1"/>
  <c r="D11" i="46"/>
  <c r="E11" i="46" s="1"/>
  <c r="S10" i="46"/>
  <c r="T10" i="46" s="1"/>
  <c r="O10" i="46"/>
  <c r="N10" i="46"/>
  <c r="I10" i="46"/>
  <c r="J10" i="46" s="1"/>
  <c r="D10" i="46"/>
  <c r="L7" i="46" s="1"/>
  <c r="R10" i="1"/>
  <c r="R9" i="1"/>
  <c r="R8" i="1"/>
  <c r="S10" i="1"/>
  <c r="S9" i="1"/>
  <c r="S8" i="1"/>
  <c r="S57" i="45"/>
  <c r="T57" i="45" s="1"/>
  <c r="N57" i="45"/>
  <c r="O57" i="45" s="1"/>
  <c r="I57" i="45"/>
  <c r="J57" i="45" s="1"/>
  <c r="D57" i="45"/>
  <c r="E57" i="45" s="1"/>
  <c r="S56" i="45"/>
  <c r="T56" i="45" s="1"/>
  <c r="N56" i="45"/>
  <c r="O56" i="45" s="1"/>
  <c r="I56" i="45"/>
  <c r="J56" i="45" s="1"/>
  <c r="D56" i="45"/>
  <c r="E56" i="45" s="1"/>
  <c r="S55" i="45"/>
  <c r="T55" i="45" s="1"/>
  <c r="N55" i="45"/>
  <c r="O55" i="45" s="1"/>
  <c r="I55" i="45"/>
  <c r="J55" i="45" s="1"/>
  <c r="D55" i="45"/>
  <c r="E55" i="45" s="1"/>
  <c r="S54" i="45"/>
  <c r="T54" i="45" s="1"/>
  <c r="N54" i="45"/>
  <c r="O54" i="45" s="1"/>
  <c r="I54" i="45"/>
  <c r="J54" i="45" s="1"/>
  <c r="D54" i="45"/>
  <c r="E54" i="45" s="1"/>
  <c r="S53" i="45"/>
  <c r="T53" i="45" s="1"/>
  <c r="N53" i="45"/>
  <c r="O53" i="45" s="1"/>
  <c r="I53" i="45"/>
  <c r="J53" i="45" s="1"/>
  <c r="D53" i="45"/>
  <c r="E53" i="45" s="1"/>
  <c r="S52" i="45"/>
  <c r="T52" i="45" s="1"/>
  <c r="N52" i="45"/>
  <c r="O52" i="45" s="1"/>
  <c r="I52" i="45"/>
  <c r="J52" i="45" s="1"/>
  <c r="D52" i="45"/>
  <c r="E52" i="45" s="1"/>
  <c r="S51" i="45"/>
  <c r="T51" i="45" s="1"/>
  <c r="N51" i="45"/>
  <c r="O51" i="45" s="1"/>
  <c r="I51" i="45"/>
  <c r="J51" i="45" s="1"/>
  <c r="D51" i="45"/>
  <c r="E51" i="45" s="1"/>
  <c r="S50" i="45"/>
  <c r="T50" i="45" s="1"/>
  <c r="N50" i="45"/>
  <c r="O50" i="45" s="1"/>
  <c r="I50" i="45"/>
  <c r="J50" i="45" s="1"/>
  <c r="D50" i="45"/>
  <c r="E50" i="45" s="1"/>
  <c r="S49" i="45"/>
  <c r="T49" i="45" s="1"/>
  <c r="N49" i="45"/>
  <c r="O49" i="45" s="1"/>
  <c r="I49" i="45"/>
  <c r="J49" i="45" s="1"/>
  <c r="D49" i="45"/>
  <c r="E49" i="45" s="1"/>
  <c r="S48" i="45"/>
  <c r="T48" i="45" s="1"/>
  <c r="N48" i="45"/>
  <c r="O48" i="45" s="1"/>
  <c r="I48" i="45"/>
  <c r="J48" i="45" s="1"/>
  <c r="D48" i="45"/>
  <c r="E48" i="45" s="1"/>
  <c r="S47" i="45"/>
  <c r="T47" i="45" s="1"/>
  <c r="N47" i="45"/>
  <c r="O47" i="45" s="1"/>
  <c r="I47" i="45"/>
  <c r="J47" i="45" s="1"/>
  <c r="D47" i="45"/>
  <c r="E47" i="45" s="1"/>
  <c r="S46" i="45"/>
  <c r="T46" i="45" s="1"/>
  <c r="N46" i="45"/>
  <c r="O46" i="45" s="1"/>
  <c r="I46" i="45"/>
  <c r="J46" i="45" s="1"/>
  <c r="D46" i="45"/>
  <c r="E46" i="45" s="1"/>
  <c r="S45" i="45"/>
  <c r="T45" i="45" s="1"/>
  <c r="N45" i="45"/>
  <c r="O45" i="45" s="1"/>
  <c r="I45" i="45"/>
  <c r="J45" i="45" s="1"/>
  <c r="D45" i="45"/>
  <c r="E45" i="45" s="1"/>
  <c r="S44" i="45"/>
  <c r="T44" i="45" s="1"/>
  <c r="N44" i="45"/>
  <c r="O44" i="45" s="1"/>
  <c r="I44" i="45"/>
  <c r="J44" i="45" s="1"/>
  <c r="D44" i="45"/>
  <c r="E44" i="45" s="1"/>
  <c r="S43" i="45"/>
  <c r="T43" i="45" s="1"/>
  <c r="N43" i="45"/>
  <c r="O43" i="45" s="1"/>
  <c r="I43" i="45"/>
  <c r="J43" i="45" s="1"/>
  <c r="D43" i="45"/>
  <c r="E43" i="45" s="1"/>
  <c r="S42" i="45"/>
  <c r="T42" i="45" s="1"/>
  <c r="N42" i="45"/>
  <c r="O42" i="45" s="1"/>
  <c r="I42" i="45"/>
  <c r="J42" i="45" s="1"/>
  <c r="D42" i="45"/>
  <c r="E42" i="45" s="1"/>
  <c r="S41" i="45"/>
  <c r="T41" i="45" s="1"/>
  <c r="N41" i="45"/>
  <c r="O41" i="45" s="1"/>
  <c r="I41" i="45"/>
  <c r="J41" i="45" s="1"/>
  <c r="D41" i="45"/>
  <c r="E41" i="45" s="1"/>
  <c r="S40" i="45"/>
  <c r="T40" i="45" s="1"/>
  <c r="N40" i="45"/>
  <c r="O40" i="45" s="1"/>
  <c r="I40" i="45"/>
  <c r="J40" i="45" s="1"/>
  <c r="D40" i="45"/>
  <c r="E40" i="45" s="1"/>
  <c r="S39" i="45"/>
  <c r="T39" i="45" s="1"/>
  <c r="N39" i="45"/>
  <c r="O39" i="45" s="1"/>
  <c r="I39" i="45"/>
  <c r="J39" i="45" s="1"/>
  <c r="D39" i="45"/>
  <c r="E39" i="45" s="1"/>
  <c r="S38" i="45"/>
  <c r="T38" i="45" s="1"/>
  <c r="N38" i="45"/>
  <c r="O38" i="45" s="1"/>
  <c r="I38" i="45"/>
  <c r="J38" i="45" s="1"/>
  <c r="D38" i="45"/>
  <c r="E38" i="45" s="1"/>
  <c r="S37" i="45"/>
  <c r="T37" i="45" s="1"/>
  <c r="N37" i="45"/>
  <c r="O37" i="45" s="1"/>
  <c r="I37" i="45"/>
  <c r="J37" i="45" s="1"/>
  <c r="D37" i="45"/>
  <c r="E37" i="45" s="1"/>
  <c r="S36" i="45"/>
  <c r="T36" i="45" s="1"/>
  <c r="N36" i="45"/>
  <c r="O36" i="45" s="1"/>
  <c r="I36" i="45"/>
  <c r="J36" i="45" s="1"/>
  <c r="D36" i="45"/>
  <c r="E36" i="45" s="1"/>
  <c r="S35" i="45"/>
  <c r="T35" i="45" s="1"/>
  <c r="N35" i="45"/>
  <c r="O35" i="45" s="1"/>
  <c r="I35" i="45"/>
  <c r="J35" i="45" s="1"/>
  <c r="D35" i="45"/>
  <c r="E35" i="45" s="1"/>
  <c r="S34" i="45"/>
  <c r="T34" i="45" s="1"/>
  <c r="N34" i="45"/>
  <c r="O34" i="45" s="1"/>
  <c r="I34" i="45"/>
  <c r="J34" i="45" s="1"/>
  <c r="D34" i="45"/>
  <c r="E34" i="45" s="1"/>
  <c r="S33" i="45"/>
  <c r="T33" i="45" s="1"/>
  <c r="N33" i="45"/>
  <c r="O33" i="45" s="1"/>
  <c r="I33" i="45"/>
  <c r="J33" i="45" s="1"/>
  <c r="D33" i="45"/>
  <c r="E33" i="45" s="1"/>
  <c r="S32" i="45"/>
  <c r="T32" i="45" s="1"/>
  <c r="N32" i="45"/>
  <c r="O32" i="45" s="1"/>
  <c r="I32" i="45"/>
  <c r="J32" i="45" s="1"/>
  <c r="D32" i="45"/>
  <c r="E32" i="45" s="1"/>
  <c r="S31" i="45"/>
  <c r="T31" i="45" s="1"/>
  <c r="N31" i="45"/>
  <c r="O31" i="45" s="1"/>
  <c r="I31" i="45"/>
  <c r="J31" i="45" s="1"/>
  <c r="D31" i="45"/>
  <c r="E31" i="45" s="1"/>
  <c r="S30" i="45"/>
  <c r="T30" i="45" s="1"/>
  <c r="N30" i="45"/>
  <c r="O30" i="45" s="1"/>
  <c r="I30" i="45"/>
  <c r="J30" i="45" s="1"/>
  <c r="D30" i="45"/>
  <c r="E30" i="45" s="1"/>
  <c r="S29" i="45"/>
  <c r="T29" i="45" s="1"/>
  <c r="N29" i="45"/>
  <c r="O29" i="45" s="1"/>
  <c r="I29" i="45"/>
  <c r="J29" i="45" s="1"/>
  <c r="D29" i="45"/>
  <c r="E29" i="45" s="1"/>
  <c r="S28" i="45"/>
  <c r="T28" i="45" s="1"/>
  <c r="N28" i="45"/>
  <c r="O28" i="45" s="1"/>
  <c r="I28" i="45"/>
  <c r="J28" i="45" s="1"/>
  <c r="D28" i="45"/>
  <c r="E28" i="45" s="1"/>
  <c r="S27" i="45"/>
  <c r="T27" i="45" s="1"/>
  <c r="N27" i="45"/>
  <c r="O27" i="45" s="1"/>
  <c r="I27" i="45"/>
  <c r="J27" i="45" s="1"/>
  <c r="D27" i="45"/>
  <c r="E27" i="45" s="1"/>
  <c r="S26" i="45"/>
  <c r="T26" i="45" s="1"/>
  <c r="N26" i="45"/>
  <c r="O26" i="45" s="1"/>
  <c r="I26" i="45"/>
  <c r="J26" i="45" s="1"/>
  <c r="D26" i="45"/>
  <c r="E26" i="45" s="1"/>
  <c r="S25" i="45"/>
  <c r="T25" i="45" s="1"/>
  <c r="N25" i="45"/>
  <c r="O25" i="45" s="1"/>
  <c r="I25" i="45"/>
  <c r="J25" i="45" s="1"/>
  <c r="D25" i="45"/>
  <c r="E25" i="45" s="1"/>
  <c r="S24" i="45"/>
  <c r="T24" i="45" s="1"/>
  <c r="N24" i="45"/>
  <c r="O24" i="45" s="1"/>
  <c r="I24" i="45"/>
  <c r="J24" i="45" s="1"/>
  <c r="D24" i="45"/>
  <c r="E24" i="45" s="1"/>
  <c r="S23" i="45"/>
  <c r="T23" i="45" s="1"/>
  <c r="N23" i="45"/>
  <c r="O23" i="45" s="1"/>
  <c r="I23" i="45"/>
  <c r="J23" i="45" s="1"/>
  <c r="D23" i="45"/>
  <c r="E23" i="45" s="1"/>
  <c r="S22" i="45"/>
  <c r="T22" i="45" s="1"/>
  <c r="N22" i="45"/>
  <c r="O22" i="45" s="1"/>
  <c r="I22" i="45"/>
  <c r="J22" i="45" s="1"/>
  <c r="D22" i="45"/>
  <c r="E22" i="45" s="1"/>
  <c r="S21" i="45"/>
  <c r="T21" i="45" s="1"/>
  <c r="N21" i="45"/>
  <c r="O21" i="45" s="1"/>
  <c r="I21" i="45"/>
  <c r="J21" i="45" s="1"/>
  <c r="D21" i="45"/>
  <c r="E21" i="45" s="1"/>
  <c r="S20" i="45"/>
  <c r="T20" i="45" s="1"/>
  <c r="N20" i="45"/>
  <c r="O20" i="45" s="1"/>
  <c r="I20" i="45"/>
  <c r="J20" i="45" s="1"/>
  <c r="D20" i="45"/>
  <c r="E20" i="45" s="1"/>
  <c r="S19" i="45"/>
  <c r="T19" i="45" s="1"/>
  <c r="N19" i="45"/>
  <c r="O19" i="45" s="1"/>
  <c r="I19" i="45"/>
  <c r="J19" i="45" s="1"/>
  <c r="D19" i="45"/>
  <c r="E19" i="45" s="1"/>
  <c r="S18" i="45"/>
  <c r="T18" i="45" s="1"/>
  <c r="N18" i="45"/>
  <c r="O18" i="45" s="1"/>
  <c r="I18" i="45"/>
  <c r="J18" i="45" s="1"/>
  <c r="D18" i="45"/>
  <c r="E18" i="45" s="1"/>
  <c r="S17" i="45"/>
  <c r="T17" i="45" s="1"/>
  <c r="N17" i="45"/>
  <c r="O17" i="45" s="1"/>
  <c r="I17" i="45"/>
  <c r="J17" i="45" s="1"/>
  <c r="D17" i="45"/>
  <c r="E17" i="45" s="1"/>
  <c r="S16" i="45"/>
  <c r="T16" i="45" s="1"/>
  <c r="N16" i="45"/>
  <c r="O16" i="45" s="1"/>
  <c r="I16" i="45"/>
  <c r="J16" i="45" s="1"/>
  <c r="D16" i="45"/>
  <c r="E16" i="45" s="1"/>
  <c r="S15" i="45"/>
  <c r="T15" i="45" s="1"/>
  <c r="N15" i="45"/>
  <c r="O15" i="45" s="1"/>
  <c r="I15" i="45"/>
  <c r="J15" i="45" s="1"/>
  <c r="E15" i="45"/>
  <c r="D15" i="45"/>
  <c r="S14" i="45"/>
  <c r="T14" i="45" s="1"/>
  <c r="O14" i="45"/>
  <c r="N14" i="45"/>
  <c r="I14" i="45"/>
  <c r="J14" i="45" s="1"/>
  <c r="E14" i="45"/>
  <c r="D14" i="45"/>
  <c r="S13" i="45"/>
  <c r="T13" i="45" s="1"/>
  <c r="O13" i="45"/>
  <c r="N13" i="45"/>
  <c r="I13" i="45"/>
  <c r="J13" i="45" s="1"/>
  <c r="E13" i="45"/>
  <c r="D13" i="45"/>
  <c r="S12" i="45"/>
  <c r="T12" i="45" s="1"/>
  <c r="O12" i="45"/>
  <c r="N12" i="45"/>
  <c r="I12" i="45"/>
  <c r="J12" i="45" s="1"/>
  <c r="E12" i="45"/>
  <c r="D12" i="45"/>
  <c r="S11" i="45"/>
  <c r="T11" i="45" s="1"/>
  <c r="O11" i="45"/>
  <c r="N11" i="45"/>
  <c r="I11" i="45"/>
  <c r="J11" i="45" s="1"/>
  <c r="E11" i="45"/>
  <c r="D11" i="45"/>
  <c r="S10" i="45"/>
  <c r="T10" i="45" s="1"/>
  <c r="O10" i="45"/>
  <c r="N10" i="45"/>
  <c r="I10" i="45"/>
  <c r="J10" i="45" s="1"/>
  <c r="E10" i="45"/>
  <c r="D10" i="45"/>
  <c r="L7" i="45" s="1"/>
  <c r="S57" i="44"/>
  <c r="T57" i="44" s="1"/>
  <c r="N57" i="44"/>
  <c r="O57" i="44" s="1"/>
  <c r="I57" i="44"/>
  <c r="J57" i="44" s="1"/>
  <c r="D57" i="44"/>
  <c r="E57" i="44" s="1"/>
  <c r="S56" i="44"/>
  <c r="T56" i="44" s="1"/>
  <c r="N56" i="44"/>
  <c r="O56" i="44" s="1"/>
  <c r="I56" i="44"/>
  <c r="J56" i="44" s="1"/>
  <c r="D56" i="44"/>
  <c r="E56" i="44" s="1"/>
  <c r="S55" i="44"/>
  <c r="T55" i="44" s="1"/>
  <c r="N55" i="44"/>
  <c r="O55" i="44" s="1"/>
  <c r="I55" i="44"/>
  <c r="J55" i="44" s="1"/>
  <c r="D55" i="44"/>
  <c r="E55" i="44" s="1"/>
  <c r="S54" i="44"/>
  <c r="T54" i="44" s="1"/>
  <c r="N54" i="44"/>
  <c r="O54" i="44" s="1"/>
  <c r="I54" i="44"/>
  <c r="J54" i="44" s="1"/>
  <c r="D54" i="44"/>
  <c r="E54" i="44" s="1"/>
  <c r="S53" i="44"/>
  <c r="T53" i="44" s="1"/>
  <c r="N53" i="44"/>
  <c r="O53" i="44" s="1"/>
  <c r="I53" i="44"/>
  <c r="J53" i="44" s="1"/>
  <c r="D53" i="44"/>
  <c r="E53" i="44" s="1"/>
  <c r="S52" i="44"/>
  <c r="T52" i="44" s="1"/>
  <c r="N52" i="44"/>
  <c r="O52" i="44" s="1"/>
  <c r="I52" i="44"/>
  <c r="J52" i="44" s="1"/>
  <c r="D52" i="44"/>
  <c r="E52" i="44" s="1"/>
  <c r="S51" i="44"/>
  <c r="T51" i="44" s="1"/>
  <c r="N51" i="44"/>
  <c r="O51" i="44" s="1"/>
  <c r="I51" i="44"/>
  <c r="J51" i="44" s="1"/>
  <c r="D51" i="44"/>
  <c r="E51" i="44" s="1"/>
  <c r="S50" i="44"/>
  <c r="T50" i="44" s="1"/>
  <c r="N50" i="44"/>
  <c r="O50" i="44" s="1"/>
  <c r="I50" i="44"/>
  <c r="J50" i="44" s="1"/>
  <c r="D50" i="44"/>
  <c r="E50" i="44" s="1"/>
  <c r="S49" i="44"/>
  <c r="T49" i="44" s="1"/>
  <c r="N49" i="44"/>
  <c r="O49" i="44" s="1"/>
  <c r="I49" i="44"/>
  <c r="J49" i="44" s="1"/>
  <c r="D49" i="44"/>
  <c r="E49" i="44" s="1"/>
  <c r="S48" i="44"/>
  <c r="T48" i="44" s="1"/>
  <c r="N48" i="44"/>
  <c r="O48" i="44" s="1"/>
  <c r="I48" i="44"/>
  <c r="J48" i="44" s="1"/>
  <c r="D48" i="44"/>
  <c r="E48" i="44" s="1"/>
  <c r="S47" i="44"/>
  <c r="T47" i="44" s="1"/>
  <c r="N47" i="44"/>
  <c r="O47" i="44" s="1"/>
  <c r="I47" i="44"/>
  <c r="J47" i="44" s="1"/>
  <c r="D47" i="44"/>
  <c r="E47" i="44" s="1"/>
  <c r="S46" i="44"/>
  <c r="T46" i="44" s="1"/>
  <c r="N46" i="44"/>
  <c r="O46" i="44" s="1"/>
  <c r="I46" i="44"/>
  <c r="J46" i="44" s="1"/>
  <c r="D46" i="44"/>
  <c r="E46" i="44" s="1"/>
  <c r="S45" i="44"/>
  <c r="T45" i="44" s="1"/>
  <c r="N45" i="44"/>
  <c r="O45" i="44" s="1"/>
  <c r="I45" i="44"/>
  <c r="J45" i="44" s="1"/>
  <c r="D45" i="44"/>
  <c r="E45" i="44" s="1"/>
  <c r="S44" i="44"/>
  <c r="T44" i="44" s="1"/>
  <c r="N44" i="44"/>
  <c r="O44" i="44" s="1"/>
  <c r="I44" i="44"/>
  <c r="J44" i="44" s="1"/>
  <c r="D44" i="44"/>
  <c r="E44" i="44" s="1"/>
  <c r="S43" i="44"/>
  <c r="T43" i="44" s="1"/>
  <c r="N43" i="44"/>
  <c r="O43" i="44" s="1"/>
  <c r="I43" i="44"/>
  <c r="J43" i="44" s="1"/>
  <c r="D43" i="44"/>
  <c r="E43" i="44" s="1"/>
  <c r="S42" i="44"/>
  <c r="T42" i="44" s="1"/>
  <c r="N42" i="44"/>
  <c r="O42" i="44" s="1"/>
  <c r="I42" i="44"/>
  <c r="J42" i="44" s="1"/>
  <c r="D42" i="44"/>
  <c r="E42" i="44" s="1"/>
  <c r="S41" i="44"/>
  <c r="T41" i="44" s="1"/>
  <c r="N41" i="44"/>
  <c r="O41" i="44" s="1"/>
  <c r="I41" i="44"/>
  <c r="J41" i="44" s="1"/>
  <c r="D41" i="44"/>
  <c r="E41" i="44" s="1"/>
  <c r="S40" i="44"/>
  <c r="T40" i="44" s="1"/>
  <c r="N40" i="44"/>
  <c r="O40" i="44" s="1"/>
  <c r="I40" i="44"/>
  <c r="J40" i="44" s="1"/>
  <c r="D40" i="44"/>
  <c r="E40" i="44" s="1"/>
  <c r="S39" i="44"/>
  <c r="T39" i="44" s="1"/>
  <c r="N39" i="44"/>
  <c r="O39" i="44" s="1"/>
  <c r="I39" i="44"/>
  <c r="J39" i="44" s="1"/>
  <c r="D39" i="44"/>
  <c r="E39" i="44" s="1"/>
  <c r="S38" i="44"/>
  <c r="T38" i="44" s="1"/>
  <c r="N38" i="44"/>
  <c r="O38" i="44" s="1"/>
  <c r="I38" i="44"/>
  <c r="J38" i="44" s="1"/>
  <c r="D38" i="44"/>
  <c r="E38" i="44" s="1"/>
  <c r="S37" i="44"/>
  <c r="T37" i="44" s="1"/>
  <c r="N37" i="44"/>
  <c r="O37" i="44" s="1"/>
  <c r="I37" i="44"/>
  <c r="J37" i="44" s="1"/>
  <c r="D37" i="44"/>
  <c r="E37" i="44" s="1"/>
  <c r="S36" i="44"/>
  <c r="T36" i="44" s="1"/>
  <c r="N36" i="44"/>
  <c r="O36" i="44" s="1"/>
  <c r="I36" i="44"/>
  <c r="J36" i="44" s="1"/>
  <c r="D36" i="44"/>
  <c r="E36" i="44" s="1"/>
  <c r="S35" i="44"/>
  <c r="T35" i="44" s="1"/>
  <c r="N35" i="44"/>
  <c r="O35" i="44" s="1"/>
  <c r="I35" i="44"/>
  <c r="J35" i="44" s="1"/>
  <c r="D35" i="44"/>
  <c r="E35" i="44" s="1"/>
  <c r="S34" i="44"/>
  <c r="T34" i="44" s="1"/>
  <c r="N34" i="44"/>
  <c r="O34" i="44" s="1"/>
  <c r="I34" i="44"/>
  <c r="J34" i="44" s="1"/>
  <c r="D34" i="44"/>
  <c r="E34" i="44" s="1"/>
  <c r="S33" i="44"/>
  <c r="T33" i="44" s="1"/>
  <c r="N33" i="44"/>
  <c r="O33" i="44" s="1"/>
  <c r="I33" i="44"/>
  <c r="J33" i="44" s="1"/>
  <c r="D33" i="44"/>
  <c r="E33" i="44" s="1"/>
  <c r="S32" i="44"/>
  <c r="T32" i="44" s="1"/>
  <c r="N32" i="44"/>
  <c r="O32" i="44" s="1"/>
  <c r="I32" i="44"/>
  <c r="J32" i="44" s="1"/>
  <c r="D32" i="44"/>
  <c r="E32" i="44" s="1"/>
  <c r="S31" i="44"/>
  <c r="T31" i="44" s="1"/>
  <c r="N31" i="44"/>
  <c r="O31" i="44" s="1"/>
  <c r="I31" i="44"/>
  <c r="J31" i="44" s="1"/>
  <c r="D31" i="44"/>
  <c r="E31" i="44" s="1"/>
  <c r="S30" i="44"/>
  <c r="T30" i="44" s="1"/>
  <c r="N30" i="44"/>
  <c r="O30" i="44" s="1"/>
  <c r="I30" i="44"/>
  <c r="J30" i="44" s="1"/>
  <c r="D30" i="44"/>
  <c r="E30" i="44" s="1"/>
  <c r="S29" i="44"/>
  <c r="T29" i="44" s="1"/>
  <c r="N29" i="44"/>
  <c r="O29" i="44" s="1"/>
  <c r="I29" i="44"/>
  <c r="J29" i="44" s="1"/>
  <c r="D29" i="44"/>
  <c r="E29" i="44" s="1"/>
  <c r="S28" i="44"/>
  <c r="T28" i="44" s="1"/>
  <c r="N28" i="44"/>
  <c r="O28" i="44" s="1"/>
  <c r="I28" i="44"/>
  <c r="J28" i="44" s="1"/>
  <c r="D28" i="44"/>
  <c r="E28" i="44" s="1"/>
  <c r="S27" i="44"/>
  <c r="T27" i="44" s="1"/>
  <c r="N27" i="44"/>
  <c r="O27" i="44" s="1"/>
  <c r="I27" i="44"/>
  <c r="J27" i="44" s="1"/>
  <c r="D27" i="44"/>
  <c r="E27" i="44" s="1"/>
  <c r="S26" i="44"/>
  <c r="T26" i="44" s="1"/>
  <c r="N26" i="44"/>
  <c r="O26" i="44" s="1"/>
  <c r="I26" i="44"/>
  <c r="J26" i="44" s="1"/>
  <c r="D26" i="44"/>
  <c r="E26" i="44" s="1"/>
  <c r="S25" i="44"/>
  <c r="T25" i="44" s="1"/>
  <c r="N25" i="44"/>
  <c r="O25" i="44" s="1"/>
  <c r="I25" i="44"/>
  <c r="J25" i="44" s="1"/>
  <c r="D25" i="44"/>
  <c r="E25" i="44" s="1"/>
  <c r="S24" i="44"/>
  <c r="T24" i="44" s="1"/>
  <c r="N24" i="44"/>
  <c r="O24" i="44" s="1"/>
  <c r="I24" i="44"/>
  <c r="J24" i="44" s="1"/>
  <c r="D24" i="44"/>
  <c r="E24" i="44" s="1"/>
  <c r="S23" i="44"/>
  <c r="T23" i="44" s="1"/>
  <c r="N23" i="44"/>
  <c r="O23" i="44" s="1"/>
  <c r="I23" i="44"/>
  <c r="J23" i="44" s="1"/>
  <c r="D23" i="44"/>
  <c r="E23" i="44" s="1"/>
  <c r="S22" i="44"/>
  <c r="T22" i="44" s="1"/>
  <c r="N22" i="44"/>
  <c r="O22" i="44" s="1"/>
  <c r="I22" i="44"/>
  <c r="J22" i="44" s="1"/>
  <c r="D22" i="44"/>
  <c r="E22" i="44" s="1"/>
  <c r="S21" i="44"/>
  <c r="T21" i="44" s="1"/>
  <c r="N21" i="44"/>
  <c r="O21" i="44" s="1"/>
  <c r="I21" i="44"/>
  <c r="J21" i="44" s="1"/>
  <c r="D21" i="44"/>
  <c r="E21" i="44" s="1"/>
  <c r="S20" i="44"/>
  <c r="T20" i="44" s="1"/>
  <c r="N20" i="44"/>
  <c r="O20" i="44" s="1"/>
  <c r="I20" i="44"/>
  <c r="J20" i="44" s="1"/>
  <c r="D20" i="44"/>
  <c r="E20" i="44" s="1"/>
  <c r="S19" i="44"/>
  <c r="T19" i="44" s="1"/>
  <c r="N19" i="44"/>
  <c r="O19" i="44" s="1"/>
  <c r="I19" i="44"/>
  <c r="J19" i="44" s="1"/>
  <c r="D19" i="44"/>
  <c r="E19" i="44" s="1"/>
  <c r="S18" i="44"/>
  <c r="T18" i="44" s="1"/>
  <c r="N18" i="44"/>
  <c r="O18" i="44" s="1"/>
  <c r="I18" i="44"/>
  <c r="J18" i="44" s="1"/>
  <c r="D18" i="44"/>
  <c r="E18" i="44" s="1"/>
  <c r="S17" i="44"/>
  <c r="T17" i="44" s="1"/>
  <c r="N17" i="44"/>
  <c r="O17" i="44" s="1"/>
  <c r="I17" i="44"/>
  <c r="J17" i="44" s="1"/>
  <c r="D17" i="44"/>
  <c r="E17" i="44" s="1"/>
  <c r="S16" i="44"/>
  <c r="T16" i="44" s="1"/>
  <c r="O16" i="44"/>
  <c r="N16" i="44"/>
  <c r="I16" i="44"/>
  <c r="J16" i="44" s="1"/>
  <c r="D16" i="44"/>
  <c r="E16" i="44" s="1"/>
  <c r="S15" i="44"/>
  <c r="T15" i="44" s="1"/>
  <c r="O15" i="44"/>
  <c r="N15" i="44"/>
  <c r="J15" i="44"/>
  <c r="I15" i="44"/>
  <c r="E15" i="44"/>
  <c r="D15" i="44"/>
  <c r="T14" i="44"/>
  <c r="S14" i="44"/>
  <c r="O14" i="44"/>
  <c r="N14" i="44"/>
  <c r="J14" i="44"/>
  <c r="I14" i="44"/>
  <c r="E14" i="44"/>
  <c r="D14" i="44"/>
  <c r="T13" i="44"/>
  <c r="S13" i="44"/>
  <c r="O13" i="44"/>
  <c r="N13" i="44"/>
  <c r="J13" i="44"/>
  <c r="I13" i="44"/>
  <c r="E13" i="44"/>
  <c r="D13" i="44"/>
  <c r="T12" i="44"/>
  <c r="S12" i="44"/>
  <c r="O12" i="44"/>
  <c r="N12" i="44"/>
  <c r="J12" i="44"/>
  <c r="I12" i="44"/>
  <c r="E12" i="44"/>
  <c r="D12" i="44"/>
  <c r="T11" i="44"/>
  <c r="S11" i="44"/>
  <c r="O11" i="44"/>
  <c r="N11" i="44"/>
  <c r="J11" i="44"/>
  <c r="I11" i="44"/>
  <c r="E11" i="44"/>
  <c r="D11" i="44"/>
  <c r="T10" i="44"/>
  <c r="S10" i="44"/>
  <c r="O10" i="44"/>
  <c r="N10" i="44"/>
  <c r="J10" i="44"/>
  <c r="I10" i="44"/>
  <c r="E10" i="44"/>
  <c r="L4" i="44" s="1"/>
  <c r="D10" i="44"/>
  <c r="T57" i="43"/>
  <c r="S57" i="43"/>
  <c r="N57" i="43"/>
  <c r="O57" i="43" s="1"/>
  <c r="J57" i="43"/>
  <c r="I57" i="43"/>
  <c r="D57" i="43"/>
  <c r="E57" i="43" s="1"/>
  <c r="T56" i="43"/>
  <c r="S56" i="43"/>
  <c r="N56" i="43"/>
  <c r="O56" i="43" s="1"/>
  <c r="J56" i="43"/>
  <c r="I56" i="43"/>
  <c r="D56" i="43"/>
  <c r="E56" i="43" s="1"/>
  <c r="T55" i="43"/>
  <c r="S55" i="43"/>
  <c r="N55" i="43"/>
  <c r="O55" i="43" s="1"/>
  <c r="J55" i="43"/>
  <c r="I55" i="43"/>
  <c r="D55" i="43"/>
  <c r="E55" i="43" s="1"/>
  <c r="T54" i="43"/>
  <c r="S54" i="43"/>
  <c r="N54" i="43"/>
  <c r="O54" i="43" s="1"/>
  <c r="J54" i="43"/>
  <c r="I54" i="43"/>
  <c r="D54" i="43"/>
  <c r="E54" i="43" s="1"/>
  <c r="T53" i="43"/>
  <c r="S53" i="43"/>
  <c r="N53" i="43"/>
  <c r="O53" i="43" s="1"/>
  <c r="I53" i="43"/>
  <c r="J53" i="43" s="1"/>
  <c r="D53" i="43"/>
  <c r="E53" i="43" s="1"/>
  <c r="T52" i="43"/>
  <c r="S52" i="43"/>
  <c r="N52" i="43"/>
  <c r="O52" i="43" s="1"/>
  <c r="J52" i="43"/>
  <c r="I52" i="43"/>
  <c r="D52" i="43"/>
  <c r="E52" i="43" s="1"/>
  <c r="T51" i="43"/>
  <c r="S51" i="43"/>
  <c r="N51" i="43"/>
  <c r="O51" i="43" s="1"/>
  <c r="I51" i="43"/>
  <c r="J51" i="43" s="1"/>
  <c r="D51" i="43"/>
  <c r="E51" i="43" s="1"/>
  <c r="S50" i="43"/>
  <c r="T50" i="43" s="1"/>
  <c r="O50" i="43"/>
  <c r="N50" i="43"/>
  <c r="I50" i="43"/>
  <c r="J50" i="43" s="1"/>
  <c r="D50" i="43"/>
  <c r="E50" i="43" s="1"/>
  <c r="S49" i="43"/>
  <c r="T49" i="43" s="1"/>
  <c r="N49" i="43"/>
  <c r="O49" i="43" s="1"/>
  <c r="I49" i="43"/>
  <c r="J49" i="43" s="1"/>
  <c r="D49" i="43"/>
  <c r="E49" i="43" s="1"/>
  <c r="S48" i="43"/>
  <c r="T48" i="43" s="1"/>
  <c r="O48" i="43"/>
  <c r="N48" i="43"/>
  <c r="I48" i="43"/>
  <c r="J48" i="43" s="1"/>
  <c r="D48" i="43"/>
  <c r="E48" i="43" s="1"/>
  <c r="S47" i="43"/>
  <c r="T47" i="43" s="1"/>
  <c r="N47" i="43"/>
  <c r="O47" i="43" s="1"/>
  <c r="I47" i="43"/>
  <c r="J47" i="43" s="1"/>
  <c r="D47" i="43"/>
  <c r="E47" i="43" s="1"/>
  <c r="S46" i="43"/>
  <c r="T46" i="43" s="1"/>
  <c r="O46" i="43"/>
  <c r="N46" i="43"/>
  <c r="I46" i="43"/>
  <c r="J46" i="43" s="1"/>
  <c r="D46" i="43"/>
  <c r="E46" i="43" s="1"/>
  <c r="S45" i="43"/>
  <c r="T45" i="43" s="1"/>
  <c r="N45" i="43"/>
  <c r="O45" i="43" s="1"/>
  <c r="I45" i="43"/>
  <c r="J45" i="43" s="1"/>
  <c r="D45" i="43"/>
  <c r="E45" i="43" s="1"/>
  <c r="S44" i="43"/>
  <c r="T44" i="43" s="1"/>
  <c r="O44" i="43"/>
  <c r="N44" i="43"/>
  <c r="I44" i="43"/>
  <c r="J44" i="43" s="1"/>
  <c r="D44" i="43"/>
  <c r="E44" i="43" s="1"/>
  <c r="S43" i="43"/>
  <c r="T43" i="43" s="1"/>
  <c r="N43" i="43"/>
  <c r="O43" i="43" s="1"/>
  <c r="I43" i="43"/>
  <c r="J43" i="43" s="1"/>
  <c r="D43" i="43"/>
  <c r="E43" i="43" s="1"/>
  <c r="S42" i="43"/>
  <c r="T42" i="43" s="1"/>
  <c r="O42" i="43"/>
  <c r="N42" i="43"/>
  <c r="I42" i="43"/>
  <c r="J42" i="43" s="1"/>
  <c r="D42" i="43"/>
  <c r="E42" i="43" s="1"/>
  <c r="S41" i="43"/>
  <c r="T41" i="43" s="1"/>
  <c r="N41" i="43"/>
  <c r="O41" i="43" s="1"/>
  <c r="I41" i="43"/>
  <c r="J41" i="43" s="1"/>
  <c r="D41" i="43"/>
  <c r="E41" i="43" s="1"/>
  <c r="S40" i="43"/>
  <c r="T40" i="43" s="1"/>
  <c r="O40" i="43"/>
  <c r="N40" i="43"/>
  <c r="I40" i="43"/>
  <c r="J40" i="43" s="1"/>
  <c r="D40" i="43"/>
  <c r="E40" i="43" s="1"/>
  <c r="S39" i="43"/>
  <c r="T39" i="43" s="1"/>
  <c r="N39" i="43"/>
  <c r="O39" i="43" s="1"/>
  <c r="I39" i="43"/>
  <c r="J39" i="43" s="1"/>
  <c r="D39" i="43"/>
  <c r="E39" i="43" s="1"/>
  <c r="S38" i="43"/>
  <c r="T38" i="43" s="1"/>
  <c r="O38" i="43"/>
  <c r="N38" i="43"/>
  <c r="I38" i="43"/>
  <c r="J38" i="43" s="1"/>
  <c r="D38" i="43"/>
  <c r="E38" i="43" s="1"/>
  <c r="S37" i="43"/>
  <c r="T37" i="43" s="1"/>
  <c r="N37" i="43"/>
  <c r="O37" i="43" s="1"/>
  <c r="I37" i="43"/>
  <c r="J37" i="43" s="1"/>
  <c r="D37" i="43"/>
  <c r="E37" i="43" s="1"/>
  <c r="S36" i="43"/>
  <c r="T36" i="43" s="1"/>
  <c r="O36" i="43"/>
  <c r="N36" i="43"/>
  <c r="I36" i="43"/>
  <c r="J36" i="43" s="1"/>
  <c r="D36" i="43"/>
  <c r="E36" i="43" s="1"/>
  <c r="S35" i="43"/>
  <c r="T35" i="43" s="1"/>
  <c r="N35" i="43"/>
  <c r="O35" i="43" s="1"/>
  <c r="I35" i="43"/>
  <c r="J35" i="43" s="1"/>
  <c r="D35" i="43"/>
  <c r="E35" i="43" s="1"/>
  <c r="S34" i="43"/>
  <c r="T34" i="43" s="1"/>
  <c r="O34" i="43"/>
  <c r="N34" i="43"/>
  <c r="I34" i="43"/>
  <c r="J34" i="43" s="1"/>
  <c r="D34" i="43"/>
  <c r="E34" i="43" s="1"/>
  <c r="S33" i="43"/>
  <c r="T33" i="43" s="1"/>
  <c r="N33" i="43"/>
  <c r="O33" i="43" s="1"/>
  <c r="I33" i="43"/>
  <c r="J33" i="43" s="1"/>
  <c r="D33" i="43"/>
  <c r="E33" i="43" s="1"/>
  <c r="S32" i="43"/>
  <c r="T32" i="43" s="1"/>
  <c r="O32" i="43"/>
  <c r="N32" i="43"/>
  <c r="I32" i="43"/>
  <c r="J32" i="43" s="1"/>
  <c r="D32" i="43"/>
  <c r="E32" i="43" s="1"/>
  <c r="S31" i="43"/>
  <c r="T31" i="43" s="1"/>
  <c r="N31" i="43"/>
  <c r="O31" i="43" s="1"/>
  <c r="I31" i="43"/>
  <c r="J31" i="43" s="1"/>
  <c r="D31" i="43"/>
  <c r="E31" i="43" s="1"/>
  <c r="S30" i="43"/>
  <c r="T30" i="43" s="1"/>
  <c r="O30" i="43"/>
  <c r="N30" i="43"/>
  <c r="I30" i="43"/>
  <c r="J30" i="43" s="1"/>
  <c r="D30" i="43"/>
  <c r="E30" i="43" s="1"/>
  <c r="S29" i="43"/>
  <c r="T29" i="43" s="1"/>
  <c r="N29" i="43"/>
  <c r="O29" i="43" s="1"/>
  <c r="I29" i="43"/>
  <c r="J29" i="43" s="1"/>
  <c r="D29" i="43"/>
  <c r="E29" i="43" s="1"/>
  <c r="S28" i="43"/>
  <c r="T28" i="43" s="1"/>
  <c r="O28" i="43"/>
  <c r="N28" i="43"/>
  <c r="I28" i="43"/>
  <c r="J28" i="43" s="1"/>
  <c r="D28" i="43"/>
  <c r="E28" i="43" s="1"/>
  <c r="S27" i="43"/>
  <c r="T27" i="43" s="1"/>
  <c r="N27" i="43"/>
  <c r="O27" i="43" s="1"/>
  <c r="I27" i="43"/>
  <c r="J27" i="43" s="1"/>
  <c r="D27" i="43"/>
  <c r="E27" i="43" s="1"/>
  <c r="S26" i="43"/>
  <c r="T26" i="43" s="1"/>
  <c r="O26" i="43"/>
  <c r="N26" i="43"/>
  <c r="I26" i="43"/>
  <c r="J26" i="43" s="1"/>
  <c r="D26" i="43"/>
  <c r="E26" i="43" s="1"/>
  <c r="S25" i="43"/>
  <c r="T25" i="43" s="1"/>
  <c r="N25" i="43"/>
  <c r="O25" i="43" s="1"/>
  <c r="I25" i="43"/>
  <c r="J25" i="43" s="1"/>
  <c r="D25" i="43"/>
  <c r="E25" i="43" s="1"/>
  <c r="S24" i="43"/>
  <c r="T24" i="43" s="1"/>
  <c r="O24" i="43"/>
  <c r="N24" i="43"/>
  <c r="I24" i="43"/>
  <c r="J24" i="43" s="1"/>
  <c r="D24" i="43"/>
  <c r="E24" i="43" s="1"/>
  <c r="S23" i="43"/>
  <c r="T23" i="43" s="1"/>
  <c r="N23" i="43"/>
  <c r="O23" i="43" s="1"/>
  <c r="I23" i="43"/>
  <c r="J23" i="43" s="1"/>
  <c r="D23" i="43"/>
  <c r="E23" i="43" s="1"/>
  <c r="S22" i="43"/>
  <c r="T22" i="43" s="1"/>
  <c r="O22" i="43"/>
  <c r="N22" i="43"/>
  <c r="I22" i="43"/>
  <c r="J22" i="43" s="1"/>
  <c r="D22" i="43"/>
  <c r="E22" i="43" s="1"/>
  <c r="S21" i="43"/>
  <c r="T21" i="43" s="1"/>
  <c r="N21" i="43"/>
  <c r="O21" i="43" s="1"/>
  <c r="I21" i="43"/>
  <c r="J21" i="43" s="1"/>
  <c r="D21" i="43"/>
  <c r="E21" i="43" s="1"/>
  <c r="S20" i="43"/>
  <c r="T20" i="43" s="1"/>
  <c r="O20" i="43"/>
  <c r="N20" i="43"/>
  <c r="I20" i="43"/>
  <c r="J20" i="43" s="1"/>
  <c r="D20" i="43"/>
  <c r="E20" i="43" s="1"/>
  <c r="S19" i="43"/>
  <c r="T19" i="43" s="1"/>
  <c r="N19" i="43"/>
  <c r="O19" i="43" s="1"/>
  <c r="I19" i="43"/>
  <c r="J19" i="43" s="1"/>
  <c r="D19" i="43"/>
  <c r="E19" i="43" s="1"/>
  <c r="S18" i="43"/>
  <c r="T18" i="43" s="1"/>
  <c r="O18" i="43"/>
  <c r="N18" i="43"/>
  <c r="I18" i="43"/>
  <c r="J18" i="43" s="1"/>
  <c r="D18" i="43"/>
  <c r="E18" i="43" s="1"/>
  <c r="S17" i="43"/>
  <c r="T17" i="43" s="1"/>
  <c r="N17" i="43"/>
  <c r="O17" i="43" s="1"/>
  <c r="I17" i="43"/>
  <c r="J17" i="43" s="1"/>
  <c r="D17" i="43"/>
  <c r="E17" i="43" s="1"/>
  <c r="S16" i="43"/>
  <c r="T16" i="43" s="1"/>
  <c r="O16" i="43"/>
  <c r="N16" i="43"/>
  <c r="I16" i="43"/>
  <c r="J16" i="43" s="1"/>
  <c r="D16" i="43"/>
  <c r="E16" i="43" s="1"/>
  <c r="S15" i="43"/>
  <c r="T15" i="43" s="1"/>
  <c r="N15" i="43"/>
  <c r="O15" i="43" s="1"/>
  <c r="I15" i="43"/>
  <c r="J15" i="43" s="1"/>
  <c r="D15" i="43"/>
  <c r="E15" i="43" s="1"/>
  <c r="S14" i="43"/>
  <c r="T14" i="43" s="1"/>
  <c r="O14" i="43"/>
  <c r="N14" i="43"/>
  <c r="I14" i="43"/>
  <c r="J14" i="43" s="1"/>
  <c r="D14" i="43"/>
  <c r="E14" i="43" s="1"/>
  <c r="S13" i="43"/>
  <c r="T13" i="43" s="1"/>
  <c r="N13" i="43"/>
  <c r="O13" i="43" s="1"/>
  <c r="I13" i="43"/>
  <c r="J13" i="43" s="1"/>
  <c r="D13" i="43"/>
  <c r="E13" i="43" s="1"/>
  <c r="S12" i="43"/>
  <c r="T12" i="43" s="1"/>
  <c r="O12" i="43"/>
  <c r="N12" i="43"/>
  <c r="I12" i="43"/>
  <c r="J12" i="43" s="1"/>
  <c r="D12" i="43"/>
  <c r="E12" i="43" s="1"/>
  <c r="S11" i="43"/>
  <c r="T11" i="43" s="1"/>
  <c r="N11" i="43"/>
  <c r="O11" i="43" s="1"/>
  <c r="I11" i="43"/>
  <c r="J11" i="43" s="1"/>
  <c r="D11" i="43"/>
  <c r="E11" i="43" s="1"/>
  <c r="S10" i="43"/>
  <c r="T10" i="43" s="1"/>
  <c r="O10" i="43"/>
  <c r="N10" i="43"/>
  <c r="I10" i="43"/>
  <c r="J10" i="43" s="1"/>
  <c r="D10" i="43"/>
  <c r="L7" i="43" s="1"/>
  <c r="S7" i="1"/>
  <c r="R7" i="1"/>
  <c r="N57" i="42"/>
  <c r="O57" i="42" s="1"/>
  <c r="I57" i="42"/>
  <c r="J57" i="42" s="1"/>
  <c r="D57" i="42"/>
  <c r="E57" i="42" s="1"/>
  <c r="N56" i="42"/>
  <c r="O56" i="42" s="1"/>
  <c r="I56" i="42"/>
  <c r="J56" i="42" s="1"/>
  <c r="E56" i="42"/>
  <c r="D56" i="42"/>
  <c r="N55" i="42"/>
  <c r="O55" i="42" s="1"/>
  <c r="I55" i="42"/>
  <c r="J55" i="42" s="1"/>
  <c r="D55" i="42"/>
  <c r="E55" i="42" s="1"/>
  <c r="N54" i="42"/>
  <c r="O54" i="42" s="1"/>
  <c r="I54" i="42"/>
  <c r="J54" i="42" s="1"/>
  <c r="D54" i="42"/>
  <c r="E54" i="42" s="1"/>
  <c r="N53" i="42"/>
  <c r="O53" i="42" s="1"/>
  <c r="J53" i="42"/>
  <c r="I53" i="42"/>
  <c r="D53" i="42"/>
  <c r="E53" i="42" s="1"/>
  <c r="N52" i="42"/>
  <c r="O52" i="42" s="1"/>
  <c r="I52" i="42"/>
  <c r="J52" i="42" s="1"/>
  <c r="D52" i="42"/>
  <c r="E52" i="42" s="1"/>
  <c r="N51" i="42"/>
  <c r="O51" i="42" s="1"/>
  <c r="I51" i="42"/>
  <c r="J51" i="42" s="1"/>
  <c r="D51" i="42"/>
  <c r="E51" i="42" s="1"/>
  <c r="O50" i="42"/>
  <c r="N50" i="42"/>
  <c r="I50" i="42"/>
  <c r="J50" i="42" s="1"/>
  <c r="D50" i="42"/>
  <c r="E50" i="42" s="1"/>
  <c r="N49" i="42"/>
  <c r="O49" i="42" s="1"/>
  <c r="I49" i="42"/>
  <c r="J49" i="42" s="1"/>
  <c r="D49" i="42"/>
  <c r="E49" i="42" s="1"/>
  <c r="N48" i="42"/>
  <c r="O48" i="42" s="1"/>
  <c r="I48" i="42"/>
  <c r="J48" i="42" s="1"/>
  <c r="E48" i="42"/>
  <c r="D48" i="42"/>
  <c r="N47" i="42"/>
  <c r="O47" i="42" s="1"/>
  <c r="I47" i="42"/>
  <c r="J47" i="42" s="1"/>
  <c r="D47" i="42"/>
  <c r="E47" i="42" s="1"/>
  <c r="N46" i="42"/>
  <c r="O46" i="42" s="1"/>
  <c r="I46" i="42"/>
  <c r="J46" i="42" s="1"/>
  <c r="D46" i="42"/>
  <c r="E46" i="42" s="1"/>
  <c r="N45" i="42"/>
  <c r="O45" i="42" s="1"/>
  <c r="J45" i="42"/>
  <c r="I45" i="42"/>
  <c r="D45" i="42"/>
  <c r="E45" i="42" s="1"/>
  <c r="N44" i="42"/>
  <c r="O44" i="42" s="1"/>
  <c r="I44" i="42"/>
  <c r="J44" i="42" s="1"/>
  <c r="D44" i="42"/>
  <c r="E44" i="42" s="1"/>
  <c r="N43" i="42"/>
  <c r="O43" i="42" s="1"/>
  <c r="I43" i="42"/>
  <c r="J43" i="42" s="1"/>
  <c r="D43" i="42"/>
  <c r="E43" i="42" s="1"/>
  <c r="O42" i="42"/>
  <c r="N42" i="42"/>
  <c r="I42" i="42"/>
  <c r="J42" i="42" s="1"/>
  <c r="D42" i="42"/>
  <c r="E42" i="42" s="1"/>
  <c r="N41" i="42"/>
  <c r="O41" i="42" s="1"/>
  <c r="I41" i="42"/>
  <c r="J41" i="42" s="1"/>
  <c r="D41" i="42"/>
  <c r="E41" i="42" s="1"/>
  <c r="N40" i="42"/>
  <c r="O40" i="42" s="1"/>
  <c r="I40" i="42"/>
  <c r="J40" i="42" s="1"/>
  <c r="E40" i="42"/>
  <c r="D40" i="42"/>
  <c r="N39" i="42"/>
  <c r="O39" i="42" s="1"/>
  <c r="I39" i="42"/>
  <c r="J39" i="42" s="1"/>
  <c r="D39" i="42"/>
  <c r="E39" i="42" s="1"/>
  <c r="N38" i="42"/>
  <c r="O38" i="42" s="1"/>
  <c r="I38" i="42"/>
  <c r="J38" i="42" s="1"/>
  <c r="D38" i="42"/>
  <c r="E38" i="42" s="1"/>
  <c r="N37" i="42"/>
  <c r="O37" i="42" s="1"/>
  <c r="J37" i="42"/>
  <c r="I37" i="42"/>
  <c r="D37" i="42"/>
  <c r="E37" i="42" s="1"/>
  <c r="N36" i="42"/>
  <c r="O36" i="42" s="1"/>
  <c r="I36" i="42"/>
  <c r="J36" i="42" s="1"/>
  <c r="D36" i="42"/>
  <c r="E36" i="42" s="1"/>
  <c r="N35" i="42"/>
  <c r="O35" i="42" s="1"/>
  <c r="I35" i="42"/>
  <c r="J35" i="42" s="1"/>
  <c r="D35" i="42"/>
  <c r="E35" i="42" s="1"/>
  <c r="O34" i="42"/>
  <c r="N34" i="42"/>
  <c r="I34" i="42"/>
  <c r="J34" i="42" s="1"/>
  <c r="D34" i="42"/>
  <c r="E34" i="42" s="1"/>
  <c r="S33" i="42"/>
  <c r="T33" i="42" s="1"/>
  <c r="N33" i="42"/>
  <c r="O33" i="42" s="1"/>
  <c r="I33" i="42"/>
  <c r="J33" i="42" s="1"/>
  <c r="D33" i="42"/>
  <c r="E33" i="42" s="1"/>
  <c r="S32" i="42"/>
  <c r="T32" i="42" s="1"/>
  <c r="O32" i="42"/>
  <c r="N32" i="42"/>
  <c r="I32" i="42"/>
  <c r="J32" i="42" s="1"/>
  <c r="D32" i="42"/>
  <c r="E32" i="42" s="1"/>
  <c r="S31" i="42"/>
  <c r="T31" i="42" s="1"/>
  <c r="N31" i="42"/>
  <c r="O31" i="42" s="1"/>
  <c r="I31" i="42"/>
  <c r="J31" i="42" s="1"/>
  <c r="D31" i="42"/>
  <c r="E31" i="42" s="1"/>
  <c r="S30" i="42"/>
  <c r="T30" i="42" s="1"/>
  <c r="O30" i="42"/>
  <c r="N30" i="42"/>
  <c r="I30" i="42"/>
  <c r="J30" i="42" s="1"/>
  <c r="D30" i="42"/>
  <c r="E30" i="42" s="1"/>
  <c r="S29" i="42"/>
  <c r="T29" i="42" s="1"/>
  <c r="N29" i="42"/>
  <c r="O29" i="42" s="1"/>
  <c r="I29" i="42"/>
  <c r="J29" i="42" s="1"/>
  <c r="D29" i="42"/>
  <c r="E29" i="42" s="1"/>
  <c r="S28" i="42"/>
  <c r="T28" i="42" s="1"/>
  <c r="O28" i="42"/>
  <c r="N28" i="42"/>
  <c r="I28" i="42"/>
  <c r="J28" i="42" s="1"/>
  <c r="D28" i="42"/>
  <c r="E28" i="42" s="1"/>
  <c r="S27" i="42"/>
  <c r="T27" i="42" s="1"/>
  <c r="N27" i="42"/>
  <c r="O27" i="42" s="1"/>
  <c r="I27" i="42"/>
  <c r="J27" i="42" s="1"/>
  <c r="D27" i="42"/>
  <c r="E27" i="42" s="1"/>
  <c r="S26" i="42"/>
  <c r="T26" i="42" s="1"/>
  <c r="O26" i="42"/>
  <c r="N26" i="42"/>
  <c r="I26" i="42"/>
  <c r="J26" i="42" s="1"/>
  <c r="D26" i="42"/>
  <c r="E26" i="42" s="1"/>
  <c r="S25" i="42"/>
  <c r="T25" i="42" s="1"/>
  <c r="N25" i="42"/>
  <c r="O25" i="42" s="1"/>
  <c r="I25" i="42"/>
  <c r="J25" i="42" s="1"/>
  <c r="D25" i="42"/>
  <c r="E25" i="42" s="1"/>
  <c r="S24" i="42"/>
  <c r="T24" i="42" s="1"/>
  <c r="O24" i="42"/>
  <c r="N24" i="42"/>
  <c r="I24" i="42"/>
  <c r="J24" i="42" s="1"/>
  <c r="D24" i="42"/>
  <c r="E24" i="42" s="1"/>
  <c r="S23" i="42"/>
  <c r="T23" i="42" s="1"/>
  <c r="N23" i="42"/>
  <c r="O23" i="42" s="1"/>
  <c r="I23" i="42"/>
  <c r="J23" i="42" s="1"/>
  <c r="D23" i="42"/>
  <c r="E23" i="42" s="1"/>
  <c r="S22" i="42"/>
  <c r="T22" i="42" s="1"/>
  <c r="O22" i="42"/>
  <c r="N22" i="42"/>
  <c r="I22" i="42"/>
  <c r="J22" i="42" s="1"/>
  <c r="D22" i="42"/>
  <c r="E22" i="42" s="1"/>
  <c r="S21" i="42"/>
  <c r="T21" i="42" s="1"/>
  <c r="N21" i="42"/>
  <c r="O21" i="42" s="1"/>
  <c r="I21" i="42"/>
  <c r="J21" i="42" s="1"/>
  <c r="D21" i="42"/>
  <c r="E21" i="42" s="1"/>
  <c r="S20" i="42"/>
  <c r="T20" i="42" s="1"/>
  <c r="O20" i="42"/>
  <c r="N20" i="42"/>
  <c r="I20" i="42"/>
  <c r="J20" i="42" s="1"/>
  <c r="D20" i="42"/>
  <c r="E20" i="42" s="1"/>
  <c r="S19" i="42"/>
  <c r="T19" i="42" s="1"/>
  <c r="N19" i="42"/>
  <c r="O19" i="42" s="1"/>
  <c r="I19" i="42"/>
  <c r="J19" i="42" s="1"/>
  <c r="D19" i="42"/>
  <c r="E19" i="42" s="1"/>
  <c r="S18" i="42"/>
  <c r="T18" i="42" s="1"/>
  <c r="O18" i="42"/>
  <c r="N18" i="42"/>
  <c r="I18" i="42"/>
  <c r="J18" i="42" s="1"/>
  <c r="D18" i="42"/>
  <c r="E18" i="42" s="1"/>
  <c r="S17" i="42"/>
  <c r="T17" i="42" s="1"/>
  <c r="N17" i="42"/>
  <c r="O17" i="42" s="1"/>
  <c r="I17" i="42"/>
  <c r="J17" i="42" s="1"/>
  <c r="D17" i="42"/>
  <c r="E17" i="42" s="1"/>
  <c r="S16" i="42"/>
  <c r="T16" i="42" s="1"/>
  <c r="O16" i="42"/>
  <c r="N16" i="42"/>
  <c r="I16" i="42"/>
  <c r="J16" i="42" s="1"/>
  <c r="D16" i="42"/>
  <c r="E16" i="42" s="1"/>
  <c r="S15" i="42"/>
  <c r="T15" i="42" s="1"/>
  <c r="N15" i="42"/>
  <c r="O15" i="42" s="1"/>
  <c r="I15" i="42"/>
  <c r="J15" i="42" s="1"/>
  <c r="D15" i="42"/>
  <c r="E15" i="42" s="1"/>
  <c r="S14" i="42"/>
  <c r="T14" i="42" s="1"/>
  <c r="O14" i="42"/>
  <c r="N14" i="42"/>
  <c r="I14" i="42"/>
  <c r="J14" i="42" s="1"/>
  <c r="D14" i="42"/>
  <c r="E14" i="42" s="1"/>
  <c r="S13" i="42"/>
  <c r="T13" i="42" s="1"/>
  <c r="N13" i="42"/>
  <c r="O13" i="42" s="1"/>
  <c r="I13" i="42"/>
  <c r="J13" i="42" s="1"/>
  <c r="D13" i="42"/>
  <c r="E13" i="42" s="1"/>
  <c r="S12" i="42"/>
  <c r="T12" i="42" s="1"/>
  <c r="O12" i="42"/>
  <c r="N12" i="42"/>
  <c r="I12" i="42"/>
  <c r="J12" i="42" s="1"/>
  <c r="D12" i="42"/>
  <c r="E12" i="42" s="1"/>
  <c r="S11" i="42"/>
  <c r="T11" i="42" s="1"/>
  <c r="N11" i="42"/>
  <c r="O11" i="42" s="1"/>
  <c r="I11" i="42"/>
  <c r="J11" i="42" s="1"/>
  <c r="D11" i="42"/>
  <c r="E11" i="42" s="1"/>
  <c r="S10" i="42"/>
  <c r="T10" i="42" s="1"/>
  <c r="O10" i="42"/>
  <c r="N10" i="42"/>
  <c r="I10" i="42"/>
  <c r="J10" i="42" s="1"/>
  <c r="D10" i="42"/>
  <c r="L7" i="42" s="1"/>
  <c r="E10" i="50" l="1"/>
  <c r="L4" i="50" s="1"/>
  <c r="E10" i="49"/>
  <c r="L4" i="49" s="1"/>
  <c r="L4" i="48"/>
  <c r="L7" i="48"/>
  <c r="L4" i="47"/>
  <c r="E10" i="46"/>
  <c r="L4" i="46" s="1"/>
  <c r="L4" i="45"/>
  <c r="L7" i="44"/>
  <c r="E10" i="43"/>
  <c r="L4" i="43" s="1"/>
  <c r="E10" i="42"/>
  <c r="L4" i="42" s="1"/>
  <c r="R6" i="1"/>
  <c r="R5" i="1"/>
  <c r="S6" i="1"/>
  <c r="S5" i="1"/>
  <c r="S57" i="41"/>
  <c r="T57" i="41" s="1"/>
  <c r="N57" i="41"/>
  <c r="O57" i="41" s="1"/>
  <c r="I57" i="41"/>
  <c r="J57" i="41" s="1"/>
  <c r="D57" i="41"/>
  <c r="E57" i="41" s="1"/>
  <c r="S56" i="41"/>
  <c r="T56" i="41" s="1"/>
  <c r="N56" i="41"/>
  <c r="O56" i="41" s="1"/>
  <c r="I56" i="41"/>
  <c r="J56" i="41" s="1"/>
  <c r="E56" i="41"/>
  <c r="D56" i="41"/>
  <c r="S55" i="41"/>
  <c r="T55" i="41" s="1"/>
  <c r="N55" i="41"/>
  <c r="O55" i="41" s="1"/>
  <c r="I55" i="41"/>
  <c r="J55" i="41" s="1"/>
  <c r="D55" i="41"/>
  <c r="E55" i="41" s="1"/>
  <c r="S54" i="41"/>
  <c r="T54" i="41" s="1"/>
  <c r="N54" i="41"/>
  <c r="O54" i="41" s="1"/>
  <c r="I54" i="41"/>
  <c r="J54" i="41" s="1"/>
  <c r="E54" i="41"/>
  <c r="D54" i="41"/>
  <c r="S53" i="41"/>
  <c r="T53" i="41" s="1"/>
  <c r="N53" i="41"/>
  <c r="O53" i="41" s="1"/>
  <c r="I53" i="41"/>
  <c r="J53" i="41" s="1"/>
  <c r="D53" i="41"/>
  <c r="E53" i="41" s="1"/>
  <c r="S52" i="41"/>
  <c r="T52" i="41" s="1"/>
  <c r="N52" i="41"/>
  <c r="O52" i="41" s="1"/>
  <c r="I52" i="41"/>
  <c r="J52" i="41" s="1"/>
  <c r="E52" i="41"/>
  <c r="D52" i="41"/>
  <c r="S51" i="41"/>
  <c r="T51" i="41" s="1"/>
  <c r="N51" i="41"/>
  <c r="O51" i="41" s="1"/>
  <c r="I51" i="41"/>
  <c r="J51" i="41" s="1"/>
  <c r="D51" i="41"/>
  <c r="E51" i="41" s="1"/>
  <c r="S50" i="41"/>
  <c r="T50" i="41" s="1"/>
  <c r="N50" i="41"/>
  <c r="O50" i="41" s="1"/>
  <c r="I50" i="41"/>
  <c r="J50" i="41" s="1"/>
  <c r="E50" i="41"/>
  <c r="D50" i="41"/>
  <c r="S49" i="41"/>
  <c r="T49" i="41" s="1"/>
  <c r="N49" i="41"/>
  <c r="O49" i="41" s="1"/>
  <c r="I49" i="41"/>
  <c r="J49" i="41" s="1"/>
  <c r="D49" i="41"/>
  <c r="E49" i="41" s="1"/>
  <c r="S48" i="41"/>
  <c r="T48" i="41" s="1"/>
  <c r="N48" i="41"/>
  <c r="O48" i="41" s="1"/>
  <c r="I48" i="41"/>
  <c r="J48" i="41" s="1"/>
  <c r="E48" i="41"/>
  <c r="D48" i="41"/>
  <c r="S47" i="41"/>
  <c r="T47" i="41" s="1"/>
  <c r="N47" i="41"/>
  <c r="O47" i="41" s="1"/>
  <c r="I47" i="41"/>
  <c r="J47" i="41" s="1"/>
  <c r="D47" i="41"/>
  <c r="E47" i="41" s="1"/>
  <c r="S46" i="41"/>
  <c r="T46" i="41" s="1"/>
  <c r="N46" i="41"/>
  <c r="O46" i="41" s="1"/>
  <c r="I46" i="41"/>
  <c r="J46" i="41" s="1"/>
  <c r="E46" i="41"/>
  <c r="D46" i="41"/>
  <c r="S45" i="41"/>
  <c r="T45" i="41" s="1"/>
  <c r="N45" i="41"/>
  <c r="O45" i="41" s="1"/>
  <c r="I45" i="41"/>
  <c r="J45" i="41" s="1"/>
  <c r="D45" i="41"/>
  <c r="E45" i="41" s="1"/>
  <c r="S44" i="41"/>
  <c r="T44" i="41" s="1"/>
  <c r="N44" i="41"/>
  <c r="O44" i="41" s="1"/>
  <c r="I44" i="41"/>
  <c r="J44" i="41" s="1"/>
  <c r="E44" i="41"/>
  <c r="D44" i="41"/>
  <c r="S43" i="41"/>
  <c r="T43" i="41" s="1"/>
  <c r="N43" i="41"/>
  <c r="O43" i="41" s="1"/>
  <c r="I43" i="41"/>
  <c r="J43" i="41" s="1"/>
  <c r="D43" i="41"/>
  <c r="E43" i="41" s="1"/>
  <c r="S42" i="41"/>
  <c r="T42" i="41" s="1"/>
  <c r="N42" i="41"/>
  <c r="O42" i="41" s="1"/>
  <c r="I42" i="41"/>
  <c r="J42" i="41" s="1"/>
  <c r="E42" i="41"/>
  <c r="D42" i="41"/>
  <c r="S41" i="41"/>
  <c r="T41" i="41" s="1"/>
  <c r="N41" i="41"/>
  <c r="O41" i="41" s="1"/>
  <c r="I41" i="41"/>
  <c r="J41" i="41" s="1"/>
  <c r="D41" i="41"/>
  <c r="E41" i="41" s="1"/>
  <c r="S40" i="41"/>
  <c r="T40" i="41" s="1"/>
  <c r="N40" i="41"/>
  <c r="O40" i="41" s="1"/>
  <c r="I40" i="41"/>
  <c r="J40" i="41" s="1"/>
  <c r="E40" i="41"/>
  <c r="D40" i="41"/>
  <c r="S39" i="41"/>
  <c r="T39" i="41" s="1"/>
  <c r="N39" i="41"/>
  <c r="O39" i="41" s="1"/>
  <c r="I39" i="41"/>
  <c r="J39" i="41" s="1"/>
  <c r="D39" i="41"/>
  <c r="E39" i="41" s="1"/>
  <c r="S38" i="41"/>
  <c r="T38" i="41" s="1"/>
  <c r="N38" i="41"/>
  <c r="O38" i="41" s="1"/>
  <c r="I38" i="41"/>
  <c r="J38" i="41" s="1"/>
  <c r="E38" i="41"/>
  <c r="D38" i="41"/>
  <c r="S37" i="41"/>
  <c r="T37" i="41" s="1"/>
  <c r="N37" i="41"/>
  <c r="O37" i="41" s="1"/>
  <c r="I37" i="41"/>
  <c r="J37" i="41" s="1"/>
  <c r="D37" i="41"/>
  <c r="E37" i="41" s="1"/>
  <c r="S36" i="41"/>
  <c r="T36" i="41" s="1"/>
  <c r="N36" i="41"/>
  <c r="O36" i="41" s="1"/>
  <c r="I36" i="41"/>
  <c r="J36" i="41" s="1"/>
  <c r="E36" i="41"/>
  <c r="D36" i="41"/>
  <c r="S35" i="41"/>
  <c r="T35" i="41" s="1"/>
  <c r="N35" i="41"/>
  <c r="O35" i="41" s="1"/>
  <c r="I35" i="41"/>
  <c r="J35" i="41" s="1"/>
  <c r="D35" i="41"/>
  <c r="E35" i="41" s="1"/>
  <c r="S34" i="41"/>
  <c r="T34" i="41" s="1"/>
  <c r="N34" i="41"/>
  <c r="O34" i="41" s="1"/>
  <c r="I34" i="41"/>
  <c r="J34" i="41" s="1"/>
  <c r="E34" i="41"/>
  <c r="D34" i="41"/>
  <c r="S33" i="41"/>
  <c r="T33" i="41" s="1"/>
  <c r="N33" i="41"/>
  <c r="O33" i="41" s="1"/>
  <c r="I33" i="41"/>
  <c r="J33" i="41" s="1"/>
  <c r="D33" i="41"/>
  <c r="E33" i="41" s="1"/>
  <c r="S32" i="41"/>
  <c r="T32" i="41" s="1"/>
  <c r="N32" i="41"/>
  <c r="O32" i="41" s="1"/>
  <c r="I32" i="41"/>
  <c r="J32" i="41" s="1"/>
  <c r="E32" i="41"/>
  <c r="D32" i="41"/>
  <c r="S31" i="41"/>
  <c r="T31" i="41" s="1"/>
  <c r="N31" i="41"/>
  <c r="O31" i="41" s="1"/>
  <c r="I31" i="41"/>
  <c r="J31" i="41" s="1"/>
  <c r="D31" i="41"/>
  <c r="E31" i="41" s="1"/>
  <c r="S30" i="41"/>
  <c r="T30" i="41" s="1"/>
  <c r="N30" i="41"/>
  <c r="O30" i="41" s="1"/>
  <c r="I30" i="41"/>
  <c r="J30" i="41" s="1"/>
  <c r="E30" i="41"/>
  <c r="D30" i="41"/>
  <c r="S29" i="41"/>
  <c r="T29" i="41" s="1"/>
  <c r="N29" i="41"/>
  <c r="O29" i="41" s="1"/>
  <c r="I29" i="41"/>
  <c r="J29" i="41" s="1"/>
  <c r="D29" i="41"/>
  <c r="E29" i="41" s="1"/>
  <c r="S28" i="41"/>
  <c r="T28" i="41" s="1"/>
  <c r="N28" i="41"/>
  <c r="O28" i="41" s="1"/>
  <c r="I28" i="41"/>
  <c r="J28" i="41" s="1"/>
  <c r="E28" i="41"/>
  <c r="D28" i="41"/>
  <c r="S27" i="41"/>
  <c r="T27" i="41" s="1"/>
  <c r="N27" i="41"/>
  <c r="O27" i="41" s="1"/>
  <c r="I27" i="41"/>
  <c r="J27" i="41" s="1"/>
  <c r="D27" i="41"/>
  <c r="E27" i="41" s="1"/>
  <c r="S26" i="41"/>
  <c r="T26" i="41" s="1"/>
  <c r="N26" i="41"/>
  <c r="O26" i="41" s="1"/>
  <c r="I26" i="41"/>
  <c r="J26" i="41" s="1"/>
  <c r="E26" i="41"/>
  <c r="D26" i="41"/>
  <c r="S25" i="41"/>
  <c r="T25" i="41" s="1"/>
  <c r="N25" i="41"/>
  <c r="O25" i="41" s="1"/>
  <c r="I25" i="41"/>
  <c r="J25" i="41" s="1"/>
  <c r="D25" i="41"/>
  <c r="E25" i="41" s="1"/>
  <c r="S24" i="41"/>
  <c r="T24" i="41" s="1"/>
  <c r="N24" i="41"/>
  <c r="O24" i="41" s="1"/>
  <c r="I24" i="41"/>
  <c r="J24" i="41" s="1"/>
  <c r="E24" i="41"/>
  <c r="D24" i="41"/>
  <c r="S23" i="41"/>
  <c r="T23" i="41" s="1"/>
  <c r="N23" i="41"/>
  <c r="O23" i="41" s="1"/>
  <c r="I23" i="41"/>
  <c r="J23" i="41" s="1"/>
  <c r="D23" i="41"/>
  <c r="E23" i="41" s="1"/>
  <c r="S22" i="41"/>
  <c r="T22" i="41" s="1"/>
  <c r="N22" i="41"/>
  <c r="O22" i="41" s="1"/>
  <c r="I22" i="41"/>
  <c r="J22" i="41" s="1"/>
  <c r="E22" i="41"/>
  <c r="D22" i="41"/>
  <c r="S21" i="41"/>
  <c r="T21" i="41" s="1"/>
  <c r="N21" i="41"/>
  <c r="O21" i="41" s="1"/>
  <c r="I21" i="41"/>
  <c r="J21" i="41" s="1"/>
  <c r="D21" i="41"/>
  <c r="E21" i="41" s="1"/>
  <c r="S20" i="41"/>
  <c r="T20" i="41" s="1"/>
  <c r="N20" i="41"/>
  <c r="O20" i="41" s="1"/>
  <c r="I20" i="41"/>
  <c r="J20" i="41" s="1"/>
  <c r="E20" i="41"/>
  <c r="D20" i="41"/>
  <c r="S19" i="41"/>
  <c r="T19" i="41" s="1"/>
  <c r="N19" i="41"/>
  <c r="O19" i="41" s="1"/>
  <c r="I19" i="41"/>
  <c r="J19" i="41" s="1"/>
  <c r="D19" i="41"/>
  <c r="E19" i="41" s="1"/>
  <c r="S18" i="41"/>
  <c r="T18" i="41" s="1"/>
  <c r="N18" i="41"/>
  <c r="O18" i="41" s="1"/>
  <c r="I18" i="41"/>
  <c r="J18" i="41" s="1"/>
  <c r="E18" i="41"/>
  <c r="D18" i="41"/>
  <c r="S17" i="41"/>
  <c r="T17" i="41" s="1"/>
  <c r="N17" i="41"/>
  <c r="O17" i="41" s="1"/>
  <c r="I17" i="41"/>
  <c r="J17" i="41" s="1"/>
  <c r="D17" i="41"/>
  <c r="E17" i="41" s="1"/>
  <c r="S16" i="41"/>
  <c r="T16" i="41" s="1"/>
  <c r="N16" i="41"/>
  <c r="O16" i="41" s="1"/>
  <c r="I16" i="41"/>
  <c r="J16" i="41" s="1"/>
  <c r="E16" i="41"/>
  <c r="D16" i="41"/>
  <c r="S15" i="41"/>
  <c r="T15" i="41" s="1"/>
  <c r="N15" i="41"/>
  <c r="O15" i="41" s="1"/>
  <c r="I15" i="41"/>
  <c r="J15" i="41" s="1"/>
  <c r="D15" i="41"/>
  <c r="E15" i="41" s="1"/>
  <c r="S14" i="41"/>
  <c r="T14" i="41" s="1"/>
  <c r="N14" i="41"/>
  <c r="O14" i="41" s="1"/>
  <c r="I14" i="41"/>
  <c r="J14" i="41" s="1"/>
  <c r="D14" i="41"/>
  <c r="E14" i="41" s="1"/>
  <c r="S13" i="41"/>
  <c r="T13" i="41" s="1"/>
  <c r="N13" i="41"/>
  <c r="O13" i="41" s="1"/>
  <c r="I13" i="41"/>
  <c r="J13" i="41" s="1"/>
  <c r="D13" i="41"/>
  <c r="E13" i="41" s="1"/>
  <c r="S12" i="41"/>
  <c r="T12" i="41" s="1"/>
  <c r="N12" i="41"/>
  <c r="O12" i="41" s="1"/>
  <c r="I12" i="41"/>
  <c r="J12" i="41" s="1"/>
  <c r="D12" i="41"/>
  <c r="E12" i="41" s="1"/>
  <c r="S11" i="41"/>
  <c r="T11" i="41" s="1"/>
  <c r="N11" i="41"/>
  <c r="O11" i="41" s="1"/>
  <c r="I11" i="41"/>
  <c r="J11" i="41" s="1"/>
  <c r="D11" i="41"/>
  <c r="E11" i="41" s="1"/>
  <c r="S10" i="41"/>
  <c r="T10" i="41" s="1"/>
  <c r="N10" i="41"/>
  <c r="O10" i="41" s="1"/>
  <c r="I10" i="41"/>
  <c r="J10" i="41" s="1"/>
  <c r="D10" i="41"/>
  <c r="L7" i="41" s="1"/>
  <c r="E10" i="41" l="1"/>
  <c r="L4" i="41" s="1"/>
  <c r="S57" i="40"/>
  <c r="T57" i="40" s="1"/>
  <c r="N57" i="40"/>
  <c r="O57" i="40" s="1"/>
  <c r="I57" i="40"/>
  <c r="J57" i="40" s="1"/>
  <c r="D57" i="40"/>
  <c r="E57" i="40" s="1"/>
  <c r="S56" i="40"/>
  <c r="T56" i="40" s="1"/>
  <c r="O56" i="40"/>
  <c r="N56" i="40"/>
  <c r="I56" i="40"/>
  <c r="J56" i="40" s="1"/>
  <c r="D56" i="40"/>
  <c r="E56" i="40" s="1"/>
  <c r="S55" i="40"/>
  <c r="T55" i="40" s="1"/>
  <c r="N55" i="40"/>
  <c r="O55" i="40" s="1"/>
  <c r="I55" i="40"/>
  <c r="J55" i="40" s="1"/>
  <c r="D55" i="40"/>
  <c r="E55" i="40" s="1"/>
  <c r="S54" i="40"/>
  <c r="T54" i="40" s="1"/>
  <c r="O54" i="40"/>
  <c r="N54" i="40"/>
  <c r="I54" i="40"/>
  <c r="J54" i="40" s="1"/>
  <c r="D54" i="40"/>
  <c r="E54" i="40" s="1"/>
  <c r="S53" i="40"/>
  <c r="T53" i="40" s="1"/>
  <c r="N53" i="40"/>
  <c r="O53" i="40" s="1"/>
  <c r="I53" i="40"/>
  <c r="J53" i="40" s="1"/>
  <c r="D53" i="40"/>
  <c r="E53" i="40" s="1"/>
  <c r="S52" i="40"/>
  <c r="T52" i="40" s="1"/>
  <c r="O52" i="40"/>
  <c r="N52" i="40"/>
  <c r="I52" i="40"/>
  <c r="J52" i="40" s="1"/>
  <c r="D52" i="40"/>
  <c r="E52" i="40" s="1"/>
  <c r="S51" i="40"/>
  <c r="T51" i="40" s="1"/>
  <c r="N51" i="40"/>
  <c r="O51" i="40" s="1"/>
  <c r="I51" i="40"/>
  <c r="J51" i="40" s="1"/>
  <c r="D51" i="40"/>
  <c r="E51" i="40" s="1"/>
  <c r="S50" i="40"/>
  <c r="T50" i="40" s="1"/>
  <c r="O50" i="40"/>
  <c r="N50" i="40"/>
  <c r="I50" i="40"/>
  <c r="J50" i="40" s="1"/>
  <c r="D50" i="40"/>
  <c r="E50" i="40" s="1"/>
  <c r="S49" i="40"/>
  <c r="T49" i="40" s="1"/>
  <c r="N49" i="40"/>
  <c r="O49" i="40" s="1"/>
  <c r="I49" i="40"/>
  <c r="J49" i="40" s="1"/>
  <c r="D49" i="40"/>
  <c r="E49" i="40" s="1"/>
  <c r="S48" i="40"/>
  <c r="T48" i="40" s="1"/>
  <c r="O48" i="40"/>
  <c r="N48" i="40"/>
  <c r="I48" i="40"/>
  <c r="J48" i="40" s="1"/>
  <c r="D48" i="40"/>
  <c r="E48" i="40" s="1"/>
  <c r="S47" i="40"/>
  <c r="T47" i="40" s="1"/>
  <c r="N47" i="40"/>
  <c r="O47" i="40" s="1"/>
  <c r="I47" i="40"/>
  <c r="J47" i="40" s="1"/>
  <c r="D47" i="40"/>
  <c r="E47" i="40" s="1"/>
  <c r="S46" i="40"/>
  <c r="T46" i="40" s="1"/>
  <c r="O46" i="40"/>
  <c r="N46" i="40"/>
  <c r="I46" i="40"/>
  <c r="J46" i="40" s="1"/>
  <c r="D46" i="40"/>
  <c r="E46" i="40" s="1"/>
  <c r="S45" i="40"/>
  <c r="T45" i="40" s="1"/>
  <c r="N45" i="40"/>
  <c r="O45" i="40" s="1"/>
  <c r="I45" i="40"/>
  <c r="J45" i="40" s="1"/>
  <c r="D45" i="40"/>
  <c r="E45" i="40" s="1"/>
  <c r="S44" i="40"/>
  <c r="T44" i="40" s="1"/>
  <c r="O44" i="40"/>
  <c r="N44" i="40"/>
  <c r="I44" i="40"/>
  <c r="J44" i="40" s="1"/>
  <c r="D44" i="40"/>
  <c r="E44" i="40" s="1"/>
  <c r="S43" i="40"/>
  <c r="T43" i="40" s="1"/>
  <c r="N43" i="40"/>
  <c r="O43" i="40" s="1"/>
  <c r="I43" i="40"/>
  <c r="J43" i="40" s="1"/>
  <c r="D43" i="40"/>
  <c r="E43" i="40" s="1"/>
  <c r="S42" i="40"/>
  <c r="T42" i="40" s="1"/>
  <c r="O42" i="40"/>
  <c r="N42" i="40"/>
  <c r="I42" i="40"/>
  <c r="J42" i="40" s="1"/>
  <c r="D42" i="40"/>
  <c r="E42" i="40" s="1"/>
  <c r="S41" i="40"/>
  <c r="T41" i="40" s="1"/>
  <c r="N41" i="40"/>
  <c r="O41" i="40" s="1"/>
  <c r="I41" i="40"/>
  <c r="J41" i="40" s="1"/>
  <c r="D41" i="40"/>
  <c r="E41" i="40" s="1"/>
  <c r="S40" i="40"/>
  <c r="T40" i="40" s="1"/>
  <c r="O40" i="40"/>
  <c r="N40" i="40"/>
  <c r="I40" i="40"/>
  <c r="J40" i="40" s="1"/>
  <c r="D40" i="40"/>
  <c r="E40" i="40" s="1"/>
  <c r="S39" i="40"/>
  <c r="T39" i="40" s="1"/>
  <c r="N39" i="40"/>
  <c r="O39" i="40" s="1"/>
  <c r="I39" i="40"/>
  <c r="J39" i="40" s="1"/>
  <c r="D39" i="40"/>
  <c r="E39" i="40" s="1"/>
  <c r="S38" i="40"/>
  <c r="T38" i="40" s="1"/>
  <c r="O38" i="40"/>
  <c r="N38" i="40"/>
  <c r="I38" i="40"/>
  <c r="J38" i="40" s="1"/>
  <c r="D38" i="40"/>
  <c r="E38" i="40" s="1"/>
  <c r="S37" i="40"/>
  <c r="T37" i="40" s="1"/>
  <c r="N37" i="40"/>
  <c r="O37" i="40" s="1"/>
  <c r="I37" i="40"/>
  <c r="J37" i="40" s="1"/>
  <c r="D37" i="40"/>
  <c r="E37" i="40" s="1"/>
  <c r="S36" i="40"/>
  <c r="T36" i="40" s="1"/>
  <c r="O36" i="40"/>
  <c r="N36" i="40"/>
  <c r="I36" i="40"/>
  <c r="J36" i="40" s="1"/>
  <c r="D36" i="40"/>
  <c r="E36" i="40" s="1"/>
  <c r="S35" i="40"/>
  <c r="T35" i="40" s="1"/>
  <c r="N35" i="40"/>
  <c r="O35" i="40" s="1"/>
  <c r="I35" i="40"/>
  <c r="J35" i="40" s="1"/>
  <c r="D35" i="40"/>
  <c r="E35" i="40" s="1"/>
  <c r="S34" i="40"/>
  <c r="T34" i="40" s="1"/>
  <c r="O34" i="40"/>
  <c r="N34" i="40"/>
  <c r="I34" i="40"/>
  <c r="J34" i="40" s="1"/>
  <c r="D34" i="40"/>
  <c r="E34" i="40" s="1"/>
  <c r="S33" i="40"/>
  <c r="T33" i="40" s="1"/>
  <c r="N33" i="40"/>
  <c r="O33" i="40" s="1"/>
  <c r="I33" i="40"/>
  <c r="J33" i="40" s="1"/>
  <c r="D33" i="40"/>
  <c r="E33" i="40" s="1"/>
  <c r="S32" i="40"/>
  <c r="T32" i="40" s="1"/>
  <c r="O32" i="40"/>
  <c r="N32" i="40"/>
  <c r="I32" i="40"/>
  <c r="J32" i="40" s="1"/>
  <c r="D32" i="40"/>
  <c r="E32" i="40" s="1"/>
  <c r="S31" i="40"/>
  <c r="T31" i="40" s="1"/>
  <c r="N31" i="40"/>
  <c r="O31" i="40" s="1"/>
  <c r="I31" i="40"/>
  <c r="J31" i="40" s="1"/>
  <c r="D31" i="40"/>
  <c r="E31" i="40" s="1"/>
  <c r="S30" i="40"/>
  <c r="T30" i="40" s="1"/>
  <c r="O30" i="40"/>
  <c r="N30" i="40"/>
  <c r="I30" i="40"/>
  <c r="J30" i="40" s="1"/>
  <c r="D30" i="40"/>
  <c r="E30" i="40" s="1"/>
  <c r="S29" i="40"/>
  <c r="T29" i="40" s="1"/>
  <c r="N29" i="40"/>
  <c r="O29" i="40" s="1"/>
  <c r="I29" i="40"/>
  <c r="J29" i="40" s="1"/>
  <c r="D29" i="40"/>
  <c r="E29" i="40" s="1"/>
  <c r="S28" i="40"/>
  <c r="T28" i="40" s="1"/>
  <c r="O28" i="40"/>
  <c r="N28" i="40"/>
  <c r="I28" i="40"/>
  <c r="J28" i="40" s="1"/>
  <c r="D28" i="40"/>
  <c r="E28" i="40" s="1"/>
  <c r="S27" i="40"/>
  <c r="T27" i="40" s="1"/>
  <c r="N27" i="40"/>
  <c r="O27" i="40" s="1"/>
  <c r="I27" i="40"/>
  <c r="J27" i="40" s="1"/>
  <c r="D27" i="40"/>
  <c r="E27" i="40" s="1"/>
  <c r="S26" i="40"/>
  <c r="T26" i="40" s="1"/>
  <c r="O26" i="40"/>
  <c r="N26" i="40"/>
  <c r="I26" i="40"/>
  <c r="J26" i="40" s="1"/>
  <c r="D26" i="40"/>
  <c r="E26" i="40" s="1"/>
  <c r="S25" i="40"/>
  <c r="T25" i="40" s="1"/>
  <c r="N25" i="40"/>
  <c r="O25" i="40" s="1"/>
  <c r="I25" i="40"/>
  <c r="J25" i="40" s="1"/>
  <c r="D25" i="40"/>
  <c r="E25" i="40" s="1"/>
  <c r="S24" i="40"/>
  <c r="T24" i="40" s="1"/>
  <c r="O24" i="40"/>
  <c r="N24" i="40"/>
  <c r="I24" i="40"/>
  <c r="J24" i="40" s="1"/>
  <c r="D24" i="40"/>
  <c r="E24" i="40" s="1"/>
  <c r="S23" i="40"/>
  <c r="T23" i="40" s="1"/>
  <c r="N23" i="40"/>
  <c r="O23" i="40" s="1"/>
  <c r="I23" i="40"/>
  <c r="J23" i="40" s="1"/>
  <c r="D23" i="40"/>
  <c r="E23" i="40" s="1"/>
  <c r="S22" i="40"/>
  <c r="T22" i="40" s="1"/>
  <c r="O22" i="40"/>
  <c r="N22" i="40"/>
  <c r="I22" i="40"/>
  <c r="J22" i="40" s="1"/>
  <c r="D22" i="40"/>
  <c r="E22" i="40" s="1"/>
  <c r="S21" i="40"/>
  <c r="T21" i="40" s="1"/>
  <c r="N21" i="40"/>
  <c r="O21" i="40" s="1"/>
  <c r="I21" i="40"/>
  <c r="J21" i="40" s="1"/>
  <c r="D21" i="40"/>
  <c r="E21" i="40" s="1"/>
  <c r="S20" i="40"/>
  <c r="T20" i="40" s="1"/>
  <c r="O20" i="40"/>
  <c r="N20" i="40"/>
  <c r="I20" i="40"/>
  <c r="J20" i="40" s="1"/>
  <c r="D20" i="40"/>
  <c r="E20" i="40" s="1"/>
  <c r="S19" i="40"/>
  <c r="T19" i="40" s="1"/>
  <c r="N19" i="40"/>
  <c r="O19" i="40" s="1"/>
  <c r="I19" i="40"/>
  <c r="J19" i="40" s="1"/>
  <c r="D19" i="40"/>
  <c r="E19" i="40" s="1"/>
  <c r="S18" i="40"/>
  <c r="T18" i="40" s="1"/>
  <c r="O18" i="40"/>
  <c r="N18" i="40"/>
  <c r="I18" i="40"/>
  <c r="J18" i="40" s="1"/>
  <c r="D18" i="40"/>
  <c r="E18" i="40" s="1"/>
  <c r="S17" i="40"/>
  <c r="T17" i="40" s="1"/>
  <c r="N17" i="40"/>
  <c r="O17" i="40" s="1"/>
  <c r="I17" i="40"/>
  <c r="J17" i="40" s="1"/>
  <c r="D17" i="40"/>
  <c r="E17" i="40" s="1"/>
  <c r="S16" i="40"/>
  <c r="T16" i="40" s="1"/>
  <c r="O16" i="40"/>
  <c r="N16" i="40"/>
  <c r="I16" i="40"/>
  <c r="J16" i="40" s="1"/>
  <c r="D16" i="40"/>
  <c r="E16" i="40" s="1"/>
  <c r="S15" i="40"/>
  <c r="T15" i="40" s="1"/>
  <c r="N15" i="40"/>
  <c r="O15" i="40" s="1"/>
  <c r="J15" i="40"/>
  <c r="I15" i="40"/>
  <c r="D15" i="40"/>
  <c r="E15" i="40" s="1"/>
  <c r="T14" i="40"/>
  <c r="S14" i="40"/>
  <c r="N14" i="40"/>
  <c r="O14" i="40" s="1"/>
  <c r="J14" i="40"/>
  <c r="I14" i="40"/>
  <c r="D14" i="40"/>
  <c r="E14" i="40" s="1"/>
  <c r="T13" i="40"/>
  <c r="S13" i="40"/>
  <c r="N13" i="40"/>
  <c r="O13" i="40" s="1"/>
  <c r="J13" i="40"/>
  <c r="I13" i="40"/>
  <c r="D13" i="40"/>
  <c r="E13" i="40" s="1"/>
  <c r="T12" i="40"/>
  <c r="S12" i="40"/>
  <c r="N12" i="40"/>
  <c r="O12" i="40" s="1"/>
  <c r="J12" i="40"/>
  <c r="I12" i="40"/>
  <c r="D12" i="40"/>
  <c r="E12" i="40" s="1"/>
  <c r="T11" i="40"/>
  <c r="S11" i="40"/>
  <c r="N11" i="40"/>
  <c r="O11" i="40" s="1"/>
  <c r="J11" i="40"/>
  <c r="I11" i="40"/>
  <c r="D11" i="40"/>
  <c r="E11" i="40" s="1"/>
  <c r="T10" i="40"/>
  <c r="S10" i="40"/>
  <c r="N10" i="40"/>
  <c r="O10" i="40" s="1"/>
  <c r="J10" i="40"/>
  <c r="I10" i="40"/>
  <c r="D10" i="40"/>
  <c r="E10" i="40" s="1"/>
  <c r="L4" i="40" s="1"/>
  <c r="L7" i="40"/>
  <c r="S4" i="1" l="1"/>
  <c r="R4" i="1"/>
  <c r="S57" i="39"/>
  <c r="T57" i="39" s="1"/>
  <c r="N57" i="39"/>
  <c r="O57" i="39" s="1"/>
  <c r="I57" i="39"/>
  <c r="J57" i="39" s="1"/>
  <c r="D57" i="39"/>
  <c r="E57" i="39" s="1"/>
  <c r="S56" i="39"/>
  <c r="T56" i="39" s="1"/>
  <c r="O56" i="39"/>
  <c r="N56" i="39"/>
  <c r="I56" i="39"/>
  <c r="J56" i="39" s="1"/>
  <c r="D56" i="39"/>
  <c r="E56" i="39" s="1"/>
  <c r="S55" i="39"/>
  <c r="T55" i="39" s="1"/>
  <c r="N55" i="39"/>
  <c r="O55" i="39" s="1"/>
  <c r="I55" i="39"/>
  <c r="J55" i="39" s="1"/>
  <c r="D55" i="39"/>
  <c r="E55" i="39" s="1"/>
  <c r="S54" i="39"/>
  <c r="T54" i="39" s="1"/>
  <c r="O54" i="39"/>
  <c r="N54" i="39"/>
  <c r="I54" i="39"/>
  <c r="J54" i="39" s="1"/>
  <c r="D54" i="39"/>
  <c r="E54" i="39" s="1"/>
  <c r="S53" i="39"/>
  <c r="T53" i="39" s="1"/>
  <c r="N53" i="39"/>
  <c r="O53" i="39" s="1"/>
  <c r="I53" i="39"/>
  <c r="J53" i="39" s="1"/>
  <c r="D53" i="39"/>
  <c r="E53" i="39" s="1"/>
  <c r="S52" i="39"/>
  <c r="T52" i="39" s="1"/>
  <c r="O52" i="39"/>
  <c r="N52" i="39"/>
  <c r="I52" i="39"/>
  <c r="J52" i="39" s="1"/>
  <c r="D52" i="39"/>
  <c r="E52" i="39" s="1"/>
  <c r="S51" i="39"/>
  <c r="T51" i="39" s="1"/>
  <c r="N51" i="39"/>
  <c r="O51" i="39" s="1"/>
  <c r="I51" i="39"/>
  <c r="J51" i="39" s="1"/>
  <c r="D51" i="39"/>
  <c r="E51" i="39" s="1"/>
  <c r="S50" i="39"/>
  <c r="T50" i="39" s="1"/>
  <c r="O50" i="39"/>
  <c r="N50" i="39"/>
  <c r="I50" i="39"/>
  <c r="J50" i="39" s="1"/>
  <c r="D50" i="39"/>
  <c r="E50" i="39" s="1"/>
  <c r="S49" i="39"/>
  <c r="T49" i="39" s="1"/>
  <c r="N49" i="39"/>
  <c r="O49" i="39" s="1"/>
  <c r="I49" i="39"/>
  <c r="J49" i="39" s="1"/>
  <c r="D49" i="39"/>
  <c r="E49" i="39" s="1"/>
  <c r="S48" i="39"/>
  <c r="T48" i="39" s="1"/>
  <c r="O48" i="39"/>
  <c r="N48" i="39"/>
  <c r="I48" i="39"/>
  <c r="J48" i="39" s="1"/>
  <c r="D48" i="39"/>
  <c r="E48" i="39" s="1"/>
  <c r="S47" i="39"/>
  <c r="T47" i="39" s="1"/>
  <c r="N47" i="39"/>
  <c r="O47" i="39" s="1"/>
  <c r="I47" i="39"/>
  <c r="J47" i="39" s="1"/>
  <c r="D47" i="39"/>
  <c r="E47" i="39" s="1"/>
  <c r="S46" i="39"/>
  <c r="T46" i="39" s="1"/>
  <c r="O46" i="39"/>
  <c r="N46" i="39"/>
  <c r="I46" i="39"/>
  <c r="J46" i="39" s="1"/>
  <c r="D46" i="39"/>
  <c r="E46" i="39" s="1"/>
  <c r="S45" i="39"/>
  <c r="T45" i="39" s="1"/>
  <c r="N45" i="39"/>
  <c r="O45" i="39" s="1"/>
  <c r="I45" i="39"/>
  <c r="J45" i="39" s="1"/>
  <c r="D45" i="39"/>
  <c r="E45" i="39" s="1"/>
  <c r="S44" i="39"/>
  <c r="T44" i="39" s="1"/>
  <c r="O44" i="39"/>
  <c r="N44" i="39"/>
  <c r="I44" i="39"/>
  <c r="J44" i="39" s="1"/>
  <c r="D44" i="39"/>
  <c r="E44" i="39" s="1"/>
  <c r="S43" i="39"/>
  <c r="T43" i="39" s="1"/>
  <c r="N43" i="39"/>
  <c r="O43" i="39" s="1"/>
  <c r="I43" i="39"/>
  <c r="J43" i="39" s="1"/>
  <c r="D43" i="39"/>
  <c r="E43" i="39" s="1"/>
  <c r="S42" i="39"/>
  <c r="T42" i="39" s="1"/>
  <c r="O42" i="39"/>
  <c r="N42" i="39"/>
  <c r="I42" i="39"/>
  <c r="J42" i="39" s="1"/>
  <c r="D42" i="39"/>
  <c r="E42" i="39" s="1"/>
  <c r="S41" i="39"/>
  <c r="T41" i="39" s="1"/>
  <c r="N41" i="39"/>
  <c r="O41" i="39" s="1"/>
  <c r="I41" i="39"/>
  <c r="J41" i="39" s="1"/>
  <c r="D41" i="39"/>
  <c r="E41" i="39" s="1"/>
  <c r="S40" i="39"/>
  <c r="T40" i="39" s="1"/>
  <c r="O40" i="39"/>
  <c r="N40" i="39"/>
  <c r="I40" i="39"/>
  <c r="J40" i="39" s="1"/>
  <c r="D40" i="39"/>
  <c r="E40" i="39" s="1"/>
  <c r="S39" i="39"/>
  <c r="T39" i="39" s="1"/>
  <c r="N39" i="39"/>
  <c r="O39" i="39" s="1"/>
  <c r="I39" i="39"/>
  <c r="J39" i="39" s="1"/>
  <c r="D39" i="39"/>
  <c r="E39" i="39" s="1"/>
  <c r="S38" i="39"/>
  <c r="T38" i="39" s="1"/>
  <c r="O38" i="39"/>
  <c r="N38" i="39"/>
  <c r="I38" i="39"/>
  <c r="J38" i="39" s="1"/>
  <c r="D38" i="39"/>
  <c r="E38" i="39" s="1"/>
  <c r="S37" i="39"/>
  <c r="T37" i="39" s="1"/>
  <c r="N37" i="39"/>
  <c r="O37" i="39" s="1"/>
  <c r="I37" i="39"/>
  <c r="J37" i="39" s="1"/>
  <c r="D37" i="39"/>
  <c r="E37" i="39" s="1"/>
  <c r="S36" i="39"/>
  <c r="T36" i="39" s="1"/>
  <c r="O36" i="39"/>
  <c r="N36" i="39"/>
  <c r="I36" i="39"/>
  <c r="J36" i="39" s="1"/>
  <c r="D36" i="39"/>
  <c r="E36" i="39" s="1"/>
  <c r="S35" i="39"/>
  <c r="T35" i="39" s="1"/>
  <c r="N35" i="39"/>
  <c r="O35" i="39" s="1"/>
  <c r="I35" i="39"/>
  <c r="J35" i="39" s="1"/>
  <c r="D35" i="39"/>
  <c r="E35" i="39" s="1"/>
  <c r="S34" i="39"/>
  <c r="T34" i="39" s="1"/>
  <c r="O34" i="39"/>
  <c r="N34" i="39"/>
  <c r="I34" i="39"/>
  <c r="J34" i="39" s="1"/>
  <c r="D34" i="39"/>
  <c r="E34" i="39" s="1"/>
  <c r="S33" i="39"/>
  <c r="T33" i="39" s="1"/>
  <c r="N33" i="39"/>
  <c r="O33" i="39" s="1"/>
  <c r="I33" i="39"/>
  <c r="J33" i="39" s="1"/>
  <c r="D33" i="39"/>
  <c r="E33" i="39" s="1"/>
  <c r="S32" i="39"/>
  <c r="T32" i="39" s="1"/>
  <c r="O32" i="39"/>
  <c r="N32" i="39"/>
  <c r="I32" i="39"/>
  <c r="J32" i="39" s="1"/>
  <c r="D32" i="39"/>
  <c r="E32" i="39" s="1"/>
  <c r="S31" i="39"/>
  <c r="T31" i="39" s="1"/>
  <c r="N31" i="39"/>
  <c r="O31" i="39" s="1"/>
  <c r="I31" i="39"/>
  <c r="J31" i="39" s="1"/>
  <c r="D31" i="39"/>
  <c r="E31" i="39" s="1"/>
  <c r="S30" i="39"/>
  <c r="T30" i="39" s="1"/>
  <c r="O30" i="39"/>
  <c r="N30" i="39"/>
  <c r="I30" i="39"/>
  <c r="J30" i="39" s="1"/>
  <c r="D30" i="39"/>
  <c r="E30" i="39" s="1"/>
  <c r="S29" i="39"/>
  <c r="T29" i="39" s="1"/>
  <c r="N29" i="39"/>
  <c r="O29" i="39" s="1"/>
  <c r="I29" i="39"/>
  <c r="J29" i="39" s="1"/>
  <c r="D29" i="39"/>
  <c r="E29" i="39" s="1"/>
  <c r="S28" i="39"/>
  <c r="T28" i="39" s="1"/>
  <c r="O28" i="39"/>
  <c r="N28" i="39"/>
  <c r="I28" i="39"/>
  <c r="J28" i="39" s="1"/>
  <c r="D28" i="39"/>
  <c r="E28" i="39" s="1"/>
  <c r="S27" i="39"/>
  <c r="T27" i="39" s="1"/>
  <c r="N27" i="39"/>
  <c r="O27" i="39" s="1"/>
  <c r="I27" i="39"/>
  <c r="J27" i="39" s="1"/>
  <c r="D27" i="39"/>
  <c r="E27" i="39" s="1"/>
  <c r="S26" i="39"/>
  <c r="T26" i="39" s="1"/>
  <c r="O26" i="39"/>
  <c r="N26" i="39"/>
  <c r="I26" i="39"/>
  <c r="J26" i="39" s="1"/>
  <c r="D26" i="39"/>
  <c r="E26" i="39" s="1"/>
  <c r="S25" i="39"/>
  <c r="T25" i="39" s="1"/>
  <c r="N25" i="39"/>
  <c r="O25" i="39" s="1"/>
  <c r="I25" i="39"/>
  <c r="J25" i="39" s="1"/>
  <c r="D25" i="39"/>
  <c r="E25" i="39" s="1"/>
  <c r="S24" i="39"/>
  <c r="T24" i="39" s="1"/>
  <c r="O24" i="39"/>
  <c r="N24" i="39"/>
  <c r="I24" i="39"/>
  <c r="J24" i="39" s="1"/>
  <c r="D24" i="39"/>
  <c r="E24" i="39" s="1"/>
  <c r="S23" i="39"/>
  <c r="T23" i="39" s="1"/>
  <c r="N23" i="39"/>
  <c r="O23" i="39" s="1"/>
  <c r="I23" i="39"/>
  <c r="J23" i="39" s="1"/>
  <c r="D23" i="39"/>
  <c r="E23" i="39" s="1"/>
  <c r="S22" i="39"/>
  <c r="T22" i="39" s="1"/>
  <c r="O22" i="39"/>
  <c r="N22" i="39"/>
  <c r="I22" i="39"/>
  <c r="J22" i="39" s="1"/>
  <c r="D22" i="39"/>
  <c r="E22" i="39" s="1"/>
  <c r="S21" i="39"/>
  <c r="T21" i="39" s="1"/>
  <c r="N21" i="39"/>
  <c r="O21" i="39" s="1"/>
  <c r="I21" i="39"/>
  <c r="J21" i="39" s="1"/>
  <c r="D21" i="39"/>
  <c r="E21" i="39" s="1"/>
  <c r="S20" i="39"/>
  <c r="T20" i="39" s="1"/>
  <c r="O20" i="39"/>
  <c r="N20" i="39"/>
  <c r="I20" i="39"/>
  <c r="J20" i="39" s="1"/>
  <c r="D20" i="39"/>
  <c r="E20" i="39" s="1"/>
  <c r="S19" i="39"/>
  <c r="T19" i="39" s="1"/>
  <c r="N19" i="39"/>
  <c r="O19" i="39" s="1"/>
  <c r="I19" i="39"/>
  <c r="J19" i="39" s="1"/>
  <c r="D19" i="39"/>
  <c r="E19" i="39" s="1"/>
  <c r="S18" i="39"/>
  <c r="T18" i="39" s="1"/>
  <c r="O18" i="39"/>
  <c r="N18" i="39"/>
  <c r="I18" i="39"/>
  <c r="J18" i="39" s="1"/>
  <c r="D18" i="39"/>
  <c r="E18" i="39" s="1"/>
  <c r="S17" i="39"/>
  <c r="T17" i="39" s="1"/>
  <c r="N17" i="39"/>
  <c r="O17" i="39" s="1"/>
  <c r="I17" i="39"/>
  <c r="J17" i="39" s="1"/>
  <c r="D17" i="39"/>
  <c r="E17" i="39" s="1"/>
  <c r="S16" i="39"/>
  <c r="T16" i="39" s="1"/>
  <c r="O16" i="39"/>
  <c r="N16" i="39"/>
  <c r="I16" i="39"/>
  <c r="J16" i="39" s="1"/>
  <c r="D16" i="39"/>
  <c r="E16" i="39" s="1"/>
  <c r="S15" i="39"/>
  <c r="T15" i="39" s="1"/>
  <c r="N15" i="39"/>
  <c r="O15" i="39" s="1"/>
  <c r="J15" i="39"/>
  <c r="I15" i="39"/>
  <c r="D15" i="39"/>
  <c r="E15" i="39" s="1"/>
  <c r="T14" i="39"/>
  <c r="S14" i="39"/>
  <c r="N14" i="39"/>
  <c r="O14" i="39" s="1"/>
  <c r="J14" i="39"/>
  <c r="I14" i="39"/>
  <c r="D14" i="39"/>
  <c r="E14" i="39" s="1"/>
  <c r="T13" i="39"/>
  <c r="S13" i="39"/>
  <c r="N13" i="39"/>
  <c r="O13" i="39" s="1"/>
  <c r="J13" i="39"/>
  <c r="I13" i="39"/>
  <c r="D13" i="39"/>
  <c r="E13" i="39" s="1"/>
  <c r="T12" i="39"/>
  <c r="S12" i="39"/>
  <c r="N12" i="39"/>
  <c r="O12" i="39" s="1"/>
  <c r="J12" i="39"/>
  <c r="I12" i="39"/>
  <c r="D12" i="39"/>
  <c r="E12" i="39" s="1"/>
  <c r="T11" i="39"/>
  <c r="S11" i="39"/>
  <c r="N11" i="39"/>
  <c r="O11" i="39" s="1"/>
  <c r="J11" i="39"/>
  <c r="I11" i="39"/>
  <c r="D11" i="39"/>
  <c r="E11" i="39" s="1"/>
  <c r="T10" i="39"/>
  <c r="S10" i="39"/>
  <c r="N10" i="39"/>
  <c r="O10" i="39" s="1"/>
  <c r="J10" i="39"/>
  <c r="I10" i="39"/>
  <c r="D10" i="39"/>
  <c r="E10" i="39" s="1"/>
  <c r="L4" i="39" s="1"/>
  <c r="L7" i="39"/>
  <c r="M15" i="1"/>
  <c r="N15" i="1"/>
  <c r="N57" i="38"/>
  <c r="O57" i="38" s="1"/>
  <c r="I57" i="38"/>
  <c r="J57" i="38" s="1"/>
  <c r="D57" i="38"/>
  <c r="E57" i="38" s="1"/>
  <c r="N56" i="38"/>
  <c r="O56" i="38" s="1"/>
  <c r="I56" i="38"/>
  <c r="J56" i="38" s="1"/>
  <c r="D56" i="38"/>
  <c r="E56" i="38" s="1"/>
  <c r="N55" i="38"/>
  <c r="O55" i="38" s="1"/>
  <c r="I55" i="38"/>
  <c r="J55" i="38" s="1"/>
  <c r="D55" i="38"/>
  <c r="E55" i="38" s="1"/>
  <c r="N54" i="38"/>
  <c r="O54" i="38" s="1"/>
  <c r="I54" i="38"/>
  <c r="J54" i="38" s="1"/>
  <c r="D54" i="38"/>
  <c r="E54" i="38" s="1"/>
  <c r="N53" i="38"/>
  <c r="O53" i="38" s="1"/>
  <c r="I53" i="38"/>
  <c r="J53" i="38" s="1"/>
  <c r="D53" i="38"/>
  <c r="E53" i="38" s="1"/>
  <c r="N52" i="38"/>
  <c r="O52" i="38" s="1"/>
  <c r="I52" i="38"/>
  <c r="J52" i="38" s="1"/>
  <c r="D52" i="38"/>
  <c r="E52" i="38" s="1"/>
  <c r="N51" i="38"/>
  <c r="O51" i="38" s="1"/>
  <c r="I51" i="38"/>
  <c r="J51" i="38" s="1"/>
  <c r="D51" i="38"/>
  <c r="E51" i="38" s="1"/>
  <c r="N50" i="38"/>
  <c r="O50" i="38" s="1"/>
  <c r="I50" i="38"/>
  <c r="J50" i="38" s="1"/>
  <c r="D50" i="38"/>
  <c r="E50" i="38" s="1"/>
  <c r="N49" i="38"/>
  <c r="O49" i="38" s="1"/>
  <c r="I49" i="38"/>
  <c r="J49" i="38" s="1"/>
  <c r="D49" i="38"/>
  <c r="E49" i="38" s="1"/>
  <c r="N48" i="38"/>
  <c r="O48" i="38" s="1"/>
  <c r="I48" i="38"/>
  <c r="J48" i="38" s="1"/>
  <c r="D48" i="38"/>
  <c r="E48" i="38" s="1"/>
  <c r="N47" i="38"/>
  <c r="O47" i="38" s="1"/>
  <c r="I47" i="38"/>
  <c r="J47" i="38" s="1"/>
  <c r="D47" i="38"/>
  <c r="E47" i="38" s="1"/>
  <c r="N46" i="38"/>
  <c r="O46" i="38" s="1"/>
  <c r="I46" i="38"/>
  <c r="J46" i="38" s="1"/>
  <c r="D46" i="38"/>
  <c r="E46" i="38" s="1"/>
  <c r="N45" i="38"/>
  <c r="O45" i="38" s="1"/>
  <c r="I45" i="38"/>
  <c r="J45" i="38" s="1"/>
  <c r="D45" i="38"/>
  <c r="E45" i="38" s="1"/>
  <c r="N44" i="38"/>
  <c r="O44" i="38" s="1"/>
  <c r="I44" i="38"/>
  <c r="J44" i="38" s="1"/>
  <c r="D44" i="38"/>
  <c r="E44" i="38" s="1"/>
  <c r="N43" i="38"/>
  <c r="O43" i="38" s="1"/>
  <c r="I43" i="38"/>
  <c r="J43" i="38" s="1"/>
  <c r="D43" i="38"/>
  <c r="E43" i="38" s="1"/>
  <c r="N42" i="38"/>
  <c r="O42" i="38" s="1"/>
  <c r="I42" i="38"/>
  <c r="J42" i="38" s="1"/>
  <c r="D42" i="38"/>
  <c r="E42" i="38" s="1"/>
  <c r="N41" i="38"/>
  <c r="O41" i="38" s="1"/>
  <c r="I41" i="38"/>
  <c r="J41" i="38" s="1"/>
  <c r="D41" i="38"/>
  <c r="E41" i="38" s="1"/>
  <c r="N40" i="38"/>
  <c r="O40" i="38" s="1"/>
  <c r="I40" i="38"/>
  <c r="J40" i="38" s="1"/>
  <c r="D40" i="38"/>
  <c r="E40" i="38" s="1"/>
  <c r="N39" i="38"/>
  <c r="O39" i="38" s="1"/>
  <c r="I39" i="38"/>
  <c r="J39" i="38" s="1"/>
  <c r="D39" i="38"/>
  <c r="E39" i="38" s="1"/>
  <c r="N38" i="38"/>
  <c r="O38" i="38" s="1"/>
  <c r="I38" i="38"/>
  <c r="J38" i="38" s="1"/>
  <c r="D38" i="38"/>
  <c r="E38" i="38" s="1"/>
  <c r="N37" i="38"/>
  <c r="O37" i="38" s="1"/>
  <c r="I37" i="38"/>
  <c r="J37" i="38" s="1"/>
  <c r="D37" i="38"/>
  <c r="E37" i="38" s="1"/>
  <c r="N36" i="38"/>
  <c r="O36" i="38" s="1"/>
  <c r="I36" i="38"/>
  <c r="J36" i="38" s="1"/>
  <c r="D36" i="38"/>
  <c r="E36" i="38" s="1"/>
  <c r="N35" i="38"/>
  <c r="O35" i="38" s="1"/>
  <c r="I35" i="38"/>
  <c r="J35" i="38" s="1"/>
  <c r="D35" i="38"/>
  <c r="E35" i="38" s="1"/>
  <c r="N34" i="38"/>
  <c r="O34" i="38" s="1"/>
  <c r="I34" i="38"/>
  <c r="J34" i="38" s="1"/>
  <c r="D34" i="38"/>
  <c r="E34" i="38" s="1"/>
  <c r="S33" i="38"/>
  <c r="T33" i="38" s="1"/>
  <c r="N33" i="38"/>
  <c r="O33" i="38" s="1"/>
  <c r="I33" i="38"/>
  <c r="J33" i="38" s="1"/>
  <c r="D33" i="38"/>
  <c r="E33" i="38" s="1"/>
  <c r="S32" i="38"/>
  <c r="T32" i="38" s="1"/>
  <c r="N32" i="38"/>
  <c r="O32" i="38" s="1"/>
  <c r="I32" i="38"/>
  <c r="J32" i="38" s="1"/>
  <c r="D32" i="38"/>
  <c r="E32" i="38" s="1"/>
  <c r="S31" i="38"/>
  <c r="T31" i="38" s="1"/>
  <c r="N31" i="38"/>
  <c r="O31" i="38" s="1"/>
  <c r="I31" i="38"/>
  <c r="J31" i="38" s="1"/>
  <c r="D31" i="38"/>
  <c r="E31" i="38" s="1"/>
  <c r="S30" i="38"/>
  <c r="T30" i="38" s="1"/>
  <c r="N30" i="38"/>
  <c r="O30" i="38" s="1"/>
  <c r="I30" i="38"/>
  <c r="J30" i="38" s="1"/>
  <c r="D30" i="38"/>
  <c r="E30" i="38" s="1"/>
  <c r="S29" i="38"/>
  <c r="T29" i="38" s="1"/>
  <c r="N29" i="38"/>
  <c r="O29" i="38" s="1"/>
  <c r="I29" i="38"/>
  <c r="J29" i="38" s="1"/>
  <c r="D29" i="38"/>
  <c r="E29" i="38" s="1"/>
  <c r="S28" i="38"/>
  <c r="T28" i="38" s="1"/>
  <c r="N28" i="38"/>
  <c r="O28" i="38" s="1"/>
  <c r="I28" i="38"/>
  <c r="J28" i="38" s="1"/>
  <c r="D28" i="38"/>
  <c r="E28" i="38" s="1"/>
  <c r="S27" i="38"/>
  <c r="T27" i="38" s="1"/>
  <c r="N27" i="38"/>
  <c r="O27" i="38" s="1"/>
  <c r="I27" i="38"/>
  <c r="J27" i="38" s="1"/>
  <c r="D27" i="38"/>
  <c r="E27" i="38" s="1"/>
  <c r="S26" i="38"/>
  <c r="T26" i="38" s="1"/>
  <c r="N26" i="38"/>
  <c r="O26" i="38" s="1"/>
  <c r="I26" i="38"/>
  <c r="J26" i="38" s="1"/>
  <c r="D26" i="38"/>
  <c r="E26" i="38" s="1"/>
  <c r="S25" i="38"/>
  <c r="T25" i="38" s="1"/>
  <c r="N25" i="38"/>
  <c r="O25" i="38" s="1"/>
  <c r="I25" i="38"/>
  <c r="J25" i="38" s="1"/>
  <c r="D25" i="38"/>
  <c r="E25" i="38" s="1"/>
  <c r="S24" i="38"/>
  <c r="T24" i="38" s="1"/>
  <c r="N24" i="38"/>
  <c r="O24" i="38" s="1"/>
  <c r="I24" i="38"/>
  <c r="J24" i="38" s="1"/>
  <c r="D24" i="38"/>
  <c r="E24" i="38" s="1"/>
  <c r="S23" i="38"/>
  <c r="T23" i="38" s="1"/>
  <c r="N23" i="38"/>
  <c r="O23" i="38" s="1"/>
  <c r="I23" i="38"/>
  <c r="J23" i="38" s="1"/>
  <c r="D23" i="38"/>
  <c r="E23" i="38" s="1"/>
  <c r="S22" i="38"/>
  <c r="T22" i="38" s="1"/>
  <c r="N22" i="38"/>
  <c r="O22" i="38" s="1"/>
  <c r="I22" i="38"/>
  <c r="J22" i="38" s="1"/>
  <c r="D22" i="38"/>
  <c r="E22" i="38" s="1"/>
  <c r="S21" i="38"/>
  <c r="T21" i="38" s="1"/>
  <c r="N21" i="38"/>
  <c r="O21" i="38" s="1"/>
  <c r="I21" i="38"/>
  <c r="J21" i="38" s="1"/>
  <c r="D21" i="38"/>
  <c r="E21" i="38" s="1"/>
  <c r="S20" i="38"/>
  <c r="T20" i="38" s="1"/>
  <c r="N20" i="38"/>
  <c r="O20" i="38" s="1"/>
  <c r="I20" i="38"/>
  <c r="J20" i="38" s="1"/>
  <c r="D20" i="38"/>
  <c r="E20" i="38" s="1"/>
  <c r="S19" i="38"/>
  <c r="T19" i="38" s="1"/>
  <c r="N19" i="38"/>
  <c r="O19" i="38" s="1"/>
  <c r="I19" i="38"/>
  <c r="J19" i="38" s="1"/>
  <c r="D19" i="38"/>
  <c r="E19" i="38" s="1"/>
  <c r="S18" i="38"/>
  <c r="T18" i="38" s="1"/>
  <c r="N18" i="38"/>
  <c r="O18" i="38" s="1"/>
  <c r="I18" i="38"/>
  <c r="J18" i="38" s="1"/>
  <c r="D18" i="38"/>
  <c r="E18" i="38" s="1"/>
  <c r="S17" i="38"/>
  <c r="T17" i="38" s="1"/>
  <c r="N17" i="38"/>
  <c r="O17" i="38" s="1"/>
  <c r="I17" i="38"/>
  <c r="J17" i="38" s="1"/>
  <c r="D17" i="38"/>
  <c r="E17" i="38" s="1"/>
  <c r="S16" i="38"/>
  <c r="T16" i="38" s="1"/>
  <c r="N16" i="38"/>
  <c r="O16" i="38" s="1"/>
  <c r="I16" i="38"/>
  <c r="J16" i="38" s="1"/>
  <c r="D16" i="38"/>
  <c r="E16" i="38" s="1"/>
  <c r="S15" i="38"/>
  <c r="T15" i="38" s="1"/>
  <c r="N15" i="38"/>
  <c r="O15" i="38" s="1"/>
  <c r="I15" i="38"/>
  <c r="J15" i="38" s="1"/>
  <c r="D15" i="38"/>
  <c r="E15" i="38" s="1"/>
  <c r="S14" i="38"/>
  <c r="T14" i="38" s="1"/>
  <c r="N14" i="38"/>
  <c r="O14" i="38" s="1"/>
  <c r="I14" i="38"/>
  <c r="J14" i="38" s="1"/>
  <c r="D14" i="38"/>
  <c r="E14" i="38" s="1"/>
  <c r="S13" i="38"/>
  <c r="T13" i="38" s="1"/>
  <c r="N13" i="38"/>
  <c r="O13" i="38" s="1"/>
  <c r="I13" i="38"/>
  <c r="J13" i="38" s="1"/>
  <c r="D13" i="38"/>
  <c r="E13" i="38" s="1"/>
  <c r="S12" i="38"/>
  <c r="T12" i="38" s="1"/>
  <c r="N12" i="38"/>
  <c r="O12" i="38" s="1"/>
  <c r="I12" i="38"/>
  <c r="J12" i="38" s="1"/>
  <c r="D12" i="38"/>
  <c r="E12" i="38" s="1"/>
  <c r="S11" i="38"/>
  <c r="T11" i="38" s="1"/>
  <c r="N11" i="38"/>
  <c r="O11" i="38" s="1"/>
  <c r="I11" i="38"/>
  <c r="J11" i="38" s="1"/>
  <c r="D11" i="38"/>
  <c r="E11" i="38" s="1"/>
  <c r="S10" i="38"/>
  <c r="T10" i="38" s="1"/>
  <c r="N10" i="38"/>
  <c r="O10" i="38" s="1"/>
  <c r="I10" i="38"/>
  <c r="J10" i="38" s="1"/>
  <c r="D10" i="38"/>
  <c r="N14" i="1"/>
  <c r="M14" i="1"/>
  <c r="O57" i="37"/>
  <c r="N57" i="37"/>
  <c r="I57" i="37"/>
  <c r="J57" i="37" s="1"/>
  <c r="E57" i="37"/>
  <c r="D57" i="37"/>
  <c r="N56" i="37"/>
  <c r="O56" i="37" s="1"/>
  <c r="J56" i="37"/>
  <c r="I56" i="37"/>
  <c r="D56" i="37"/>
  <c r="E56" i="37" s="1"/>
  <c r="O55" i="37"/>
  <c r="N55" i="37"/>
  <c r="I55" i="37"/>
  <c r="J55" i="37" s="1"/>
  <c r="E55" i="37"/>
  <c r="D55" i="37"/>
  <c r="N54" i="37"/>
  <c r="O54" i="37" s="1"/>
  <c r="J54" i="37"/>
  <c r="I54" i="37"/>
  <c r="D54" i="37"/>
  <c r="E54" i="37" s="1"/>
  <c r="O53" i="37"/>
  <c r="N53" i="37"/>
  <c r="I53" i="37"/>
  <c r="J53" i="37" s="1"/>
  <c r="E53" i="37"/>
  <c r="D53" i="37"/>
  <c r="N52" i="37"/>
  <c r="O52" i="37" s="1"/>
  <c r="J52" i="37"/>
  <c r="I52" i="37"/>
  <c r="D52" i="37"/>
  <c r="E52" i="37" s="1"/>
  <c r="O51" i="37"/>
  <c r="N51" i="37"/>
  <c r="I51" i="37"/>
  <c r="J51" i="37" s="1"/>
  <c r="E51" i="37"/>
  <c r="D51" i="37"/>
  <c r="N50" i="37"/>
  <c r="O50" i="37" s="1"/>
  <c r="J50" i="37"/>
  <c r="I50" i="37"/>
  <c r="D50" i="37"/>
  <c r="E50" i="37" s="1"/>
  <c r="O49" i="37"/>
  <c r="N49" i="37"/>
  <c r="I49" i="37"/>
  <c r="J49" i="37" s="1"/>
  <c r="E49" i="37"/>
  <c r="D49" i="37"/>
  <c r="N48" i="37"/>
  <c r="O48" i="37" s="1"/>
  <c r="J48" i="37"/>
  <c r="I48" i="37"/>
  <c r="D48" i="37"/>
  <c r="E48" i="37" s="1"/>
  <c r="O47" i="37"/>
  <c r="N47" i="37"/>
  <c r="I47" i="37"/>
  <c r="J47" i="37" s="1"/>
  <c r="E47" i="37"/>
  <c r="D47" i="37"/>
  <c r="N46" i="37"/>
  <c r="O46" i="37" s="1"/>
  <c r="J46" i="37"/>
  <c r="I46" i="37"/>
  <c r="D46" i="37"/>
  <c r="E46" i="37" s="1"/>
  <c r="O45" i="37"/>
  <c r="N45" i="37"/>
  <c r="I45" i="37"/>
  <c r="J45" i="37" s="1"/>
  <c r="E45" i="37"/>
  <c r="D45" i="37"/>
  <c r="N44" i="37"/>
  <c r="O44" i="37" s="1"/>
  <c r="J44" i="37"/>
  <c r="I44" i="37"/>
  <c r="D44" i="37"/>
  <c r="E44" i="37" s="1"/>
  <c r="O43" i="37"/>
  <c r="N43" i="37"/>
  <c r="I43" i="37"/>
  <c r="J43" i="37" s="1"/>
  <c r="E43" i="37"/>
  <c r="D43" i="37"/>
  <c r="N42" i="37"/>
  <c r="O42" i="37" s="1"/>
  <c r="J42" i="37"/>
  <c r="I42" i="37"/>
  <c r="D42" i="37"/>
  <c r="E42" i="37" s="1"/>
  <c r="O41" i="37"/>
  <c r="N41" i="37"/>
  <c r="I41" i="37"/>
  <c r="J41" i="37" s="1"/>
  <c r="E41" i="37"/>
  <c r="D41" i="37"/>
  <c r="N40" i="37"/>
  <c r="O40" i="37" s="1"/>
  <c r="J40" i="37"/>
  <c r="I40" i="37"/>
  <c r="D40" i="37"/>
  <c r="E40" i="37" s="1"/>
  <c r="O39" i="37"/>
  <c r="N39" i="37"/>
  <c r="I39" i="37"/>
  <c r="J39" i="37" s="1"/>
  <c r="E39" i="37"/>
  <c r="D39" i="37"/>
  <c r="N38" i="37"/>
  <c r="O38" i="37" s="1"/>
  <c r="J38" i="37"/>
  <c r="I38" i="37"/>
  <c r="D38" i="37"/>
  <c r="E38" i="37" s="1"/>
  <c r="O37" i="37"/>
  <c r="N37" i="37"/>
  <c r="I37" i="37"/>
  <c r="J37" i="37" s="1"/>
  <c r="E37" i="37"/>
  <c r="D37" i="37"/>
  <c r="N36" i="37"/>
  <c r="O36" i="37" s="1"/>
  <c r="J36" i="37"/>
  <c r="I36" i="37"/>
  <c r="D36" i="37"/>
  <c r="E36" i="37" s="1"/>
  <c r="O35" i="37"/>
  <c r="N35" i="37"/>
  <c r="I35" i="37"/>
  <c r="J35" i="37" s="1"/>
  <c r="E35" i="37"/>
  <c r="D35" i="37"/>
  <c r="N34" i="37"/>
  <c r="O34" i="37" s="1"/>
  <c r="J34" i="37"/>
  <c r="I34" i="37"/>
  <c r="D34" i="37"/>
  <c r="E34" i="37" s="1"/>
  <c r="T33" i="37"/>
  <c r="S33" i="37"/>
  <c r="N33" i="37"/>
  <c r="O33" i="37" s="1"/>
  <c r="J33" i="37"/>
  <c r="I33" i="37"/>
  <c r="D33" i="37"/>
  <c r="E33" i="37" s="1"/>
  <c r="T32" i="37"/>
  <c r="S32" i="37"/>
  <c r="N32" i="37"/>
  <c r="O32" i="37" s="1"/>
  <c r="J32" i="37"/>
  <c r="I32" i="37"/>
  <c r="D32" i="37"/>
  <c r="E32" i="37" s="1"/>
  <c r="T31" i="37"/>
  <c r="S31" i="37"/>
  <c r="N31" i="37"/>
  <c r="O31" i="37" s="1"/>
  <c r="J31" i="37"/>
  <c r="I31" i="37"/>
  <c r="D31" i="37"/>
  <c r="E31" i="37" s="1"/>
  <c r="T30" i="37"/>
  <c r="S30" i="37"/>
  <c r="N30" i="37"/>
  <c r="O30" i="37" s="1"/>
  <c r="J30" i="37"/>
  <c r="I30" i="37"/>
  <c r="D30" i="37"/>
  <c r="E30" i="37" s="1"/>
  <c r="T29" i="37"/>
  <c r="S29" i="37"/>
  <c r="N29" i="37"/>
  <c r="O29" i="37" s="1"/>
  <c r="J29" i="37"/>
  <c r="I29" i="37"/>
  <c r="D29" i="37"/>
  <c r="E29" i="37" s="1"/>
  <c r="T28" i="37"/>
  <c r="S28" i="37"/>
  <c r="N28" i="37"/>
  <c r="O28" i="37" s="1"/>
  <c r="J28" i="37"/>
  <c r="I28" i="37"/>
  <c r="D28" i="37"/>
  <c r="E28" i="37" s="1"/>
  <c r="T27" i="37"/>
  <c r="S27" i="37"/>
  <c r="N27" i="37"/>
  <c r="O27" i="37" s="1"/>
  <c r="J27" i="37"/>
  <c r="I27" i="37"/>
  <c r="D27" i="37"/>
  <c r="E27" i="37" s="1"/>
  <c r="T26" i="37"/>
  <c r="S26" i="37"/>
  <c r="N26" i="37"/>
  <c r="O26" i="37" s="1"/>
  <c r="J26" i="37"/>
  <c r="I26" i="37"/>
  <c r="D26" i="37"/>
  <c r="E26" i="37" s="1"/>
  <c r="T25" i="37"/>
  <c r="S25" i="37"/>
  <c r="N25" i="37"/>
  <c r="O25" i="37" s="1"/>
  <c r="J25" i="37"/>
  <c r="I25" i="37"/>
  <c r="D25" i="37"/>
  <c r="E25" i="37" s="1"/>
  <c r="T24" i="37"/>
  <c r="S24" i="37"/>
  <c r="N24" i="37"/>
  <c r="O24" i="37" s="1"/>
  <c r="J24" i="37"/>
  <c r="I24" i="37"/>
  <c r="D24" i="37"/>
  <c r="E24" i="37" s="1"/>
  <c r="T23" i="37"/>
  <c r="S23" i="37"/>
  <c r="N23" i="37"/>
  <c r="O23" i="37" s="1"/>
  <c r="J23" i="37"/>
  <c r="I23" i="37"/>
  <c r="D23" i="37"/>
  <c r="E23" i="37" s="1"/>
  <c r="T22" i="37"/>
  <c r="S22" i="37"/>
  <c r="N22" i="37"/>
  <c r="O22" i="37" s="1"/>
  <c r="J22" i="37"/>
  <c r="I22" i="37"/>
  <c r="D22" i="37"/>
  <c r="E22" i="37" s="1"/>
  <c r="T21" i="37"/>
  <c r="S21" i="37"/>
  <c r="N21" i="37"/>
  <c r="O21" i="37" s="1"/>
  <c r="J21" i="37"/>
  <c r="I21" i="37"/>
  <c r="D21" i="37"/>
  <c r="E21" i="37" s="1"/>
  <c r="T20" i="37"/>
  <c r="S20" i="37"/>
  <c r="N20" i="37"/>
  <c r="O20" i="37" s="1"/>
  <c r="J20" i="37"/>
  <c r="I20" i="37"/>
  <c r="D20" i="37"/>
  <c r="E20" i="37" s="1"/>
  <c r="T19" i="37"/>
  <c r="S19" i="37"/>
  <c r="N19" i="37"/>
  <c r="O19" i="37" s="1"/>
  <c r="J19" i="37"/>
  <c r="I19" i="37"/>
  <c r="D19" i="37"/>
  <c r="E19" i="37" s="1"/>
  <c r="T18" i="37"/>
  <c r="S18" i="37"/>
  <c r="N18" i="37"/>
  <c r="O18" i="37" s="1"/>
  <c r="J18" i="37"/>
  <c r="I18" i="37"/>
  <c r="D18" i="37"/>
  <c r="E18" i="37" s="1"/>
  <c r="T17" i="37"/>
  <c r="S17" i="37"/>
  <c r="N17" i="37"/>
  <c r="O17" i="37" s="1"/>
  <c r="J17" i="37"/>
  <c r="I17" i="37"/>
  <c r="D17" i="37"/>
  <c r="E17" i="37" s="1"/>
  <c r="T16" i="37"/>
  <c r="S16" i="37"/>
  <c r="N16" i="37"/>
  <c r="O16" i="37" s="1"/>
  <c r="J16" i="37"/>
  <c r="I16" i="37"/>
  <c r="D16" i="37"/>
  <c r="E16" i="37" s="1"/>
  <c r="T15" i="37"/>
  <c r="S15" i="37"/>
  <c r="N15" i="37"/>
  <c r="O15" i="37" s="1"/>
  <c r="J15" i="37"/>
  <c r="I15" i="37"/>
  <c r="D15" i="37"/>
  <c r="E15" i="37" s="1"/>
  <c r="T14" i="37"/>
  <c r="S14" i="37"/>
  <c r="N14" i="37"/>
  <c r="O14" i="37" s="1"/>
  <c r="J14" i="37"/>
  <c r="I14" i="37"/>
  <c r="D14" i="37"/>
  <c r="E14" i="37" s="1"/>
  <c r="T13" i="37"/>
  <c r="S13" i="37"/>
  <c r="N13" i="37"/>
  <c r="O13" i="37" s="1"/>
  <c r="J13" i="37"/>
  <c r="I13" i="37"/>
  <c r="D13" i="37"/>
  <c r="E13" i="37" s="1"/>
  <c r="T12" i="37"/>
  <c r="S12" i="37"/>
  <c r="N12" i="37"/>
  <c r="O12" i="37" s="1"/>
  <c r="J12" i="37"/>
  <c r="I12" i="37"/>
  <c r="D12" i="37"/>
  <c r="E12" i="37" s="1"/>
  <c r="T11" i="37"/>
  <c r="S11" i="37"/>
  <c r="N11" i="37"/>
  <c r="O11" i="37" s="1"/>
  <c r="J11" i="37"/>
  <c r="I11" i="37"/>
  <c r="D11" i="37"/>
  <c r="E11" i="37" s="1"/>
  <c r="T10" i="37"/>
  <c r="S10" i="37"/>
  <c r="N10" i="37"/>
  <c r="O10" i="37" s="1"/>
  <c r="J10" i="37"/>
  <c r="I10" i="37"/>
  <c r="D10" i="37"/>
  <c r="E10" i="37" s="1"/>
  <c r="L4" i="37" s="1"/>
  <c r="M13" i="1"/>
  <c r="N13" i="1"/>
  <c r="S57" i="36"/>
  <c r="T57" i="36" s="1"/>
  <c r="N57" i="36"/>
  <c r="O57" i="36" s="1"/>
  <c r="I57" i="36"/>
  <c r="J57" i="36" s="1"/>
  <c r="D57" i="36"/>
  <c r="E57" i="36" s="1"/>
  <c r="S56" i="36"/>
  <c r="T56" i="36" s="1"/>
  <c r="O56" i="36"/>
  <c r="N56" i="36"/>
  <c r="I56" i="36"/>
  <c r="J56" i="36" s="1"/>
  <c r="D56" i="36"/>
  <c r="E56" i="36" s="1"/>
  <c r="S55" i="36"/>
  <c r="T55" i="36" s="1"/>
  <c r="N55" i="36"/>
  <c r="O55" i="36" s="1"/>
  <c r="I55" i="36"/>
  <c r="J55" i="36" s="1"/>
  <c r="D55" i="36"/>
  <c r="E55" i="36" s="1"/>
  <c r="S54" i="36"/>
  <c r="T54" i="36" s="1"/>
  <c r="O54" i="36"/>
  <c r="N54" i="36"/>
  <c r="I54" i="36"/>
  <c r="J54" i="36" s="1"/>
  <c r="D54" i="36"/>
  <c r="E54" i="36" s="1"/>
  <c r="S53" i="36"/>
  <c r="T53" i="36" s="1"/>
  <c r="N53" i="36"/>
  <c r="O53" i="36" s="1"/>
  <c r="I53" i="36"/>
  <c r="J53" i="36" s="1"/>
  <c r="E53" i="36"/>
  <c r="D53" i="36"/>
  <c r="S52" i="36"/>
  <c r="T52" i="36" s="1"/>
  <c r="O52" i="36"/>
  <c r="N52" i="36"/>
  <c r="I52" i="36"/>
  <c r="J52" i="36" s="1"/>
  <c r="D52" i="36"/>
  <c r="E52" i="36" s="1"/>
  <c r="S51" i="36"/>
  <c r="T51" i="36" s="1"/>
  <c r="N51" i="36"/>
  <c r="O51" i="36" s="1"/>
  <c r="I51" i="36"/>
  <c r="J51" i="36" s="1"/>
  <c r="E51" i="36"/>
  <c r="D51" i="36"/>
  <c r="S50" i="36"/>
  <c r="T50" i="36" s="1"/>
  <c r="O50" i="36"/>
  <c r="N50" i="36"/>
  <c r="I50" i="36"/>
  <c r="J50" i="36" s="1"/>
  <c r="D50" i="36"/>
  <c r="E50" i="36" s="1"/>
  <c r="S49" i="36"/>
  <c r="T49" i="36" s="1"/>
  <c r="N49" i="36"/>
  <c r="O49" i="36" s="1"/>
  <c r="I49" i="36"/>
  <c r="J49" i="36" s="1"/>
  <c r="E49" i="36"/>
  <c r="D49" i="36"/>
  <c r="S48" i="36"/>
  <c r="T48" i="36" s="1"/>
  <c r="O48" i="36"/>
  <c r="N48" i="36"/>
  <c r="I48" i="36"/>
  <c r="J48" i="36" s="1"/>
  <c r="D48" i="36"/>
  <c r="E48" i="36" s="1"/>
  <c r="S47" i="36"/>
  <c r="T47" i="36" s="1"/>
  <c r="N47" i="36"/>
  <c r="O47" i="36" s="1"/>
  <c r="I47" i="36"/>
  <c r="J47" i="36" s="1"/>
  <c r="E47" i="36"/>
  <c r="D47" i="36"/>
  <c r="S46" i="36"/>
  <c r="T46" i="36" s="1"/>
  <c r="O46" i="36"/>
  <c r="N46" i="36"/>
  <c r="I46" i="36"/>
  <c r="J46" i="36" s="1"/>
  <c r="D46" i="36"/>
  <c r="E46" i="36" s="1"/>
  <c r="S45" i="36"/>
  <c r="T45" i="36" s="1"/>
  <c r="N45" i="36"/>
  <c r="O45" i="36" s="1"/>
  <c r="I45" i="36"/>
  <c r="J45" i="36" s="1"/>
  <c r="E45" i="36"/>
  <c r="D45" i="36"/>
  <c r="S44" i="36"/>
  <c r="T44" i="36" s="1"/>
  <c r="O44" i="36"/>
  <c r="N44" i="36"/>
  <c r="I44" i="36"/>
  <c r="J44" i="36" s="1"/>
  <c r="D44" i="36"/>
  <c r="E44" i="36" s="1"/>
  <c r="S43" i="36"/>
  <c r="T43" i="36" s="1"/>
  <c r="N43" i="36"/>
  <c r="O43" i="36" s="1"/>
  <c r="I43" i="36"/>
  <c r="J43" i="36" s="1"/>
  <c r="E43" i="36"/>
  <c r="D43" i="36"/>
  <c r="S42" i="36"/>
  <c r="T42" i="36" s="1"/>
  <c r="O42" i="36"/>
  <c r="N42" i="36"/>
  <c r="I42" i="36"/>
  <c r="J42" i="36" s="1"/>
  <c r="D42" i="36"/>
  <c r="E42" i="36" s="1"/>
  <c r="S41" i="36"/>
  <c r="T41" i="36" s="1"/>
  <c r="N41" i="36"/>
  <c r="O41" i="36" s="1"/>
  <c r="I41" i="36"/>
  <c r="J41" i="36" s="1"/>
  <c r="E41" i="36"/>
  <c r="D41" i="36"/>
  <c r="S40" i="36"/>
  <c r="T40" i="36" s="1"/>
  <c r="O40" i="36"/>
  <c r="N40" i="36"/>
  <c r="I40" i="36"/>
  <c r="J40" i="36" s="1"/>
  <c r="D40" i="36"/>
  <c r="E40" i="36" s="1"/>
  <c r="S39" i="36"/>
  <c r="T39" i="36" s="1"/>
  <c r="N39" i="36"/>
  <c r="O39" i="36" s="1"/>
  <c r="I39" i="36"/>
  <c r="J39" i="36" s="1"/>
  <c r="E39" i="36"/>
  <c r="D39" i="36"/>
  <c r="S38" i="36"/>
  <c r="T38" i="36" s="1"/>
  <c r="O38" i="36"/>
  <c r="N38" i="36"/>
  <c r="I38" i="36"/>
  <c r="J38" i="36" s="1"/>
  <c r="D38" i="36"/>
  <c r="E38" i="36" s="1"/>
  <c r="S37" i="36"/>
  <c r="T37" i="36" s="1"/>
  <c r="N37" i="36"/>
  <c r="O37" i="36" s="1"/>
  <c r="I37" i="36"/>
  <c r="J37" i="36" s="1"/>
  <c r="E37" i="36"/>
  <c r="D37" i="36"/>
  <c r="S36" i="36"/>
  <c r="T36" i="36" s="1"/>
  <c r="O36" i="36"/>
  <c r="N36" i="36"/>
  <c r="I36" i="36"/>
  <c r="J36" i="36" s="1"/>
  <c r="D36" i="36"/>
  <c r="E36" i="36" s="1"/>
  <c r="S35" i="36"/>
  <c r="T35" i="36" s="1"/>
  <c r="N35" i="36"/>
  <c r="O35" i="36" s="1"/>
  <c r="I35" i="36"/>
  <c r="J35" i="36" s="1"/>
  <c r="E35" i="36"/>
  <c r="D35" i="36"/>
  <c r="S34" i="36"/>
  <c r="T34" i="36" s="1"/>
  <c r="O34" i="36"/>
  <c r="N34" i="36"/>
  <c r="I34" i="36"/>
  <c r="J34" i="36" s="1"/>
  <c r="D34" i="36"/>
  <c r="E34" i="36" s="1"/>
  <c r="S33" i="36"/>
  <c r="T33" i="36" s="1"/>
  <c r="N33" i="36"/>
  <c r="O33" i="36" s="1"/>
  <c r="I33" i="36"/>
  <c r="J33" i="36" s="1"/>
  <c r="E33" i="36"/>
  <c r="D33" i="36"/>
  <c r="S32" i="36"/>
  <c r="T32" i="36" s="1"/>
  <c r="O32" i="36"/>
  <c r="N32" i="36"/>
  <c r="I32" i="36"/>
  <c r="J32" i="36" s="1"/>
  <c r="D32" i="36"/>
  <c r="E32" i="36" s="1"/>
  <c r="S31" i="36"/>
  <c r="T31" i="36" s="1"/>
  <c r="N31" i="36"/>
  <c r="O31" i="36" s="1"/>
  <c r="I31" i="36"/>
  <c r="J31" i="36" s="1"/>
  <c r="E31" i="36"/>
  <c r="D31" i="36"/>
  <c r="S30" i="36"/>
  <c r="T30" i="36" s="1"/>
  <c r="O30" i="36"/>
  <c r="N30" i="36"/>
  <c r="I30" i="36"/>
  <c r="J30" i="36" s="1"/>
  <c r="D30" i="36"/>
  <c r="E30" i="36" s="1"/>
  <c r="S29" i="36"/>
  <c r="T29" i="36" s="1"/>
  <c r="N29" i="36"/>
  <c r="O29" i="36" s="1"/>
  <c r="I29" i="36"/>
  <c r="J29" i="36" s="1"/>
  <c r="E29" i="36"/>
  <c r="D29" i="36"/>
  <c r="S28" i="36"/>
  <c r="T28" i="36" s="1"/>
  <c r="O28" i="36"/>
  <c r="N28" i="36"/>
  <c r="I28" i="36"/>
  <c r="J28" i="36" s="1"/>
  <c r="D28" i="36"/>
  <c r="E28" i="36" s="1"/>
  <c r="S27" i="36"/>
  <c r="T27" i="36" s="1"/>
  <c r="N27" i="36"/>
  <c r="O27" i="36" s="1"/>
  <c r="I27" i="36"/>
  <c r="J27" i="36" s="1"/>
  <c r="E27" i="36"/>
  <c r="D27" i="36"/>
  <c r="S26" i="36"/>
  <c r="T26" i="36" s="1"/>
  <c r="O26" i="36"/>
  <c r="N26" i="36"/>
  <c r="I26" i="36"/>
  <c r="J26" i="36" s="1"/>
  <c r="D26" i="36"/>
  <c r="E26" i="36" s="1"/>
  <c r="S25" i="36"/>
  <c r="T25" i="36" s="1"/>
  <c r="N25" i="36"/>
  <c r="O25" i="36" s="1"/>
  <c r="I25" i="36"/>
  <c r="J25" i="36" s="1"/>
  <c r="E25" i="36"/>
  <c r="D25" i="36"/>
  <c r="S24" i="36"/>
  <c r="T24" i="36" s="1"/>
  <c r="O24" i="36"/>
  <c r="N24" i="36"/>
  <c r="I24" i="36"/>
  <c r="J24" i="36" s="1"/>
  <c r="D24" i="36"/>
  <c r="E24" i="36" s="1"/>
  <c r="S23" i="36"/>
  <c r="T23" i="36" s="1"/>
  <c r="N23" i="36"/>
  <c r="O23" i="36" s="1"/>
  <c r="I23" i="36"/>
  <c r="J23" i="36" s="1"/>
  <c r="E23" i="36"/>
  <c r="D23" i="36"/>
  <c r="S22" i="36"/>
  <c r="T22" i="36" s="1"/>
  <c r="O22" i="36"/>
  <c r="N22" i="36"/>
  <c r="I22" i="36"/>
  <c r="J22" i="36" s="1"/>
  <c r="D22" i="36"/>
  <c r="E22" i="36" s="1"/>
  <c r="S21" i="36"/>
  <c r="T21" i="36" s="1"/>
  <c r="N21" i="36"/>
  <c r="O21" i="36" s="1"/>
  <c r="I21" i="36"/>
  <c r="J21" i="36" s="1"/>
  <c r="E21" i="36"/>
  <c r="D21" i="36"/>
  <c r="S20" i="36"/>
  <c r="T20" i="36" s="1"/>
  <c r="O20" i="36"/>
  <c r="N20" i="36"/>
  <c r="I20" i="36"/>
  <c r="J20" i="36" s="1"/>
  <c r="D20" i="36"/>
  <c r="E20" i="36" s="1"/>
  <c r="S19" i="36"/>
  <c r="T19" i="36" s="1"/>
  <c r="N19" i="36"/>
  <c r="O19" i="36" s="1"/>
  <c r="I19" i="36"/>
  <c r="J19" i="36" s="1"/>
  <c r="E19" i="36"/>
  <c r="D19" i="36"/>
  <c r="S18" i="36"/>
  <c r="T18" i="36" s="1"/>
  <c r="O18" i="36"/>
  <c r="N18" i="36"/>
  <c r="I18" i="36"/>
  <c r="J18" i="36" s="1"/>
  <c r="D18" i="36"/>
  <c r="E18" i="36" s="1"/>
  <c r="S17" i="36"/>
  <c r="T17" i="36" s="1"/>
  <c r="N17" i="36"/>
  <c r="O17" i="36" s="1"/>
  <c r="I17" i="36"/>
  <c r="J17" i="36" s="1"/>
  <c r="E17" i="36"/>
  <c r="D17" i="36"/>
  <c r="S16" i="36"/>
  <c r="T16" i="36" s="1"/>
  <c r="O16" i="36"/>
  <c r="N16" i="36"/>
  <c r="I16" i="36"/>
  <c r="J16" i="36" s="1"/>
  <c r="D16" i="36"/>
  <c r="E16" i="36" s="1"/>
  <c r="S15" i="36"/>
  <c r="T15" i="36" s="1"/>
  <c r="N15" i="36"/>
  <c r="O15" i="36" s="1"/>
  <c r="J15" i="36"/>
  <c r="I15" i="36"/>
  <c r="D15" i="36"/>
  <c r="E15" i="36" s="1"/>
  <c r="T14" i="36"/>
  <c r="S14" i="36"/>
  <c r="N14" i="36"/>
  <c r="O14" i="36" s="1"/>
  <c r="J14" i="36"/>
  <c r="I14" i="36"/>
  <c r="D14" i="36"/>
  <c r="E14" i="36" s="1"/>
  <c r="T13" i="36"/>
  <c r="S13" i="36"/>
  <c r="N13" i="36"/>
  <c r="O13" i="36" s="1"/>
  <c r="J13" i="36"/>
  <c r="I13" i="36"/>
  <c r="D13" i="36"/>
  <c r="E13" i="36" s="1"/>
  <c r="T12" i="36"/>
  <c r="S12" i="36"/>
  <c r="N12" i="36"/>
  <c r="O12" i="36" s="1"/>
  <c r="J12" i="36"/>
  <c r="I12" i="36"/>
  <c r="D12" i="36"/>
  <c r="E12" i="36" s="1"/>
  <c r="T11" i="36"/>
  <c r="S11" i="36"/>
  <c r="N11" i="36"/>
  <c r="O11" i="36" s="1"/>
  <c r="J11" i="36"/>
  <c r="I11" i="36"/>
  <c r="D11" i="36"/>
  <c r="E11" i="36" s="1"/>
  <c r="T10" i="36"/>
  <c r="S10" i="36"/>
  <c r="N10" i="36"/>
  <c r="O10" i="36" s="1"/>
  <c r="J10" i="36"/>
  <c r="I10" i="36"/>
  <c r="D10" i="36"/>
  <c r="E10" i="36" s="1"/>
  <c r="L7" i="36"/>
  <c r="N12" i="1"/>
  <c r="M12" i="1"/>
  <c r="S57" i="35"/>
  <c r="T57" i="35" s="1"/>
  <c r="N57" i="35"/>
  <c r="O57" i="35" s="1"/>
  <c r="I57" i="35"/>
  <c r="J57" i="35" s="1"/>
  <c r="D57" i="35"/>
  <c r="E57" i="35" s="1"/>
  <c r="S56" i="35"/>
  <c r="T56" i="35" s="1"/>
  <c r="O56" i="35"/>
  <c r="N56" i="35"/>
  <c r="I56" i="35"/>
  <c r="J56" i="35" s="1"/>
  <c r="D56" i="35"/>
  <c r="E56" i="35" s="1"/>
  <c r="S55" i="35"/>
  <c r="T55" i="35" s="1"/>
  <c r="N55" i="35"/>
  <c r="O55" i="35" s="1"/>
  <c r="I55" i="35"/>
  <c r="J55" i="35" s="1"/>
  <c r="D55" i="35"/>
  <c r="E55" i="35" s="1"/>
  <c r="S54" i="35"/>
  <c r="T54" i="35" s="1"/>
  <c r="O54" i="35"/>
  <c r="N54" i="35"/>
  <c r="I54" i="35"/>
  <c r="J54" i="35" s="1"/>
  <c r="D54" i="35"/>
  <c r="E54" i="35" s="1"/>
  <c r="S53" i="35"/>
  <c r="T53" i="35" s="1"/>
  <c r="N53" i="35"/>
  <c r="O53" i="35" s="1"/>
  <c r="I53" i="35"/>
  <c r="J53" i="35" s="1"/>
  <c r="D53" i="35"/>
  <c r="E53" i="35" s="1"/>
  <c r="S52" i="35"/>
  <c r="T52" i="35" s="1"/>
  <c r="O52" i="35"/>
  <c r="N52" i="35"/>
  <c r="I52" i="35"/>
  <c r="J52" i="35" s="1"/>
  <c r="D52" i="35"/>
  <c r="E52" i="35" s="1"/>
  <c r="S51" i="35"/>
  <c r="T51" i="35" s="1"/>
  <c r="N51" i="35"/>
  <c r="O51" i="35" s="1"/>
  <c r="I51" i="35"/>
  <c r="J51" i="35" s="1"/>
  <c r="D51" i="35"/>
  <c r="E51" i="35" s="1"/>
  <c r="S50" i="35"/>
  <c r="T50" i="35" s="1"/>
  <c r="O50" i="35"/>
  <c r="N50" i="35"/>
  <c r="I50" i="35"/>
  <c r="J50" i="35" s="1"/>
  <c r="D50" i="35"/>
  <c r="E50" i="35" s="1"/>
  <c r="S49" i="35"/>
  <c r="T49" i="35" s="1"/>
  <c r="N49" i="35"/>
  <c r="O49" i="35" s="1"/>
  <c r="I49" i="35"/>
  <c r="J49" i="35" s="1"/>
  <c r="D49" i="35"/>
  <c r="E49" i="35" s="1"/>
  <c r="S48" i="35"/>
  <c r="T48" i="35" s="1"/>
  <c r="O48" i="35"/>
  <c r="N48" i="35"/>
  <c r="I48" i="35"/>
  <c r="J48" i="35" s="1"/>
  <c r="D48" i="35"/>
  <c r="E48" i="35" s="1"/>
  <c r="S47" i="35"/>
  <c r="T47" i="35" s="1"/>
  <c r="N47" i="35"/>
  <c r="O47" i="35" s="1"/>
  <c r="I47" i="35"/>
  <c r="J47" i="35" s="1"/>
  <c r="D47" i="35"/>
  <c r="E47" i="35" s="1"/>
  <c r="S46" i="35"/>
  <c r="T46" i="35" s="1"/>
  <c r="O46" i="35"/>
  <c r="N46" i="35"/>
  <c r="I46" i="35"/>
  <c r="J46" i="35" s="1"/>
  <c r="D46" i="35"/>
  <c r="E46" i="35" s="1"/>
  <c r="S45" i="35"/>
  <c r="T45" i="35" s="1"/>
  <c r="N45" i="35"/>
  <c r="O45" i="35" s="1"/>
  <c r="I45" i="35"/>
  <c r="J45" i="35" s="1"/>
  <c r="D45" i="35"/>
  <c r="E45" i="35" s="1"/>
  <c r="S44" i="35"/>
  <c r="T44" i="35" s="1"/>
  <c r="O44" i="35"/>
  <c r="N44" i="35"/>
  <c r="I44" i="35"/>
  <c r="J44" i="35" s="1"/>
  <c r="D44" i="35"/>
  <c r="E44" i="35" s="1"/>
  <c r="S43" i="35"/>
  <c r="T43" i="35" s="1"/>
  <c r="N43" i="35"/>
  <c r="O43" i="35" s="1"/>
  <c r="I43" i="35"/>
  <c r="J43" i="35" s="1"/>
  <c r="D43" i="35"/>
  <c r="E43" i="35" s="1"/>
  <c r="S42" i="35"/>
  <c r="T42" i="35" s="1"/>
  <c r="O42" i="35"/>
  <c r="N42" i="35"/>
  <c r="I42" i="35"/>
  <c r="J42" i="35" s="1"/>
  <c r="D42" i="35"/>
  <c r="E42" i="35" s="1"/>
  <c r="S41" i="35"/>
  <c r="T41" i="35" s="1"/>
  <c r="N41" i="35"/>
  <c r="O41" i="35" s="1"/>
  <c r="I41" i="35"/>
  <c r="J41" i="35" s="1"/>
  <c r="D41" i="35"/>
  <c r="E41" i="35" s="1"/>
  <c r="S40" i="35"/>
  <c r="T40" i="35" s="1"/>
  <c r="O40" i="35"/>
  <c r="N40" i="35"/>
  <c r="I40" i="35"/>
  <c r="J40" i="35" s="1"/>
  <c r="D40" i="35"/>
  <c r="E40" i="35" s="1"/>
  <c r="S39" i="35"/>
  <c r="T39" i="35" s="1"/>
  <c r="N39" i="35"/>
  <c r="O39" i="35" s="1"/>
  <c r="I39" i="35"/>
  <c r="J39" i="35" s="1"/>
  <c r="D39" i="35"/>
  <c r="E39" i="35" s="1"/>
  <c r="S38" i="35"/>
  <c r="T38" i="35" s="1"/>
  <c r="O38" i="35"/>
  <c r="N38" i="35"/>
  <c r="I38" i="35"/>
  <c r="J38" i="35" s="1"/>
  <c r="D38" i="35"/>
  <c r="E38" i="35" s="1"/>
  <c r="S37" i="35"/>
  <c r="T37" i="35" s="1"/>
  <c r="N37" i="35"/>
  <c r="O37" i="35" s="1"/>
  <c r="I37" i="35"/>
  <c r="J37" i="35" s="1"/>
  <c r="D37" i="35"/>
  <c r="E37" i="35" s="1"/>
  <c r="S36" i="35"/>
  <c r="T36" i="35" s="1"/>
  <c r="O36" i="35"/>
  <c r="N36" i="35"/>
  <c r="I36" i="35"/>
  <c r="J36" i="35" s="1"/>
  <c r="D36" i="35"/>
  <c r="E36" i="35" s="1"/>
  <c r="S35" i="35"/>
  <c r="T35" i="35" s="1"/>
  <c r="N35" i="35"/>
  <c r="O35" i="35" s="1"/>
  <c r="I35" i="35"/>
  <c r="J35" i="35" s="1"/>
  <c r="D35" i="35"/>
  <c r="E35" i="35" s="1"/>
  <c r="S34" i="35"/>
  <c r="T34" i="35" s="1"/>
  <c r="O34" i="35"/>
  <c r="N34" i="35"/>
  <c r="I34" i="35"/>
  <c r="J34" i="35" s="1"/>
  <c r="D34" i="35"/>
  <c r="E34" i="35" s="1"/>
  <c r="S33" i="35"/>
  <c r="T33" i="35" s="1"/>
  <c r="N33" i="35"/>
  <c r="O33" i="35" s="1"/>
  <c r="I33" i="35"/>
  <c r="J33" i="35" s="1"/>
  <c r="D33" i="35"/>
  <c r="E33" i="35" s="1"/>
  <c r="S32" i="35"/>
  <c r="T32" i="35" s="1"/>
  <c r="O32" i="35"/>
  <c r="N32" i="35"/>
  <c r="I32" i="35"/>
  <c r="J32" i="35" s="1"/>
  <c r="D32" i="35"/>
  <c r="E32" i="35" s="1"/>
  <c r="S31" i="35"/>
  <c r="T31" i="35" s="1"/>
  <c r="N31" i="35"/>
  <c r="O31" i="35" s="1"/>
  <c r="I31" i="35"/>
  <c r="J31" i="35" s="1"/>
  <c r="D31" i="35"/>
  <c r="E31" i="35" s="1"/>
  <c r="S30" i="35"/>
  <c r="T30" i="35" s="1"/>
  <c r="O30" i="35"/>
  <c r="N30" i="35"/>
  <c r="I30" i="35"/>
  <c r="J30" i="35" s="1"/>
  <c r="D30" i="35"/>
  <c r="E30" i="35" s="1"/>
  <c r="S29" i="35"/>
  <c r="T29" i="35" s="1"/>
  <c r="N29" i="35"/>
  <c r="O29" i="35" s="1"/>
  <c r="I29" i="35"/>
  <c r="J29" i="35" s="1"/>
  <c r="D29" i="35"/>
  <c r="E29" i="35" s="1"/>
  <c r="S28" i="35"/>
  <c r="T28" i="35" s="1"/>
  <c r="O28" i="35"/>
  <c r="N28" i="35"/>
  <c r="I28" i="35"/>
  <c r="J28" i="35" s="1"/>
  <c r="D28" i="35"/>
  <c r="E28" i="35" s="1"/>
  <c r="S27" i="35"/>
  <c r="T27" i="35" s="1"/>
  <c r="N27" i="35"/>
  <c r="O27" i="35" s="1"/>
  <c r="I27" i="35"/>
  <c r="J27" i="35" s="1"/>
  <c r="D27" i="35"/>
  <c r="E27" i="35" s="1"/>
  <c r="S26" i="35"/>
  <c r="T26" i="35" s="1"/>
  <c r="O26" i="35"/>
  <c r="N26" i="35"/>
  <c r="I26" i="35"/>
  <c r="J26" i="35" s="1"/>
  <c r="D26" i="35"/>
  <c r="E26" i="35" s="1"/>
  <c r="S25" i="35"/>
  <c r="T25" i="35" s="1"/>
  <c r="N25" i="35"/>
  <c r="O25" i="35" s="1"/>
  <c r="I25" i="35"/>
  <c r="J25" i="35" s="1"/>
  <c r="D25" i="35"/>
  <c r="E25" i="35" s="1"/>
  <c r="S24" i="35"/>
  <c r="T24" i="35" s="1"/>
  <c r="O24" i="35"/>
  <c r="N24" i="35"/>
  <c r="I24" i="35"/>
  <c r="J24" i="35" s="1"/>
  <c r="D24" i="35"/>
  <c r="E24" i="35" s="1"/>
  <c r="S23" i="35"/>
  <c r="T23" i="35" s="1"/>
  <c r="N23" i="35"/>
  <c r="O23" i="35" s="1"/>
  <c r="I23" i="35"/>
  <c r="J23" i="35" s="1"/>
  <c r="D23" i="35"/>
  <c r="E23" i="35" s="1"/>
  <c r="S22" i="35"/>
  <c r="T22" i="35" s="1"/>
  <c r="O22" i="35"/>
  <c r="N22" i="35"/>
  <c r="I22" i="35"/>
  <c r="J22" i="35" s="1"/>
  <c r="D22" i="35"/>
  <c r="E22" i="35" s="1"/>
  <c r="S21" i="35"/>
  <c r="T21" i="35" s="1"/>
  <c r="N21" i="35"/>
  <c r="O21" i="35" s="1"/>
  <c r="I21" i="35"/>
  <c r="J21" i="35" s="1"/>
  <c r="D21" i="35"/>
  <c r="E21" i="35" s="1"/>
  <c r="S20" i="35"/>
  <c r="T20" i="35" s="1"/>
  <c r="O20" i="35"/>
  <c r="N20" i="35"/>
  <c r="I20" i="35"/>
  <c r="J20" i="35" s="1"/>
  <c r="D20" i="35"/>
  <c r="E20" i="35" s="1"/>
  <c r="S19" i="35"/>
  <c r="T19" i="35" s="1"/>
  <c r="N19" i="35"/>
  <c r="O19" i="35" s="1"/>
  <c r="I19" i="35"/>
  <c r="J19" i="35" s="1"/>
  <c r="D19" i="35"/>
  <c r="E19" i="35" s="1"/>
  <c r="S18" i="35"/>
  <c r="T18" i="35" s="1"/>
  <c r="O18" i="35"/>
  <c r="N18" i="35"/>
  <c r="I18" i="35"/>
  <c r="J18" i="35" s="1"/>
  <c r="D18" i="35"/>
  <c r="E18" i="35" s="1"/>
  <c r="S17" i="35"/>
  <c r="T17" i="35" s="1"/>
  <c r="N17" i="35"/>
  <c r="O17" i="35" s="1"/>
  <c r="I17" i="35"/>
  <c r="J17" i="35" s="1"/>
  <c r="D17" i="35"/>
  <c r="E17" i="35" s="1"/>
  <c r="S16" i="35"/>
  <c r="T16" i="35" s="1"/>
  <c r="O16" i="35"/>
  <c r="N16" i="35"/>
  <c r="I16" i="35"/>
  <c r="J16" i="35" s="1"/>
  <c r="D16" i="35"/>
  <c r="E16" i="35" s="1"/>
  <c r="S15" i="35"/>
  <c r="T15" i="35" s="1"/>
  <c r="N15" i="35"/>
  <c r="O15" i="35" s="1"/>
  <c r="J15" i="35"/>
  <c r="I15" i="35"/>
  <c r="D15" i="35"/>
  <c r="E15" i="35" s="1"/>
  <c r="T14" i="35"/>
  <c r="S14" i="35"/>
  <c r="N14" i="35"/>
  <c r="O14" i="35" s="1"/>
  <c r="J14" i="35"/>
  <c r="I14" i="35"/>
  <c r="D14" i="35"/>
  <c r="E14" i="35" s="1"/>
  <c r="T13" i="35"/>
  <c r="S13" i="35"/>
  <c r="N13" i="35"/>
  <c r="O13" i="35" s="1"/>
  <c r="J13" i="35"/>
  <c r="I13" i="35"/>
  <c r="D13" i="35"/>
  <c r="E13" i="35" s="1"/>
  <c r="T12" i="35"/>
  <c r="S12" i="35"/>
  <c r="N12" i="35"/>
  <c r="O12" i="35" s="1"/>
  <c r="J12" i="35"/>
  <c r="I12" i="35"/>
  <c r="D12" i="35"/>
  <c r="E12" i="35" s="1"/>
  <c r="T11" i="35"/>
  <c r="S11" i="35"/>
  <c r="N11" i="35"/>
  <c r="O11" i="35" s="1"/>
  <c r="J11" i="35"/>
  <c r="I11" i="35"/>
  <c r="D11" i="35"/>
  <c r="E11" i="35" s="1"/>
  <c r="T10" i="35"/>
  <c r="S10" i="35"/>
  <c r="N10" i="35"/>
  <c r="O10" i="35" s="1"/>
  <c r="J10" i="35"/>
  <c r="I10" i="35"/>
  <c r="D10" i="35"/>
  <c r="E10" i="35" s="1"/>
  <c r="L4" i="35" s="1"/>
  <c r="L7" i="35"/>
  <c r="L7" i="38" l="1"/>
  <c r="E10" i="38"/>
  <c r="L4" i="38" s="1"/>
  <c r="L7" i="37"/>
  <c r="L4" i="36"/>
  <c r="M11" i="1"/>
  <c r="M10" i="1"/>
  <c r="N11" i="1"/>
  <c r="N10" i="1"/>
  <c r="N57" i="34"/>
  <c r="O57" i="34" s="1"/>
  <c r="I57" i="34"/>
  <c r="J57" i="34" s="1"/>
  <c r="D57" i="34"/>
  <c r="E57" i="34" s="1"/>
  <c r="N56" i="34"/>
  <c r="O56" i="34" s="1"/>
  <c r="I56" i="34"/>
  <c r="J56" i="34" s="1"/>
  <c r="E56" i="34"/>
  <c r="D56" i="34"/>
  <c r="N55" i="34"/>
  <c r="O55" i="34" s="1"/>
  <c r="I55" i="34"/>
  <c r="J55" i="34" s="1"/>
  <c r="D55" i="34"/>
  <c r="E55" i="34" s="1"/>
  <c r="N54" i="34"/>
  <c r="O54" i="34" s="1"/>
  <c r="I54" i="34"/>
  <c r="J54" i="34" s="1"/>
  <c r="E54" i="34"/>
  <c r="D54" i="34"/>
  <c r="N53" i="34"/>
  <c r="O53" i="34" s="1"/>
  <c r="J53" i="34"/>
  <c r="I53" i="34"/>
  <c r="D53" i="34"/>
  <c r="E53" i="34" s="1"/>
  <c r="N52" i="34"/>
  <c r="O52" i="34" s="1"/>
  <c r="I52" i="34"/>
  <c r="J52" i="34" s="1"/>
  <c r="D52" i="34"/>
  <c r="E52" i="34" s="1"/>
  <c r="N51" i="34"/>
  <c r="O51" i="34" s="1"/>
  <c r="J51" i="34"/>
  <c r="I51" i="34"/>
  <c r="D51" i="34"/>
  <c r="E51" i="34" s="1"/>
  <c r="O50" i="34"/>
  <c r="N50" i="34"/>
  <c r="I50" i="34"/>
  <c r="J50" i="34" s="1"/>
  <c r="D50" i="34"/>
  <c r="E50" i="34" s="1"/>
  <c r="N49" i="34"/>
  <c r="O49" i="34" s="1"/>
  <c r="I49" i="34"/>
  <c r="J49" i="34" s="1"/>
  <c r="D49" i="34"/>
  <c r="E49" i="34" s="1"/>
  <c r="O48" i="34"/>
  <c r="N48" i="34"/>
  <c r="I48" i="34"/>
  <c r="J48" i="34" s="1"/>
  <c r="E48" i="34"/>
  <c r="D48" i="34"/>
  <c r="N47" i="34"/>
  <c r="O47" i="34" s="1"/>
  <c r="I47" i="34"/>
  <c r="J47" i="34" s="1"/>
  <c r="D47" i="34"/>
  <c r="E47" i="34" s="1"/>
  <c r="N46" i="34"/>
  <c r="O46" i="34" s="1"/>
  <c r="I46" i="34"/>
  <c r="J46" i="34" s="1"/>
  <c r="E46" i="34"/>
  <c r="D46" i="34"/>
  <c r="N45" i="34"/>
  <c r="O45" i="34" s="1"/>
  <c r="J45" i="34"/>
  <c r="I45" i="34"/>
  <c r="D45" i="34"/>
  <c r="E45" i="34" s="1"/>
  <c r="N44" i="34"/>
  <c r="O44" i="34" s="1"/>
  <c r="I44" i="34"/>
  <c r="J44" i="34" s="1"/>
  <c r="D44" i="34"/>
  <c r="E44" i="34" s="1"/>
  <c r="N43" i="34"/>
  <c r="O43" i="34" s="1"/>
  <c r="J43" i="34"/>
  <c r="I43" i="34"/>
  <c r="D43" i="34"/>
  <c r="E43" i="34" s="1"/>
  <c r="O42" i="34"/>
  <c r="N42" i="34"/>
  <c r="I42" i="34"/>
  <c r="J42" i="34" s="1"/>
  <c r="D42" i="34"/>
  <c r="E42" i="34" s="1"/>
  <c r="N41" i="34"/>
  <c r="O41" i="34" s="1"/>
  <c r="I41" i="34"/>
  <c r="J41" i="34" s="1"/>
  <c r="D41" i="34"/>
  <c r="E41" i="34" s="1"/>
  <c r="O40" i="34"/>
  <c r="N40" i="34"/>
  <c r="I40" i="34"/>
  <c r="J40" i="34" s="1"/>
  <c r="E40" i="34"/>
  <c r="D40" i="34"/>
  <c r="N39" i="34"/>
  <c r="O39" i="34" s="1"/>
  <c r="I39" i="34"/>
  <c r="J39" i="34" s="1"/>
  <c r="D39" i="34"/>
  <c r="E39" i="34" s="1"/>
  <c r="N38" i="34"/>
  <c r="O38" i="34" s="1"/>
  <c r="I38" i="34"/>
  <c r="J38" i="34" s="1"/>
  <c r="E38" i="34"/>
  <c r="D38" i="34"/>
  <c r="N37" i="34"/>
  <c r="O37" i="34" s="1"/>
  <c r="J37" i="34"/>
  <c r="I37" i="34"/>
  <c r="D37" i="34"/>
  <c r="E37" i="34" s="1"/>
  <c r="N36" i="34"/>
  <c r="O36" i="34" s="1"/>
  <c r="I36" i="34"/>
  <c r="J36" i="34" s="1"/>
  <c r="D36" i="34"/>
  <c r="E36" i="34" s="1"/>
  <c r="N35" i="34"/>
  <c r="O35" i="34" s="1"/>
  <c r="J35" i="34"/>
  <c r="I35" i="34"/>
  <c r="D35" i="34"/>
  <c r="E35" i="34" s="1"/>
  <c r="O34" i="34"/>
  <c r="N34" i="34"/>
  <c r="I34" i="34"/>
  <c r="J34" i="34" s="1"/>
  <c r="D34" i="34"/>
  <c r="E34" i="34" s="1"/>
  <c r="S33" i="34"/>
  <c r="T33" i="34" s="1"/>
  <c r="N33" i="34"/>
  <c r="O33" i="34" s="1"/>
  <c r="I33" i="34"/>
  <c r="J33" i="34" s="1"/>
  <c r="E33" i="34"/>
  <c r="D33" i="34"/>
  <c r="S32" i="34"/>
  <c r="T32" i="34" s="1"/>
  <c r="O32" i="34"/>
  <c r="N32" i="34"/>
  <c r="I32" i="34"/>
  <c r="J32" i="34" s="1"/>
  <c r="D32" i="34"/>
  <c r="E32" i="34" s="1"/>
  <c r="S31" i="34"/>
  <c r="T31" i="34" s="1"/>
  <c r="N31" i="34"/>
  <c r="O31" i="34" s="1"/>
  <c r="I31" i="34"/>
  <c r="J31" i="34" s="1"/>
  <c r="E31" i="34"/>
  <c r="D31" i="34"/>
  <c r="S30" i="34"/>
  <c r="T30" i="34" s="1"/>
  <c r="O30" i="34"/>
  <c r="N30" i="34"/>
  <c r="I30" i="34"/>
  <c r="J30" i="34" s="1"/>
  <c r="D30" i="34"/>
  <c r="E30" i="34" s="1"/>
  <c r="S29" i="34"/>
  <c r="T29" i="34" s="1"/>
  <c r="N29" i="34"/>
  <c r="O29" i="34" s="1"/>
  <c r="I29" i="34"/>
  <c r="J29" i="34" s="1"/>
  <c r="E29" i="34"/>
  <c r="D29" i="34"/>
  <c r="S28" i="34"/>
  <c r="T28" i="34" s="1"/>
  <c r="O28" i="34"/>
  <c r="N28" i="34"/>
  <c r="I28" i="34"/>
  <c r="J28" i="34" s="1"/>
  <c r="D28" i="34"/>
  <c r="E28" i="34" s="1"/>
  <c r="S27" i="34"/>
  <c r="T27" i="34" s="1"/>
  <c r="N27" i="34"/>
  <c r="O27" i="34" s="1"/>
  <c r="I27" i="34"/>
  <c r="J27" i="34" s="1"/>
  <c r="E27" i="34"/>
  <c r="D27" i="34"/>
  <c r="S26" i="34"/>
  <c r="T26" i="34" s="1"/>
  <c r="O26" i="34"/>
  <c r="N26" i="34"/>
  <c r="I26" i="34"/>
  <c r="J26" i="34" s="1"/>
  <c r="D26" i="34"/>
  <c r="E26" i="34" s="1"/>
  <c r="S25" i="34"/>
  <c r="T25" i="34" s="1"/>
  <c r="N25" i="34"/>
  <c r="O25" i="34" s="1"/>
  <c r="I25" i="34"/>
  <c r="J25" i="34" s="1"/>
  <c r="E25" i="34"/>
  <c r="D25" i="34"/>
  <c r="S24" i="34"/>
  <c r="T24" i="34" s="1"/>
  <c r="O24" i="34"/>
  <c r="N24" i="34"/>
  <c r="I24" i="34"/>
  <c r="J24" i="34" s="1"/>
  <c r="D24" i="34"/>
  <c r="E24" i="34" s="1"/>
  <c r="S23" i="34"/>
  <c r="T23" i="34" s="1"/>
  <c r="N23" i="34"/>
  <c r="O23" i="34" s="1"/>
  <c r="I23" i="34"/>
  <c r="J23" i="34" s="1"/>
  <c r="E23" i="34"/>
  <c r="D23" i="34"/>
  <c r="S22" i="34"/>
  <c r="T22" i="34" s="1"/>
  <c r="O22" i="34"/>
  <c r="N22" i="34"/>
  <c r="I22" i="34"/>
  <c r="J22" i="34" s="1"/>
  <c r="D22" i="34"/>
  <c r="E22" i="34" s="1"/>
  <c r="S21" i="34"/>
  <c r="T21" i="34" s="1"/>
  <c r="N21" i="34"/>
  <c r="O21" i="34" s="1"/>
  <c r="I21" i="34"/>
  <c r="J21" i="34" s="1"/>
  <c r="E21" i="34"/>
  <c r="D21" i="34"/>
  <c r="S20" i="34"/>
  <c r="T20" i="34" s="1"/>
  <c r="O20" i="34"/>
  <c r="N20" i="34"/>
  <c r="I20" i="34"/>
  <c r="J20" i="34" s="1"/>
  <c r="D20" i="34"/>
  <c r="E20" i="34" s="1"/>
  <c r="S19" i="34"/>
  <c r="T19" i="34" s="1"/>
  <c r="N19" i="34"/>
  <c r="O19" i="34" s="1"/>
  <c r="I19" i="34"/>
  <c r="J19" i="34" s="1"/>
  <c r="E19" i="34"/>
  <c r="D19" i="34"/>
  <c r="S18" i="34"/>
  <c r="T18" i="34" s="1"/>
  <c r="O18" i="34"/>
  <c r="N18" i="34"/>
  <c r="I18" i="34"/>
  <c r="J18" i="34" s="1"/>
  <c r="D18" i="34"/>
  <c r="E18" i="34" s="1"/>
  <c r="S17" i="34"/>
  <c r="T17" i="34" s="1"/>
  <c r="N17" i="34"/>
  <c r="O17" i="34" s="1"/>
  <c r="I17" i="34"/>
  <c r="J17" i="34" s="1"/>
  <c r="E17" i="34"/>
  <c r="D17" i="34"/>
  <c r="S16" i="34"/>
  <c r="T16" i="34" s="1"/>
  <c r="O16" i="34"/>
  <c r="N16" i="34"/>
  <c r="I16" i="34"/>
  <c r="J16" i="34" s="1"/>
  <c r="D16" i="34"/>
  <c r="E16" i="34" s="1"/>
  <c r="S15" i="34"/>
  <c r="T15" i="34" s="1"/>
  <c r="N15" i="34"/>
  <c r="O15" i="34" s="1"/>
  <c r="I15" i="34"/>
  <c r="J15" i="34" s="1"/>
  <c r="E15" i="34"/>
  <c r="D15" i="34"/>
  <c r="S14" i="34"/>
  <c r="T14" i="34" s="1"/>
  <c r="O14" i="34"/>
  <c r="N14" i="34"/>
  <c r="I14" i="34"/>
  <c r="J14" i="34" s="1"/>
  <c r="D14" i="34"/>
  <c r="E14" i="34" s="1"/>
  <c r="S13" i="34"/>
  <c r="T13" i="34" s="1"/>
  <c r="N13" i="34"/>
  <c r="O13" i="34" s="1"/>
  <c r="I13" i="34"/>
  <c r="J13" i="34" s="1"/>
  <c r="E13" i="34"/>
  <c r="D13" i="34"/>
  <c r="S12" i="34"/>
  <c r="T12" i="34" s="1"/>
  <c r="O12" i="34"/>
  <c r="N12" i="34"/>
  <c r="I12" i="34"/>
  <c r="J12" i="34" s="1"/>
  <c r="D12" i="34"/>
  <c r="E12" i="34" s="1"/>
  <c r="S11" i="34"/>
  <c r="T11" i="34" s="1"/>
  <c r="N11" i="34"/>
  <c r="O11" i="34" s="1"/>
  <c r="I11" i="34"/>
  <c r="J11" i="34" s="1"/>
  <c r="E11" i="34"/>
  <c r="D11" i="34"/>
  <c r="S10" i="34"/>
  <c r="T10" i="34" s="1"/>
  <c r="O10" i="34"/>
  <c r="N10" i="34"/>
  <c r="I10" i="34"/>
  <c r="J10" i="34" s="1"/>
  <c r="D10" i="34"/>
  <c r="L7" i="34" s="1"/>
  <c r="S57" i="33"/>
  <c r="T57" i="33" s="1"/>
  <c r="N57" i="33"/>
  <c r="O57" i="33" s="1"/>
  <c r="I57" i="33"/>
  <c r="J57" i="33" s="1"/>
  <c r="E57" i="33"/>
  <c r="D57" i="33"/>
  <c r="S56" i="33"/>
  <c r="T56" i="33" s="1"/>
  <c r="O56" i="33"/>
  <c r="N56" i="33"/>
  <c r="I56" i="33"/>
  <c r="J56" i="33" s="1"/>
  <c r="D56" i="33"/>
  <c r="E56" i="33" s="1"/>
  <c r="S55" i="33"/>
  <c r="T55" i="33" s="1"/>
  <c r="N55" i="33"/>
  <c r="O55" i="33" s="1"/>
  <c r="I55" i="33"/>
  <c r="J55" i="33" s="1"/>
  <c r="D55" i="33"/>
  <c r="E55" i="33" s="1"/>
  <c r="S54" i="33"/>
  <c r="T54" i="33" s="1"/>
  <c r="O54" i="33"/>
  <c r="N54" i="33"/>
  <c r="I54" i="33"/>
  <c r="J54" i="33" s="1"/>
  <c r="D54" i="33"/>
  <c r="E54" i="33" s="1"/>
  <c r="S53" i="33"/>
  <c r="T53" i="33" s="1"/>
  <c r="N53" i="33"/>
  <c r="O53" i="33" s="1"/>
  <c r="I53" i="33"/>
  <c r="J53" i="33" s="1"/>
  <c r="D53" i="33"/>
  <c r="E53" i="33" s="1"/>
  <c r="S52" i="33"/>
  <c r="T52" i="33" s="1"/>
  <c r="O52" i="33"/>
  <c r="N52" i="33"/>
  <c r="I52" i="33"/>
  <c r="J52" i="33" s="1"/>
  <c r="D52" i="33"/>
  <c r="E52" i="33" s="1"/>
  <c r="S51" i="33"/>
  <c r="T51" i="33" s="1"/>
  <c r="N51" i="33"/>
  <c r="O51" i="33" s="1"/>
  <c r="I51" i="33"/>
  <c r="J51" i="33" s="1"/>
  <c r="D51" i="33"/>
  <c r="E51" i="33" s="1"/>
  <c r="S50" i="33"/>
  <c r="T50" i="33" s="1"/>
  <c r="O50" i="33"/>
  <c r="N50" i="33"/>
  <c r="I50" i="33"/>
  <c r="J50" i="33" s="1"/>
  <c r="D50" i="33"/>
  <c r="E50" i="33" s="1"/>
  <c r="S49" i="33"/>
  <c r="T49" i="33" s="1"/>
  <c r="N49" i="33"/>
  <c r="O49" i="33" s="1"/>
  <c r="I49" i="33"/>
  <c r="J49" i="33" s="1"/>
  <c r="D49" i="33"/>
  <c r="E49" i="33" s="1"/>
  <c r="S48" i="33"/>
  <c r="T48" i="33" s="1"/>
  <c r="O48" i="33"/>
  <c r="N48" i="33"/>
  <c r="I48" i="33"/>
  <c r="J48" i="33" s="1"/>
  <c r="D48" i="33"/>
  <c r="E48" i="33" s="1"/>
  <c r="S47" i="33"/>
  <c r="T47" i="33" s="1"/>
  <c r="N47" i="33"/>
  <c r="O47" i="33" s="1"/>
  <c r="I47" i="33"/>
  <c r="J47" i="33" s="1"/>
  <c r="D47" i="33"/>
  <c r="E47" i="33" s="1"/>
  <c r="S46" i="33"/>
  <c r="T46" i="33" s="1"/>
  <c r="O46" i="33"/>
  <c r="N46" i="33"/>
  <c r="I46" i="33"/>
  <c r="J46" i="33" s="1"/>
  <c r="D46" i="33"/>
  <c r="E46" i="33" s="1"/>
  <c r="S45" i="33"/>
  <c r="T45" i="33" s="1"/>
  <c r="N45" i="33"/>
  <c r="O45" i="33" s="1"/>
  <c r="I45" i="33"/>
  <c r="J45" i="33" s="1"/>
  <c r="D45" i="33"/>
  <c r="E45" i="33" s="1"/>
  <c r="S44" i="33"/>
  <c r="T44" i="33" s="1"/>
  <c r="O44" i="33"/>
  <c r="N44" i="33"/>
  <c r="I44" i="33"/>
  <c r="J44" i="33" s="1"/>
  <c r="D44" i="33"/>
  <c r="E44" i="33" s="1"/>
  <c r="S43" i="33"/>
  <c r="T43" i="33" s="1"/>
  <c r="N43" i="33"/>
  <c r="O43" i="33" s="1"/>
  <c r="I43" i="33"/>
  <c r="J43" i="33" s="1"/>
  <c r="D43" i="33"/>
  <c r="E43" i="33" s="1"/>
  <c r="S42" i="33"/>
  <c r="T42" i="33" s="1"/>
  <c r="O42" i="33"/>
  <c r="N42" i="33"/>
  <c r="I42" i="33"/>
  <c r="J42" i="33" s="1"/>
  <c r="D42" i="33"/>
  <c r="E42" i="33" s="1"/>
  <c r="S41" i="33"/>
  <c r="T41" i="33" s="1"/>
  <c r="N41" i="33"/>
  <c r="O41" i="33" s="1"/>
  <c r="I41" i="33"/>
  <c r="J41" i="33" s="1"/>
  <c r="D41" i="33"/>
  <c r="E41" i="33" s="1"/>
  <c r="S40" i="33"/>
  <c r="T40" i="33" s="1"/>
  <c r="O40" i="33"/>
  <c r="N40" i="33"/>
  <c r="I40" i="33"/>
  <c r="J40" i="33" s="1"/>
  <c r="D40" i="33"/>
  <c r="E40" i="33" s="1"/>
  <c r="S39" i="33"/>
  <c r="T39" i="33" s="1"/>
  <c r="N39" i="33"/>
  <c r="O39" i="33" s="1"/>
  <c r="I39" i="33"/>
  <c r="J39" i="33" s="1"/>
  <c r="D39" i="33"/>
  <c r="E39" i="33" s="1"/>
  <c r="S38" i="33"/>
  <c r="T38" i="33" s="1"/>
  <c r="O38" i="33"/>
  <c r="N38" i="33"/>
  <c r="I38" i="33"/>
  <c r="J38" i="33" s="1"/>
  <c r="D38" i="33"/>
  <c r="E38" i="33" s="1"/>
  <c r="S37" i="33"/>
  <c r="T37" i="33" s="1"/>
  <c r="N37" i="33"/>
  <c r="O37" i="33" s="1"/>
  <c r="I37" i="33"/>
  <c r="J37" i="33" s="1"/>
  <c r="D37" i="33"/>
  <c r="E37" i="33" s="1"/>
  <c r="S36" i="33"/>
  <c r="T36" i="33" s="1"/>
  <c r="O36" i="33"/>
  <c r="N36" i="33"/>
  <c r="I36" i="33"/>
  <c r="J36" i="33" s="1"/>
  <c r="D36" i="33"/>
  <c r="E36" i="33" s="1"/>
  <c r="S35" i="33"/>
  <c r="T35" i="33" s="1"/>
  <c r="N35" i="33"/>
  <c r="O35" i="33" s="1"/>
  <c r="I35" i="33"/>
  <c r="J35" i="33" s="1"/>
  <c r="D35" i="33"/>
  <c r="E35" i="33" s="1"/>
  <c r="S34" i="33"/>
  <c r="T34" i="33" s="1"/>
  <c r="O34" i="33"/>
  <c r="N34" i="33"/>
  <c r="I34" i="33"/>
  <c r="J34" i="33" s="1"/>
  <c r="D34" i="33"/>
  <c r="E34" i="33" s="1"/>
  <c r="S33" i="33"/>
  <c r="T33" i="33" s="1"/>
  <c r="N33" i="33"/>
  <c r="O33" i="33" s="1"/>
  <c r="I33" i="33"/>
  <c r="J33" i="33" s="1"/>
  <c r="D33" i="33"/>
  <c r="E33" i="33" s="1"/>
  <c r="S32" i="33"/>
  <c r="T32" i="33" s="1"/>
  <c r="O32" i="33"/>
  <c r="N32" i="33"/>
  <c r="I32" i="33"/>
  <c r="J32" i="33" s="1"/>
  <c r="D32" i="33"/>
  <c r="E32" i="33" s="1"/>
  <c r="S31" i="33"/>
  <c r="T31" i="33" s="1"/>
  <c r="N31" i="33"/>
  <c r="O31" i="33" s="1"/>
  <c r="I31" i="33"/>
  <c r="J31" i="33" s="1"/>
  <c r="D31" i="33"/>
  <c r="E31" i="33" s="1"/>
  <c r="S30" i="33"/>
  <c r="T30" i="33" s="1"/>
  <c r="O30" i="33"/>
  <c r="N30" i="33"/>
  <c r="I30" i="33"/>
  <c r="J30" i="33" s="1"/>
  <c r="D30" i="33"/>
  <c r="E30" i="33" s="1"/>
  <c r="S29" i="33"/>
  <c r="T29" i="33" s="1"/>
  <c r="N29" i="33"/>
  <c r="O29" i="33" s="1"/>
  <c r="I29" i="33"/>
  <c r="J29" i="33" s="1"/>
  <c r="D29" i="33"/>
  <c r="E29" i="33" s="1"/>
  <c r="S28" i="33"/>
  <c r="T28" i="33" s="1"/>
  <c r="O28" i="33"/>
  <c r="N28" i="33"/>
  <c r="I28" i="33"/>
  <c r="J28" i="33" s="1"/>
  <c r="D28" i="33"/>
  <c r="E28" i="33" s="1"/>
  <c r="S27" i="33"/>
  <c r="T27" i="33" s="1"/>
  <c r="N27" i="33"/>
  <c r="O27" i="33" s="1"/>
  <c r="I27" i="33"/>
  <c r="J27" i="33" s="1"/>
  <c r="D27" i="33"/>
  <c r="E27" i="33" s="1"/>
  <c r="S26" i="33"/>
  <c r="T26" i="33" s="1"/>
  <c r="O26" i="33"/>
  <c r="N26" i="33"/>
  <c r="I26" i="33"/>
  <c r="J26" i="33" s="1"/>
  <c r="D26" i="33"/>
  <c r="E26" i="33" s="1"/>
  <c r="S25" i="33"/>
  <c r="T25" i="33" s="1"/>
  <c r="N25" i="33"/>
  <c r="O25" i="33" s="1"/>
  <c r="I25" i="33"/>
  <c r="J25" i="33" s="1"/>
  <c r="D25" i="33"/>
  <c r="E25" i="33" s="1"/>
  <c r="S24" i="33"/>
  <c r="T24" i="33" s="1"/>
  <c r="O24" i="33"/>
  <c r="N24" i="33"/>
  <c r="I24" i="33"/>
  <c r="J24" i="33" s="1"/>
  <c r="D24" i="33"/>
  <c r="E24" i="33" s="1"/>
  <c r="S23" i="33"/>
  <c r="T23" i="33" s="1"/>
  <c r="N23" i="33"/>
  <c r="O23" i="33" s="1"/>
  <c r="I23" i="33"/>
  <c r="J23" i="33" s="1"/>
  <c r="D23" i="33"/>
  <c r="E23" i="33" s="1"/>
  <c r="S22" i="33"/>
  <c r="T22" i="33" s="1"/>
  <c r="O22" i="33"/>
  <c r="N22" i="33"/>
  <c r="I22" i="33"/>
  <c r="J22" i="33" s="1"/>
  <c r="D22" i="33"/>
  <c r="E22" i="33" s="1"/>
  <c r="S21" i="33"/>
  <c r="T21" i="33" s="1"/>
  <c r="N21" i="33"/>
  <c r="O21" i="33" s="1"/>
  <c r="I21" i="33"/>
  <c r="J21" i="33" s="1"/>
  <c r="D21" i="33"/>
  <c r="E21" i="33" s="1"/>
  <c r="S20" i="33"/>
  <c r="T20" i="33" s="1"/>
  <c r="O20" i="33"/>
  <c r="N20" i="33"/>
  <c r="I20" i="33"/>
  <c r="J20" i="33" s="1"/>
  <c r="D20" i="33"/>
  <c r="E20" i="33" s="1"/>
  <c r="S19" i="33"/>
  <c r="T19" i="33" s="1"/>
  <c r="N19" i="33"/>
  <c r="O19" i="33" s="1"/>
  <c r="I19" i="33"/>
  <c r="J19" i="33" s="1"/>
  <c r="D19" i="33"/>
  <c r="E19" i="33" s="1"/>
  <c r="S18" i="33"/>
  <c r="T18" i="33" s="1"/>
  <c r="O18" i="33"/>
  <c r="N18" i="33"/>
  <c r="I18" i="33"/>
  <c r="J18" i="33" s="1"/>
  <c r="D18" i="33"/>
  <c r="E18" i="33" s="1"/>
  <c r="S17" i="33"/>
  <c r="T17" i="33" s="1"/>
  <c r="N17" i="33"/>
  <c r="O17" i="33" s="1"/>
  <c r="I17" i="33"/>
  <c r="J17" i="33" s="1"/>
  <c r="D17" i="33"/>
  <c r="E17" i="33" s="1"/>
  <c r="S16" i="33"/>
  <c r="T16" i="33" s="1"/>
  <c r="O16" i="33"/>
  <c r="N16" i="33"/>
  <c r="I16" i="33"/>
  <c r="J16" i="33" s="1"/>
  <c r="D16" i="33"/>
  <c r="E16" i="33" s="1"/>
  <c r="S15" i="33"/>
  <c r="T15" i="33" s="1"/>
  <c r="N15" i="33"/>
  <c r="O15" i="33" s="1"/>
  <c r="J15" i="33"/>
  <c r="I15" i="33"/>
  <c r="D15" i="33"/>
  <c r="E15" i="33" s="1"/>
  <c r="T14" i="33"/>
  <c r="S14" i="33"/>
  <c r="N14" i="33"/>
  <c r="O14" i="33" s="1"/>
  <c r="J14" i="33"/>
  <c r="I14" i="33"/>
  <c r="D14" i="33"/>
  <c r="E14" i="33" s="1"/>
  <c r="T13" i="33"/>
  <c r="S13" i="33"/>
  <c r="N13" i="33"/>
  <c r="O13" i="33" s="1"/>
  <c r="J13" i="33"/>
  <c r="I13" i="33"/>
  <c r="D13" i="33"/>
  <c r="E13" i="33" s="1"/>
  <c r="T12" i="33"/>
  <c r="S12" i="33"/>
  <c r="N12" i="33"/>
  <c r="O12" i="33" s="1"/>
  <c r="J12" i="33"/>
  <c r="I12" i="33"/>
  <c r="D12" i="33"/>
  <c r="E12" i="33" s="1"/>
  <c r="T11" i="33"/>
  <c r="S11" i="33"/>
  <c r="N11" i="33"/>
  <c r="O11" i="33" s="1"/>
  <c r="J11" i="33"/>
  <c r="I11" i="33"/>
  <c r="D11" i="33"/>
  <c r="E11" i="33" s="1"/>
  <c r="T10" i="33"/>
  <c r="S10" i="33"/>
  <c r="N10" i="33"/>
  <c r="O10" i="33" s="1"/>
  <c r="J10" i="33"/>
  <c r="I10" i="33"/>
  <c r="D10" i="33"/>
  <c r="E10" i="33" s="1"/>
  <c r="L7" i="33"/>
  <c r="N9" i="1"/>
  <c r="M9" i="1"/>
  <c r="S57" i="32"/>
  <c r="T57" i="32" s="1"/>
  <c r="N57" i="32"/>
  <c r="O57" i="32" s="1"/>
  <c r="I57" i="32"/>
  <c r="J57" i="32" s="1"/>
  <c r="D57" i="32"/>
  <c r="E57" i="32" s="1"/>
  <c r="S56" i="32"/>
  <c r="T56" i="32" s="1"/>
  <c r="N56" i="32"/>
  <c r="O56" i="32" s="1"/>
  <c r="I56" i="32"/>
  <c r="J56" i="32" s="1"/>
  <c r="D56" i="32"/>
  <c r="E56" i="32" s="1"/>
  <c r="S55" i="32"/>
  <c r="T55" i="32" s="1"/>
  <c r="N55" i="32"/>
  <c r="O55" i="32" s="1"/>
  <c r="I55" i="32"/>
  <c r="J55" i="32" s="1"/>
  <c r="D55" i="32"/>
  <c r="E55" i="32" s="1"/>
  <c r="S54" i="32"/>
  <c r="T54" i="32" s="1"/>
  <c r="N54" i="32"/>
  <c r="O54" i="32" s="1"/>
  <c r="I54" i="32"/>
  <c r="J54" i="32" s="1"/>
  <c r="D54" i="32"/>
  <c r="E54" i="32" s="1"/>
  <c r="S53" i="32"/>
  <c r="T53" i="32" s="1"/>
  <c r="N53" i="32"/>
  <c r="O53" i="32" s="1"/>
  <c r="I53" i="32"/>
  <c r="J53" i="32" s="1"/>
  <c r="D53" i="32"/>
  <c r="E53" i="32" s="1"/>
  <c r="S52" i="32"/>
  <c r="T52" i="32" s="1"/>
  <c r="N52" i="32"/>
  <c r="O52" i="32" s="1"/>
  <c r="I52" i="32"/>
  <c r="J52" i="32" s="1"/>
  <c r="D52" i="32"/>
  <c r="E52" i="32" s="1"/>
  <c r="S51" i="32"/>
  <c r="T51" i="32" s="1"/>
  <c r="N51" i="32"/>
  <c r="O51" i="32" s="1"/>
  <c r="I51" i="32"/>
  <c r="J51" i="32" s="1"/>
  <c r="D51" i="32"/>
  <c r="E51" i="32" s="1"/>
  <c r="S50" i="32"/>
  <c r="T50" i="32" s="1"/>
  <c r="N50" i="32"/>
  <c r="O50" i="32" s="1"/>
  <c r="I50" i="32"/>
  <c r="J50" i="32" s="1"/>
  <c r="D50" i="32"/>
  <c r="E50" i="32" s="1"/>
  <c r="S49" i="32"/>
  <c r="T49" i="32" s="1"/>
  <c r="N49" i="32"/>
  <c r="O49" i="32" s="1"/>
  <c r="I49" i="32"/>
  <c r="J49" i="32" s="1"/>
  <c r="D49" i="32"/>
  <c r="E49" i="32" s="1"/>
  <c r="S48" i="32"/>
  <c r="T48" i="32" s="1"/>
  <c r="N48" i="32"/>
  <c r="O48" i="32" s="1"/>
  <c r="I48" i="32"/>
  <c r="J48" i="32" s="1"/>
  <c r="D48" i="32"/>
  <c r="E48" i="32" s="1"/>
  <c r="S47" i="32"/>
  <c r="T47" i="32" s="1"/>
  <c r="N47" i="32"/>
  <c r="O47" i="32" s="1"/>
  <c r="I47" i="32"/>
  <c r="J47" i="32" s="1"/>
  <c r="D47" i="32"/>
  <c r="E47" i="32" s="1"/>
  <c r="S46" i="32"/>
  <c r="T46" i="32" s="1"/>
  <c r="N46" i="32"/>
  <c r="O46" i="32" s="1"/>
  <c r="I46" i="32"/>
  <c r="J46" i="32" s="1"/>
  <c r="D46" i="32"/>
  <c r="E46" i="32" s="1"/>
  <c r="S45" i="32"/>
  <c r="T45" i="32" s="1"/>
  <c r="N45" i="32"/>
  <c r="O45" i="32" s="1"/>
  <c r="I45" i="32"/>
  <c r="J45" i="32" s="1"/>
  <c r="D45" i="32"/>
  <c r="E45" i="32" s="1"/>
  <c r="S44" i="32"/>
  <c r="T44" i="32" s="1"/>
  <c r="N44" i="32"/>
  <c r="O44" i="32" s="1"/>
  <c r="I44" i="32"/>
  <c r="J44" i="32" s="1"/>
  <c r="D44" i="32"/>
  <c r="E44" i="32" s="1"/>
  <c r="S43" i="32"/>
  <c r="T43" i="32" s="1"/>
  <c r="N43" i="32"/>
  <c r="O43" i="32" s="1"/>
  <c r="I43" i="32"/>
  <c r="J43" i="32" s="1"/>
  <c r="D43" i="32"/>
  <c r="E43" i="32" s="1"/>
  <c r="S42" i="32"/>
  <c r="T42" i="32" s="1"/>
  <c r="N42" i="32"/>
  <c r="O42" i="32" s="1"/>
  <c r="I42" i="32"/>
  <c r="J42" i="32" s="1"/>
  <c r="D42" i="32"/>
  <c r="E42" i="32" s="1"/>
  <c r="S41" i="32"/>
  <c r="T41" i="32" s="1"/>
  <c r="N41" i="32"/>
  <c r="O41" i="32" s="1"/>
  <c r="I41" i="32"/>
  <c r="J41" i="32" s="1"/>
  <c r="D41" i="32"/>
  <c r="E41" i="32" s="1"/>
  <c r="S40" i="32"/>
  <c r="T40" i="32" s="1"/>
  <c r="N40" i="32"/>
  <c r="O40" i="32" s="1"/>
  <c r="I40" i="32"/>
  <c r="J40" i="32" s="1"/>
  <c r="D40" i="32"/>
  <c r="E40" i="32" s="1"/>
  <c r="S39" i="32"/>
  <c r="T39" i="32" s="1"/>
  <c r="N39" i="32"/>
  <c r="O39" i="32" s="1"/>
  <c r="I39" i="32"/>
  <c r="J39" i="32" s="1"/>
  <c r="D39" i="32"/>
  <c r="E39" i="32" s="1"/>
  <c r="S38" i="32"/>
  <c r="T38" i="32" s="1"/>
  <c r="N38" i="32"/>
  <c r="O38" i="32" s="1"/>
  <c r="I38" i="32"/>
  <c r="J38" i="32" s="1"/>
  <c r="D38" i="32"/>
  <c r="E38" i="32" s="1"/>
  <c r="S37" i="32"/>
  <c r="T37" i="32" s="1"/>
  <c r="N37" i="32"/>
  <c r="O37" i="32" s="1"/>
  <c r="I37" i="32"/>
  <c r="J37" i="32" s="1"/>
  <c r="D37" i="32"/>
  <c r="E37" i="32" s="1"/>
  <c r="S36" i="32"/>
  <c r="T36" i="32" s="1"/>
  <c r="N36" i="32"/>
  <c r="O36" i="32" s="1"/>
  <c r="I36" i="32"/>
  <c r="J36" i="32" s="1"/>
  <c r="D36" i="32"/>
  <c r="E36" i="32" s="1"/>
  <c r="S35" i="32"/>
  <c r="T35" i="32" s="1"/>
  <c r="N35" i="32"/>
  <c r="O35" i="32" s="1"/>
  <c r="I35" i="32"/>
  <c r="J35" i="32" s="1"/>
  <c r="D35" i="32"/>
  <c r="E35" i="32" s="1"/>
  <c r="S34" i="32"/>
  <c r="T34" i="32" s="1"/>
  <c r="N34" i="32"/>
  <c r="O34" i="32" s="1"/>
  <c r="I34" i="32"/>
  <c r="J34" i="32" s="1"/>
  <c r="D34" i="32"/>
  <c r="E34" i="32" s="1"/>
  <c r="S33" i="32"/>
  <c r="T33" i="32" s="1"/>
  <c r="N33" i="32"/>
  <c r="O33" i="32" s="1"/>
  <c r="I33" i="32"/>
  <c r="J33" i="32" s="1"/>
  <c r="D33" i="32"/>
  <c r="E33" i="32" s="1"/>
  <c r="S32" i="32"/>
  <c r="T32" i="32" s="1"/>
  <c r="N32" i="32"/>
  <c r="O32" i="32" s="1"/>
  <c r="I32" i="32"/>
  <c r="J32" i="32" s="1"/>
  <c r="D32" i="32"/>
  <c r="E32" i="32" s="1"/>
  <c r="S31" i="32"/>
  <c r="T31" i="32" s="1"/>
  <c r="N31" i="32"/>
  <c r="O31" i="32" s="1"/>
  <c r="I31" i="32"/>
  <c r="J31" i="32" s="1"/>
  <c r="D31" i="32"/>
  <c r="E31" i="32" s="1"/>
  <c r="S30" i="32"/>
  <c r="T30" i="32" s="1"/>
  <c r="N30" i="32"/>
  <c r="O30" i="32" s="1"/>
  <c r="I30" i="32"/>
  <c r="J30" i="32" s="1"/>
  <c r="D30" i="32"/>
  <c r="E30" i="32" s="1"/>
  <c r="S29" i="32"/>
  <c r="T29" i="32" s="1"/>
  <c r="N29" i="32"/>
  <c r="O29" i="32" s="1"/>
  <c r="I29" i="32"/>
  <c r="J29" i="32" s="1"/>
  <c r="D29" i="32"/>
  <c r="E29" i="32" s="1"/>
  <c r="S28" i="32"/>
  <c r="T28" i="32" s="1"/>
  <c r="N28" i="32"/>
  <c r="O28" i="32" s="1"/>
  <c r="I28" i="32"/>
  <c r="J28" i="32" s="1"/>
  <c r="D28" i="32"/>
  <c r="E28" i="32" s="1"/>
  <c r="S27" i="32"/>
  <c r="T27" i="32" s="1"/>
  <c r="N27" i="32"/>
  <c r="O27" i="32" s="1"/>
  <c r="I27" i="32"/>
  <c r="J27" i="32" s="1"/>
  <c r="D27" i="32"/>
  <c r="E27" i="32" s="1"/>
  <c r="S26" i="32"/>
  <c r="T26" i="32" s="1"/>
  <c r="N26" i="32"/>
  <c r="O26" i="32" s="1"/>
  <c r="I26" i="32"/>
  <c r="J26" i="32" s="1"/>
  <c r="D26" i="32"/>
  <c r="E26" i="32" s="1"/>
  <c r="S25" i="32"/>
  <c r="T25" i="32" s="1"/>
  <c r="N25" i="32"/>
  <c r="O25" i="32" s="1"/>
  <c r="I25" i="32"/>
  <c r="J25" i="32" s="1"/>
  <c r="D25" i="32"/>
  <c r="E25" i="32" s="1"/>
  <c r="S24" i="32"/>
  <c r="T24" i="32" s="1"/>
  <c r="N24" i="32"/>
  <c r="O24" i="32" s="1"/>
  <c r="I24" i="32"/>
  <c r="J24" i="32" s="1"/>
  <c r="D24" i="32"/>
  <c r="E24" i="32" s="1"/>
  <c r="S23" i="32"/>
  <c r="T23" i="32" s="1"/>
  <c r="N23" i="32"/>
  <c r="O23" i="32" s="1"/>
  <c r="I23" i="32"/>
  <c r="J23" i="32" s="1"/>
  <c r="D23" i="32"/>
  <c r="E23" i="32" s="1"/>
  <c r="S22" i="32"/>
  <c r="T22" i="32" s="1"/>
  <c r="N22" i="32"/>
  <c r="O22" i="32" s="1"/>
  <c r="I22" i="32"/>
  <c r="J22" i="32" s="1"/>
  <c r="D22" i="32"/>
  <c r="E22" i="32" s="1"/>
  <c r="S21" i="32"/>
  <c r="T21" i="32" s="1"/>
  <c r="N21" i="32"/>
  <c r="O21" i="32" s="1"/>
  <c r="I21" i="32"/>
  <c r="J21" i="32" s="1"/>
  <c r="D21" i="32"/>
  <c r="E21" i="32" s="1"/>
  <c r="S20" i="32"/>
  <c r="T20" i="32" s="1"/>
  <c r="N20" i="32"/>
  <c r="O20" i="32" s="1"/>
  <c r="I20" i="32"/>
  <c r="J20" i="32" s="1"/>
  <c r="D20" i="32"/>
  <c r="E20" i="32" s="1"/>
  <c r="S19" i="32"/>
  <c r="T19" i="32" s="1"/>
  <c r="N19" i="32"/>
  <c r="O19" i="32" s="1"/>
  <c r="I19" i="32"/>
  <c r="J19" i="32" s="1"/>
  <c r="D19" i="32"/>
  <c r="E19" i="32" s="1"/>
  <c r="S18" i="32"/>
  <c r="T18" i="32" s="1"/>
  <c r="N18" i="32"/>
  <c r="O18" i="32" s="1"/>
  <c r="I18" i="32"/>
  <c r="J18" i="32" s="1"/>
  <c r="D18" i="32"/>
  <c r="E18" i="32" s="1"/>
  <c r="S17" i="32"/>
  <c r="T17" i="32" s="1"/>
  <c r="N17" i="32"/>
  <c r="O17" i="32" s="1"/>
  <c r="I17" i="32"/>
  <c r="J17" i="32" s="1"/>
  <c r="D17" i="32"/>
  <c r="E17" i="32" s="1"/>
  <c r="S16" i="32"/>
  <c r="T16" i="32" s="1"/>
  <c r="N16" i="32"/>
  <c r="O16" i="32" s="1"/>
  <c r="I16" i="32"/>
  <c r="J16" i="32" s="1"/>
  <c r="D16" i="32"/>
  <c r="E16" i="32" s="1"/>
  <c r="S15" i="32"/>
  <c r="T15" i="32" s="1"/>
  <c r="N15" i="32"/>
  <c r="O15" i="32" s="1"/>
  <c r="I15" i="32"/>
  <c r="J15" i="32" s="1"/>
  <c r="D15" i="32"/>
  <c r="E15" i="32" s="1"/>
  <c r="S14" i="32"/>
  <c r="T14" i="32" s="1"/>
  <c r="N14" i="32"/>
  <c r="O14" i="32" s="1"/>
  <c r="I14" i="32"/>
  <c r="J14" i="32" s="1"/>
  <c r="D14" i="32"/>
  <c r="E14" i="32" s="1"/>
  <c r="S13" i="32"/>
  <c r="T13" i="32" s="1"/>
  <c r="N13" i="32"/>
  <c r="O13" i="32" s="1"/>
  <c r="I13" i="32"/>
  <c r="J13" i="32" s="1"/>
  <c r="D13" i="32"/>
  <c r="E13" i="32" s="1"/>
  <c r="S12" i="32"/>
  <c r="T12" i="32" s="1"/>
  <c r="N12" i="32"/>
  <c r="O12" i="32" s="1"/>
  <c r="I12" i="32"/>
  <c r="J12" i="32" s="1"/>
  <c r="D12" i="32"/>
  <c r="E12" i="32" s="1"/>
  <c r="S11" i="32"/>
  <c r="T11" i="32" s="1"/>
  <c r="N11" i="32"/>
  <c r="O11" i="32" s="1"/>
  <c r="I11" i="32"/>
  <c r="J11" i="32" s="1"/>
  <c r="D11" i="32"/>
  <c r="E11" i="32" s="1"/>
  <c r="S10" i="32"/>
  <c r="T10" i="32" s="1"/>
  <c r="N10" i="32"/>
  <c r="O10" i="32" s="1"/>
  <c r="I10" i="32"/>
  <c r="J10" i="32" s="1"/>
  <c r="D10" i="32"/>
  <c r="E10" i="32" s="1"/>
  <c r="L4" i="32" s="1"/>
  <c r="M8" i="1"/>
  <c r="M7" i="1"/>
  <c r="N8" i="1"/>
  <c r="N7" i="1"/>
  <c r="S57" i="31"/>
  <c r="T57" i="31" s="1"/>
  <c r="N57" i="31"/>
  <c r="O57" i="31" s="1"/>
  <c r="I57" i="31"/>
  <c r="J57" i="31" s="1"/>
  <c r="D57" i="31"/>
  <c r="E57" i="31" s="1"/>
  <c r="S56" i="31"/>
  <c r="T56" i="31" s="1"/>
  <c r="O56" i="31"/>
  <c r="N56" i="31"/>
  <c r="I56" i="31"/>
  <c r="J56" i="31" s="1"/>
  <c r="D56" i="31"/>
  <c r="E56" i="31" s="1"/>
  <c r="S55" i="31"/>
  <c r="T55" i="31" s="1"/>
  <c r="N55" i="31"/>
  <c r="O55" i="31" s="1"/>
  <c r="I55" i="31"/>
  <c r="J55" i="31" s="1"/>
  <c r="D55" i="31"/>
  <c r="E55" i="31" s="1"/>
  <c r="S54" i="31"/>
  <c r="T54" i="31" s="1"/>
  <c r="O54" i="31"/>
  <c r="N54" i="31"/>
  <c r="I54" i="31"/>
  <c r="J54" i="31" s="1"/>
  <c r="D54" i="31"/>
  <c r="E54" i="31" s="1"/>
  <c r="S53" i="31"/>
  <c r="T53" i="31" s="1"/>
  <c r="N53" i="31"/>
  <c r="O53" i="31" s="1"/>
  <c r="I53" i="31"/>
  <c r="J53" i="31" s="1"/>
  <c r="D53" i="31"/>
  <c r="E53" i="31" s="1"/>
  <c r="S52" i="31"/>
  <c r="T52" i="31" s="1"/>
  <c r="O52" i="31"/>
  <c r="N52" i="31"/>
  <c r="I52" i="31"/>
  <c r="J52" i="31" s="1"/>
  <c r="D52" i="31"/>
  <c r="E52" i="31" s="1"/>
  <c r="S51" i="31"/>
  <c r="T51" i="31" s="1"/>
  <c r="N51" i="31"/>
  <c r="O51" i="31" s="1"/>
  <c r="I51" i="31"/>
  <c r="J51" i="31" s="1"/>
  <c r="D51" i="31"/>
  <c r="E51" i="31" s="1"/>
  <c r="S50" i="31"/>
  <c r="T50" i="31" s="1"/>
  <c r="O50" i="31"/>
  <c r="N50" i="31"/>
  <c r="I50" i="31"/>
  <c r="J50" i="31" s="1"/>
  <c r="D50" i="31"/>
  <c r="E50" i="31" s="1"/>
  <c r="S49" i="31"/>
  <c r="T49" i="31" s="1"/>
  <c r="N49" i="31"/>
  <c r="O49" i="31" s="1"/>
  <c r="I49" i="31"/>
  <c r="J49" i="31" s="1"/>
  <c r="D49" i="31"/>
  <c r="E49" i="31" s="1"/>
  <c r="S48" i="31"/>
  <c r="T48" i="31" s="1"/>
  <c r="O48" i="31"/>
  <c r="N48" i="31"/>
  <c r="I48" i="31"/>
  <c r="J48" i="31" s="1"/>
  <c r="D48" i="31"/>
  <c r="E48" i="31" s="1"/>
  <c r="S47" i="31"/>
  <c r="T47" i="31" s="1"/>
  <c r="N47" i="31"/>
  <c r="O47" i="31" s="1"/>
  <c r="I47" i="31"/>
  <c r="J47" i="31" s="1"/>
  <c r="D47" i="31"/>
  <c r="E47" i="31" s="1"/>
  <c r="S46" i="31"/>
  <c r="T46" i="31" s="1"/>
  <c r="O46" i="31"/>
  <c r="N46" i="31"/>
  <c r="I46" i="31"/>
  <c r="J46" i="31" s="1"/>
  <c r="D46" i="31"/>
  <c r="E46" i="31" s="1"/>
  <c r="S45" i="31"/>
  <c r="T45" i="31" s="1"/>
  <c r="N45" i="31"/>
  <c r="O45" i="31" s="1"/>
  <c r="I45" i="31"/>
  <c r="J45" i="31" s="1"/>
  <c r="D45" i="31"/>
  <c r="E45" i="31" s="1"/>
  <c r="S44" i="31"/>
  <c r="T44" i="31" s="1"/>
  <c r="O44" i="31"/>
  <c r="N44" i="31"/>
  <c r="I44" i="31"/>
  <c r="J44" i="31" s="1"/>
  <c r="D44" i="31"/>
  <c r="E44" i="31" s="1"/>
  <c r="S43" i="31"/>
  <c r="T43" i="31" s="1"/>
  <c r="N43" i="31"/>
  <c r="O43" i="31" s="1"/>
  <c r="I43" i="31"/>
  <c r="J43" i="31" s="1"/>
  <c r="D43" i="31"/>
  <c r="E43" i="31" s="1"/>
  <c r="S42" i="31"/>
  <c r="T42" i="31" s="1"/>
  <c r="O42" i="31"/>
  <c r="N42" i="31"/>
  <c r="I42" i="31"/>
  <c r="J42" i="31" s="1"/>
  <c r="D42" i="31"/>
  <c r="E42" i="31" s="1"/>
  <c r="S41" i="31"/>
  <c r="T41" i="31" s="1"/>
  <c r="N41" i="31"/>
  <c r="O41" i="31" s="1"/>
  <c r="I41" i="31"/>
  <c r="J41" i="31" s="1"/>
  <c r="D41" i="31"/>
  <c r="E41" i="31" s="1"/>
  <c r="S40" i="31"/>
  <c r="T40" i="31" s="1"/>
  <c r="O40" i="31"/>
  <c r="N40" i="31"/>
  <c r="I40" i="31"/>
  <c r="J40" i="31" s="1"/>
  <c r="D40" i="31"/>
  <c r="E40" i="31" s="1"/>
  <c r="S39" i="31"/>
  <c r="T39" i="31" s="1"/>
  <c r="N39" i="31"/>
  <c r="O39" i="31" s="1"/>
  <c r="I39" i="31"/>
  <c r="J39" i="31" s="1"/>
  <c r="D39" i="31"/>
  <c r="E39" i="31" s="1"/>
  <c r="S38" i="31"/>
  <c r="T38" i="31" s="1"/>
  <c r="O38" i="31"/>
  <c r="N38" i="31"/>
  <c r="I38" i="31"/>
  <c r="J38" i="31" s="1"/>
  <c r="D38" i="31"/>
  <c r="E38" i="31" s="1"/>
  <c r="S37" i="31"/>
  <c r="T37" i="31" s="1"/>
  <c r="N37" i="31"/>
  <c r="O37" i="31" s="1"/>
  <c r="I37" i="31"/>
  <c r="J37" i="31" s="1"/>
  <c r="D37" i="31"/>
  <c r="E37" i="31" s="1"/>
  <c r="S36" i="31"/>
  <c r="T36" i="31" s="1"/>
  <c r="O36" i="31"/>
  <c r="N36" i="31"/>
  <c r="I36" i="31"/>
  <c r="J36" i="31" s="1"/>
  <c r="D36" i="31"/>
  <c r="E36" i="31" s="1"/>
  <c r="S35" i="31"/>
  <c r="T35" i="31" s="1"/>
  <c r="N35" i="31"/>
  <c r="O35" i="31" s="1"/>
  <c r="I35" i="31"/>
  <c r="J35" i="31" s="1"/>
  <c r="D35" i="31"/>
  <c r="E35" i="31" s="1"/>
  <c r="S34" i="31"/>
  <c r="T34" i="31" s="1"/>
  <c r="O34" i="31"/>
  <c r="N34" i="31"/>
  <c r="I34" i="31"/>
  <c r="J34" i="31" s="1"/>
  <c r="D34" i="31"/>
  <c r="E34" i="31" s="1"/>
  <c r="S33" i="31"/>
  <c r="T33" i="31" s="1"/>
  <c r="N33" i="31"/>
  <c r="O33" i="31" s="1"/>
  <c r="I33" i="31"/>
  <c r="J33" i="31" s="1"/>
  <c r="D33" i="31"/>
  <c r="E33" i="31" s="1"/>
  <c r="S32" i="31"/>
  <c r="T32" i="31" s="1"/>
  <c r="O32" i="31"/>
  <c r="N32" i="31"/>
  <c r="I32" i="31"/>
  <c r="J32" i="31" s="1"/>
  <c r="D32" i="31"/>
  <c r="E32" i="31" s="1"/>
  <c r="S31" i="31"/>
  <c r="T31" i="31" s="1"/>
  <c r="N31" i="31"/>
  <c r="O31" i="31" s="1"/>
  <c r="I31" i="31"/>
  <c r="J31" i="31" s="1"/>
  <c r="D31" i="31"/>
  <c r="E31" i="31" s="1"/>
  <c r="S30" i="31"/>
  <c r="T30" i="31" s="1"/>
  <c r="O30" i="31"/>
  <c r="N30" i="31"/>
  <c r="I30" i="31"/>
  <c r="J30" i="31" s="1"/>
  <c r="D30" i="31"/>
  <c r="E30" i="31" s="1"/>
  <c r="S29" i="31"/>
  <c r="T29" i="31" s="1"/>
  <c r="N29" i="31"/>
  <c r="O29" i="31" s="1"/>
  <c r="I29" i="31"/>
  <c r="J29" i="31" s="1"/>
  <c r="D29" i="31"/>
  <c r="E29" i="31" s="1"/>
  <c r="S28" i="31"/>
  <c r="T28" i="31" s="1"/>
  <c r="O28" i="31"/>
  <c r="N28" i="31"/>
  <c r="I28" i="31"/>
  <c r="J28" i="31" s="1"/>
  <c r="D28" i="31"/>
  <c r="E28" i="31" s="1"/>
  <c r="S27" i="31"/>
  <c r="T27" i="31" s="1"/>
  <c r="N27" i="31"/>
  <c r="O27" i="31" s="1"/>
  <c r="I27" i="31"/>
  <c r="J27" i="31" s="1"/>
  <c r="D27" i="31"/>
  <c r="E27" i="31" s="1"/>
  <c r="S26" i="31"/>
  <c r="T26" i="31" s="1"/>
  <c r="O26" i="31"/>
  <c r="N26" i="31"/>
  <c r="I26" i="31"/>
  <c r="J26" i="31" s="1"/>
  <c r="D26" i="31"/>
  <c r="E26" i="31" s="1"/>
  <c r="S25" i="31"/>
  <c r="T25" i="31" s="1"/>
  <c r="N25" i="31"/>
  <c r="O25" i="31" s="1"/>
  <c r="I25" i="31"/>
  <c r="J25" i="31" s="1"/>
  <c r="D25" i="31"/>
  <c r="E25" i="31" s="1"/>
  <c r="S24" i="31"/>
  <c r="T24" i="31" s="1"/>
  <c r="O24" i="31"/>
  <c r="N24" i="31"/>
  <c r="I24" i="31"/>
  <c r="J24" i="31" s="1"/>
  <c r="D24" i="31"/>
  <c r="E24" i="31" s="1"/>
  <c r="S23" i="31"/>
  <c r="T23" i="31" s="1"/>
  <c r="N23" i="31"/>
  <c r="O23" i="31" s="1"/>
  <c r="I23" i="31"/>
  <c r="J23" i="31" s="1"/>
  <c r="D23" i="31"/>
  <c r="E23" i="31" s="1"/>
  <c r="S22" i="31"/>
  <c r="T22" i="31" s="1"/>
  <c r="O22" i="31"/>
  <c r="N22" i="31"/>
  <c r="I22" i="31"/>
  <c r="J22" i="31" s="1"/>
  <c r="D22" i="31"/>
  <c r="E22" i="31" s="1"/>
  <c r="S21" i="31"/>
  <c r="T21" i="31" s="1"/>
  <c r="N21" i="31"/>
  <c r="O21" i="31" s="1"/>
  <c r="I21" i="31"/>
  <c r="J21" i="31" s="1"/>
  <c r="D21" i="31"/>
  <c r="E21" i="31" s="1"/>
  <c r="S20" i="31"/>
  <c r="T20" i="31" s="1"/>
  <c r="O20" i="31"/>
  <c r="N20" i="31"/>
  <c r="I20" i="31"/>
  <c r="J20" i="31" s="1"/>
  <c r="D20" i="31"/>
  <c r="E20" i="31" s="1"/>
  <c r="S19" i="31"/>
  <c r="T19" i="31" s="1"/>
  <c r="N19" i="31"/>
  <c r="O19" i="31" s="1"/>
  <c r="I19" i="31"/>
  <c r="J19" i="31" s="1"/>
  <c r="D19" i="31"/>
  <c r="E19" i="31" s="1"/>
  <c r="S18" i="31"/>
  <c r="T18" i="31" s="1"/>
  <c r="O18" i="31"/>
  <c r="N18" i="31"/>
  <c r="I18" i="31"/>
  <c r="J18" i="31" s="1"/>
  <c r="D18" i="31"/>
  <c r="E18" i="31" s="1"/>
  <c r="S17" i="31"/>
  <c r="T17" i="31" s="1"/>
  <c r="N17" i="31"/>
  <c r="O17" i="31" s="1"/>
  <c r="I17" i="31"/>
  <c r="J17" i="31" s="1"/>
  <c r="D17" i="31"/>
  <c r="E17" i="31" s="1"/>
  <c r="S16" i="31"/>
  <c r="T16" i="31" s="1"/>
  <c r="O16" i="31"/>
  <c r="N16" i="31"/>
  <c r="I16" i="31"/>
  <c r="J16" i="31" s="1"/>
  <c r="D16" i="31"/>
  <c r="E16" i="31" s="1"/>
  <c r="S15" i="31"/>
  <c r="T15" i="31" s="1"/>
  <c r="N15" i="31"/>
  <c r="O15" i="31" s="1"/>
  <c r="J15" i="31"/>
  <c r="I15" i="31"/>
  <c r="D15" i="31"/>
  <c r="E15" i="31" s="1"/>
  <c r="T14" i="31"/>
  <c r="S14" i="31"/>
  <c r="N14" i="31"/>
  <c r="O14" i="31" s="1"/>
  <c r="J14" i="31"/>
  <c r="I14" i="31"/>
  <c r="D14" i="31"/>
  <c r="E14" i="31" s="1"/>
  <c r="T13" i="31"/>
  <c r="S13" i="31"/>
  <c r="N13" i="31"/>
  <c r="O13" i="31" s="1"/>
  <c r="J13" i="31"/>
  <c r="I13" i="31"/>
  <c r="D13" i="31"/>
  <c r="E13" i="31" s="1"/>
  <c r="T12" i="31"/>
  <c r="S12" i="31"/>
  <c r="N12" i="31"/>
  <c r="O12" i="31" s="1"/>
  <c r="J12" i="31"/>
  <c r="I12" i="31"/>
  <c r="D12" i="31"/>
  <c r="E12" i="31" s="1"/>
  <c r="T11" i="31"/>
  <c r="S11" i="31"/>
  <c r="N11" i="31"/>
  <c r="O11" i="31" s="1"/>
  <c r="J11" i="31"/>
  <c r="I11" i="31"/>
  <c r="D11" i="31"/>
  <c r="E11" i="31" s="1"/>
  <c r="T10" i="31"/>
  <c r="S10" i="31"/>
  <c r="N10" i="31"/>
  <c r="O10" i="31" s="1"/>
  <c r="J10" i="31"/>
  <c r="I10" i="31"/>
  <c r="D10" i="31"/>
  <c r="E10" i="31" s="1"/>
  <c r="L4" i="31" s="1"/>
  <c r="L7" i="31"/>
  <c r="N57" i="30"/>
  <c r="O57" i="30" s="1"/>
  <c r="I57" i="30"/>
  <c r="J57" i="30" s="1"/>
  <c r="D57" i="30"/>
  <c r="E57" i="30" s="1"/>
  <c r="N56" i="30"/>
  <c r="O56" i="30" s="1"/>
  <c r="I56" i="30"/>
  <c r="J56" i="30" s="1"/>
  <c r="D56" i="30"/>
  <c r="E56" i="30" s="1"/>
  <c r="N55" i="30"/>
  <c r="O55" i="30" s="1"/>
  <c r="I55" i="30"/>
  <c r="J55" i="30" s="1"/>
  <c r="D55" i="30"/>
  <c r="E55" i="30" s="1"/>
  <c r="N54" i="30"/>
  <c r="O54" i="30" s="1"/>
  <c r="I54" i="30"/>
  <c r="J54" i="30" s="1"/>
  <c r="D54" i="30"/>
  <c r="E54" i="30" s="1"/>
  <c r="N53" i="30"/>
  <c r="O53" i="30" s="1"/>
  <c r="I53" i="30"/>
  <c r="J53" i="30" s="1"/>
  <c r="D53" i="30"/>
  <c r="E53" i="30" s="1"/>
  <c r="N52" i="30"/>
  <c r="O52" i="30" s="1"/>
  <c r="I52" i="30"/>
  <c r="J52" i="30" s="1"/>
  <c r="D52" i="30"/>
  <c r="E52" i="30" s="1"/>
  <c r="N51" i="30"/>
  <c r="O51" i="30" s="1"/>
  <c r="I51" i="30"/>
  <c r="J51" i="30" s="1"/>
  <c r="D51" i="30"/>
  <c r="E51" i="30" s="1"/>
  <c r="N50" i="30"/>
  <c r="O50" i="30" s="1"/>
  <c r="I50" i="30"/>
  <c r="J50" i="30" s="1"/>
  <c r="D50" i="30"/>
  <c r="E50" i="30" s="1"/>
  <c r="N49" i="30"/>
  <c r="O49" i="30" s="1"/>
  <c r="I49" i="30"/>
  <c r="J49" i="30" s="1"/>
  <c r="D49" i="30"/>
  <c r="E49" i="30" s="1"/>
  <c r="N48" i="30"/>
  <c r="O48" i="30" s="1"/>
  <c r="I48" i="30"/>
  <c r="J48" i="30" s="1"/>
  <c r="D48" i="30"/>
  <c r="E48" i="30" s="1"/>
  <c r="N47" i="30"/>
  <c r="O47" i="30" s="1"/>
  <c r="I47" i="30"/>
  <c r="J47" i="30" s="1"/>
  <c r="D47" i="30"/>
  <c r="E47" i="30" s="1"/>
  <c r="N46" i="30"/>
  <c r="O46" i="30" s="1"/>
  <c r="I46" i="30"/>
  <c r="J46" i="30" s="1"/>
  <c r="D46" i="30"/>
  <c r="E46" i="30" s="1"/>
  <c r="N45" i="30"/>
  <c r="O45" i="30" s="1"/>
  <c r="I45" i="30"/>
  <c r="J45" i="30" s="1"/>
  <c r="D45" i="30"/>
  <c r="E45" i="30" s="1"/>
  <c r="N44" i="30"/>
  <c r="O44" i="30" s="1"/>
  <c r="I44" i="30"/>
  <c r="J44" i="30" s="1"/>
  <c r="D44" i="30"/>
  <c r="E44" i="30" s="1"/>
  <c r="N43" i="30"/>
  <c r="O43" i="30" s="1"/>
  <c r="I43" i="30"/>
  <c r="J43" i="30" s="1"/>
  <c r="D43" i="30"/>
  <c r="E43" i="30" s="1"/>
  <c r="N42" i="30"/>
  <c r="O42" i="30" s="1"/>
  <c r="I42" i="30"/>
  <c r="J42" i="30" s="1"/>
  <c r="D42" i="30"/>
  <c r="E42" i="30" s="1"/>
  <c r="N41" i="30"/>
  <c r="O41" i="30" s="1"/>
  <c r="I41" i="30"/>
  <c r="J41" i="30" s="1"/>
  <c r="D41" i="30"/>
  <c r="E41" i="30" s="1"/>
  <c r="N40" i="30"/>
  <c r="O40" i="30" s="1"/>
  <c r="I40" i="30"/>
  <c r="J40" i="30" s="1"/>
  <c r="D40" i="30"/>
  <c r="E40" i="30" s="1"/>
  <c r="N39" i="30"/>
  <c r="O39" i="30" s="1"/>
  <c r="I39" i="30"/>
  <c r="J39" i="30" s="1"/>
  <c r="D39" i="30"/>
  <c r="E39" i="30" s="1"/>
  <c r="N38" i="30"/>
  <c r="O38" i="30" s="1"/>
  <c r="I38" i="30"/>
  <c r="J38" i="30" s="1"/>
  <c r="D38" i="30"/>
  <c r="E38" i="30" s="1"/>
  <c r="N37" i="30"/>
  <c r="O37" i="30" s="1"/>
  <c r="I37" i="30"/>
  <c r="J37" i="30" s="1"/>
  <c r="D37" i="30"/>
  <c r="E37" i="30" s="1"/>
  <c r="N36" i="30"/>
  <c r="O36" i="30" s="1"/>
  <c r="I36" i="30"/>
  <c r="J36" i="30" s="1"/>
  <c r="D36" i="30"/>
  <c r="E36" i="30" s="1"/>
  <c r="N35" i="30"/>
  <c r="O35" i="30" s="1"/>
  <c r="I35" i="30"/>
  <c r="J35" i="30" s="1"/>
  <c r="D35" i="30"/>
  <c r="E35" i="30" s="1"/>
  <c r="N34" i="30"/>
  <c r="O34" i="30" s="1"/>
  <c r="I34" i="30"/>
  <c r="J34" i="30" s="1"/>
  <c r="D34" i="30"/>
  <c r="E34" i="30" s="1"/>
  <c r="S33" i="30"/>
  <c r="T33" i="30" s="1"/>
  <c r="N33" i="30"/>
  <c r="O33" i="30" s="1"/>
  <c r="I33" i="30"/>
  <c r="J33" i="30" s="1"/>
  <c r="D33" i="30"/>
  <c r="E33" i="30" s="1"/>
  <c r="S32" i="30"/>
  <c r="T32" i="30" s="1"/>
  <c r="N32" i="30"/>
  <c r="O32" i="30" s="1"/>
  <c r="I32" i="30"/>
  <c r="J32" i="30" s="1"/>
  <c r="D32" i="30"/>
  <c r="E32" i="30" s="1"/>
  <c r="S31" i="30"/>
  <c r="T31" i="30" s="1"/>
  <c r="N31" i="30"/>
  <c r="O31" i="30" s="1"/>
  <c r="I31" i="30"/>
  <c r="J31" i="30" s="1"/>
  <c r="D31" i="30"/>
  <c r="E31" i="30" s="1"/>
  <c r="S30" i="30"/>
  <c r="T30" i="30" s="1"/>
  <c r="N30" i="30"/>
  <c r="O30" i="30" s="1"/>
  <c r="I30" i="30"/>
  <c r="J30" i="30" s="1"/>
  <c r="D30" i="30"/>
  <c r="E30" i="30" s="1"/>
  <c r="S29" i="30"/>
  <c r="T29" i="30" s="1"/>
  <c r="N29" i="30"/>
  <c r="O29" i="30" s="1"/>
  <c r="I29" i="30"/>
  <c r="J29" i="30" s="1"/>
  <c r="D29" i="30"/>
  <c r="E29" i="30" s="1"/>
  <c r="S28" i="30"/>
  <c r="T28" i="30" s="1"/>
  <c r="N28" i="30"/>
  <c r="O28" i="30" s="1"/>
  <c r="I28" i="30"/>
  <c r="J28" i="30" s="1"/>
  <c r="D28" i="30"/>
  <c r="E28" i="30" s="1"/>
  <c r="S27" i="30"/>
  <c r="T27" i="30" s="1"/>
  <c r="N27" i="30"/>
  <c r="O27" i="30" s="1"/>
  <c r="I27" i="30"/>
  <c r="J27" i="30" s="1"/>
  <c r="D27" i="30"/>
  <c r="E27" i="30" s="1"/>
  <c r="S26" i="30"/>
  <c r="T26" i="30" s="1"/>
  <c r="N26" i="30"/>
  <c r="O26" i="30" s="1"/>
  <c r="I26" i="30"/>
  <c r="J26" i="30" s="1"/>
  <c r="D26" i="30"/>
  <c r="E26" i="30" s="1"/>
  <c r="S25" i="30"/>
  <c r="T25" i="30" s="1"/>
  <c r="N25" i="30"/>
  <c r="O25" i="30" s="1"/>
  <c r="I25" i="30"/>
  <c r="J25" i="30" s="1"/>
  <c r="D25" i="30"/>
  <c r="E25" i="30" s="1"/>
  <c r="S24" i="30"/>
  <c r="T24" i="30" s="1"/>
  <c r="N24" i="30"/>
  <c r="O24" i="30" s="1"/>
  <c r="I24" i="30"/>
  <c r="J24" i="30" s="1"/>
  <c r="D24" i="30"/>
  <c r="E24" i="30" s="1"/>
  <c r="S23" i="30"/>
  <c r="T23" i="30" s="1"/>
  <c r="N23" i="30"/>
  <c r="O23" i="30" s="1"/>
  <c r="I23" i="30"/>
  <c r="J23" i="30" s="1"/>
  <c r="D23" i="30"/>
  <c r="E23" i="30" s="1"/>
  <c r="S22" i="30"/>
  <c r="T22" i="30" s="1"/>
  <c r="N22" i="30"/>
  <c r="O22" i="30" s="1"/>
  <c r="I22" i="30"/>
  <c r="J22" i="30" s="1"/>
  <c r="D22" i="30"/>
  <c r="E22" i="30" s="1"/>
  <c r="S21" i="30"/>
  <c r="T21" i="30" s="1"/>
  <c r="N21" i="30"/>
  <c r="O21" i="30" s="1"/>
  <c r="I21" i="30"/>
  <c r="J21" i="30" s="1"/>
  <c r="D21" i="30"/>
  <c r="E21" i="30" s="1"/>
  <c r="S20" i="30"/>
  <c r="T20" i="30" s="1"/>
  <c r="N20" i="30"/>
  <c r="O20" i="30" s="1"/>
  <c r="I20" i="30"/>
  <c r="J20" i="30" s="1"/>
  <c r="D20" i="30"/>
  <c r="E20" i="30" s="1"/>
  <c r="S19" i="30"/>
  <c r="T19" i="30" s="1"/>
  <c r="N19" i="30"/>
  <c r="O19" i="30" s="1"/>
  <c r="I19" i="30"/>
  <c r="J19" i="30" s="1"/>
  <c r="D19" i="30"/>
  <c r="E19" i="30" s="1"/>
  <c r="S18" i="30"/>
  <c r="T18" i="30" s="1"/>
  <c r="N18" i="30"/>
  <c r="O18" i="30" s="1"/>
  <c r="I18" i="30"/>
  <c r="J18" i="30" s="1"/>
  <c r="D18" i="30"/>
  <c r="E18" i="30" s="1"/>
  <c r="S17" i="30"/>
  <c r="T17" i="30" s="1"/>
  <c r="N17" i="30"/>
  <c r="O17" i="30" s="1"/>
  <c r="I17" i="30"/>
  <c r="J17" i="30" s="1"/>
  <c r="D17" i="30"/>
  <c r="E17" i="30" s="1"/>
  <c r="S16" i="30"/>
  <c r="T16" i="30" s="1"/>
  <c r="N16" i="30"/>
  <c r="O16" i="30" s="1"/>
  <c r="I16" i="30"/>
  <c r="J16" i="30" s="1"/>
  <c r="D16" i="30"/>
  <c r="E16" i="30" s="1"/>
  <c r="S15" i="30"/>
  <c r="T15" i="30" s="1"/>
  <c r="N15" i="30"/>
  <c r="O15" i="30" s="1"/>
  <c r="I15" i="30"/>
  <c r="J15" i="30" s="1"/>
  <c r="D15" i="30"/>
  <c r="E15" i="30" s="1"/>
  <c r="S14" i="30"/>
  <c r="T14" i="30" s="1"/>
  <c r="N14" i="30"/>
  <c r="O14" i="30" s="1"/>
  <c r="I14" i="30"/>
  <c r="J14" i="30" s="1"/>
  <c r="D14" i="30"/>
  <c r="E14" i="30" s="1"/>
  <c r="S13" i="30"/>
  <c r="T13" i="30" s="1"/>
  <c r="N13" i="30"/>
  <c r="O13" i="30" s="1"/>
  <c r="I13" i="30"/>
  <c r="J13" i="30" s="1"/>
  <c r="D13" i="30"/>
  <c r="E13" i="30" s="1"/>
  <c r="S12" i="30"/>
  <c r="T12" i="30" s="1"/>
  <c r="N12" i="30"/>
  <c r="O12" i="30" s="1"/>
  <c r="I12" i="30"/>
  <c r="J12" i="30" s="1"/>
  <c r="D12" i="30"/>
  <c r="E12" i="30" s="1"/>
  <c r="S11" i="30"/>
  <c r="T11" i="30" s="1"/>
  <c r="N11" i="30"/>
  <c r="O11" i="30" s="1"/>
  <c r="I11" i="30"/>
  <c r="J11" i="30" s="1"/>
  <c r="D11" i="30"/>
  <c r="E11" i="30" s="1"/>
  <c r="S10" i="30"/>
  <c r="T10" i="30" s="1"/>
  <c r="N10" i="30"/>
  <c r="O10" i="30" s="1"/>
  <c r="I10" i="30"/>
  <c r="J10" i="30" s="1"/>
  <c r="D10" i="30"/>
  <c r="N6" i="1"/>
  <c r="M6" i="1"/>
  <c r="N57" i="29"/>
  <c r="O57" i="29" s="1"/>
  <c r="I57" i="29"/>
  <c r="J57" i="29" s="1"/>
  <c r="D57" i="29"/>
  <c r="E57" i="29" s="1"/>
  <c r="N56" i="29"/>
  <c r="O56" i="29" s="1"/>
  <c r="I56" i="29"/>
  <c r="J56" i="29" s="1"/>
  <c r="D56" i="29"/>
  <c r="E56" i="29" s="1"/>
  <c r="N55" i="29"/>
  <c r="O55" i="29" s="1"/>
  <c r="I55" i="29"/>
  <c r="J55" i="29" s="1"/>
  <c r="D55" i="29"/>
  <c r="E55" i="29" s="1"/>
  <c r="N54" i="29"/>
  <c r="O54" i="29" s="1"/>
  <c r="I54" i="29"/>
  <c r="J54" i="29" s="1"/>
  <c r="D54" i="29"/>
  <c r="E54" i="29" s="1"/>
  <c r="N53" i="29"/>
  <c r="O53" i="29" s="1"/>
  <c r="I53" i="29"/>
  <c r="J53" i="29" s="1"/>
  <c r="D53" i="29"/>
  <c r="E53" i="29" s="1"/>
  <c r="N52" i="29"/>
  <c r="O52" i="29" s="1"/>
  <c r="I52" i="29"/>
  <c r="J52" i="29" s="1"/>
  <c r="D52" i="29"/>
  <c r="E52" i="29" s="1"/>
  <c r="N51" i="29"/>
  <c r="O51" i="29" s="1"/>
  <c r="I51" i="29"/>
  <c r="J51" i="29" s="1"/>
  <c r="D51" i="29"/>
  <c r="E51" i="29" s="1"/>
  <c r="O50" i="29"/>
  <c r="N50" i="29"/>
  <c r="I50" i="29"/>
  <c r="J50" i="29" s="1"/>
  <c r="D50" i="29"/>
  <c r="E50" i="29" s="1"/>
  <c r="N49" i="29"/>
  <c r="O49" i="29" s="1"/>
  <c r="I49" i="29"/>
  <c r="J49" i="29" s="1"/>
  <c r="D49" i="29"/>
  <c r="E49" i="29" s="1"/>
  <c r="N48" i="29"/>
  <c r="O48" i="29" s="1"/>
  <c r="I48" i="29"/>
  <c r="J48" i="29" s="1"/>
  <c r="E48" i="29"/>
  <c r="D48" i="29"/>
  <c r="N47" i="29"/>
  <c r="O47" i="29" s="1"/>
  <c r="I47" i="29"/>
  <c r="J47" i="29" s="1"/>
  <c r="D47" i="29"/>
  <c r="E47" i="29" s="1"/>
  <c r="N46" i="29"/>
  <c r="O46" i="29" s="1"/>
  <c r="I46" i="29"/>
  <c r="J46" i="29" s="1"/>
  <c r="D46" i="29"/>
  <c r="E46" i="29" s="1"/>
  <c r="N45" i="29"/>
  <c r="O45" i="29" s="1"/>
  <c r="J45" i="29"/>
  <c r="I45" i="29"/>
  <c r="D45" i="29"/>
  <c r="E45" i="29" s="1"/>
  <c r="N44" i="29"/>
  <c r="O44" i="29" s="1"/>
  <c r="I44" i="29"/>
  <c r="J44" i="29" s="1"/>
  <c r="D44" i="29"/>
  <c r="E44" i="29" s="1"/>
  <c r="N43" i="29"/>
  <c r="O43" i="29" s="1"/>
  <c r="I43" i="29"/>
  <c r="J43" i="29" s="1"/>
  <c r="D43" i="29"/>
  <c r="E43" i="29" s="1"/>
  <c r="O42" i="29"/>
  <c r="N42" i="29"/>
  <c r="I42" i="29"/>
  <c r="J42" i="29" s="1"/>
  <c r="D42" i="29"/>
  <c r="E42" i="29" s="1"/>
  <c r="N41" i="29"/>
  <c r="O41" i="29" s="1"/>
  <c r="I41" i="29"/>
  <c r="J41" i="29" s="1"/>
  <c r="D41" i="29"/>
  <c r="E41" i="29" s="1"/>
  <c r="N40" i="29"/>
  <c r="O40" i="29" s="1"/>
  <c r="I40" i="29"/>
  <c r="J40" i="29" s="1"/>
  <c r="E40" i="29"/>
  <c r="D40" i="29"/>
  <c r="N39" i="29"/>
  <c r="O39" i="29" s="1"/>
  <c r="I39" i="29"/>
  <c r="J39" i="29" s="1"/>
  <c r="D39" i="29"/>
  <c r="E39" i="29" s="1"/>
  <c r="N38" i="29"/>
  <c r="O38" i="29" s="1"/>
  <c r="I38" i="29"/>
  <c r="J38" i="29" s="1"/>
  <c r="D38" i="29"/>
  <c r="E38" i="29" s="1"/>
  <c r="N37" i="29"/>
  <c r="O37" i="29" s="1"/>
  <c r="J37" i="29"/>
  <c r="I37" i="29"/>
  <c r="D37" i="29"/>
  <c r="E37" i="29" s="1"/>
  <c r="N36" i="29"/>
  <c r="O36" i="29" s="1"/>
  <c r="I36" i="29"/>
  <c r="J36" i="29" s="1"/>
  <c r="D36" i="29"/>
  <c r="E36" i="29" s="1"/>
  <c r="N35" i="29"/>
  <c r="O35" i="29" s="1"/>
  <c r="I35" i="29"/>
  <c r="J35" i="29" s="1"/>
  <c r="D35" i="29"/>
  <c r="E35" i="29" s="1"/>
  <c r="O34" i="29"/>
  <c r="N34" i="29"/>
  <c r="I34" i="29"/>
  <c r="J34" i="29" s="1"/>
  <c r="D34" i="29"/>
  <c r="E34" i="29" s="1"/>
  <c r="S33" i="29"/>
  <c r="T33" i="29" s="1"/>
  <c r="N33" i="29"/>
  <c r="O33" i="29" s="1"/>
  <c r="I33" i="29"/>
  <c r="J33" i="29" s="1"/>
  <c r="D33" i="29"/>
  <c r="E33" i="29" s="1"/>
  <c r="S32" i="29"/>
  <c r="T32" i="29" s="1"/>
  <c r="O32" i="29"/>
  <c r="N32" i="29"/>
  <c r="I32" i="29"/>
  <c r="J32" i="29" s="1"/>
  <c r="D32" i="29"/>
  <c r="E32" i="29" s="1"/>
  <c r="S31" i="29"/>
  <c r="T31" i="29" s="1"/>
  <c r="N31" i="29"/>
  <c r="O31" i="29" s="1"/>
  <c r="I31" i="29"/>
  <c r="J31" i="29" s="1"/>
  <c r="D31" i="29"/>
  <c r="E31" i="29" s="1"/>
  <c r="S30" i="29"/>
  <c r="T30" i="29" s="1"/>
  <c r="O30" i="29"/>
  <c r="N30" i="29"/>
  <c r="I30" i="29"/>
  <c r="J30" i="29" s="1"/>
  <c r="D30" i="29"/>
  <c r="E30" i="29" s="1"/>
  <c r="S29" i="29"/>
  <c r="T29" i="29" s="1"/>
  <c r="N29" i="29"/>
  <c r="O29" i="29" s="1"/>
  <c r="I29" i="29"/>
  <c r="J29" i="29" s="1"/>
  <c r="D29" i="29"/>
  <c r="E29" i="29" s="1"/>
  <c r="S28" i="29"/>
  <c r="T28" i="29" s="1"/>
  <c r="O28" i="29"/>
  <c r="N28" i="29"/>
  <c r="I28" i="29"/>
  <c r="J28" i="29" s="1"/>
  <c r="D28" i="29"/>
  <c r="E28" i="29" s="1"/>
  <c r="S27" i="29"/>
  <c r="T27" i="29" s="1"/>
  <c r="N27" i="29"/>
  <c r="O27" i="29" s="1"/>
  <c r="I27" i="29"/>
  <c r="J27" i="29" s="1"/>
  <c r="D27" i="29"/>
  <c r="E27" i="29" s="1"/>
  <c r="S26" i="29"/>
  <c r="T26" i="29" s="1"/>
  <c r="O26" i="29"/>
  <c r="N26" i="29"/>
  <c r="I26" i="29"/>
  <c r="J26" i="29" s="1"/>
  <c r="D26" i="29"/>
  <c r="E26" i="29" s="1"/>
  <c r="S25" i="29"/>
  <c r="T25" i="29" s="1"/>
  <c r="N25" i="29"/>
  <c r="O25" i="29" s="1"/>
  <c r="I25" i="29"/>
  <c r="J25" i="29" s="1"/>
  <c r="D25" i="29"/>
  <c r="S24" i="29"/>
  <c r="T24" i="29" s="1"/>
  <c r="O24" i="29"/>
  <c r="N24" i="29"/>
  <c r="I24" i="29"/>
  <c r="J24" i="29" s="1"/>
  <c r="E24" i="29"/>
  <c r="T23" i="29"/>
  <c r="S23" i="29"/>
  <c r="N23" i="29"/>
  <c r="O23" i="29" s="1"/>
  <c r="J23" i="29"/>
  <c r="I23" i="29"/>
  <c r="E23" i="29"/>
  <c r="S22" i="29"/>
  <c r="T22" i="29" s="1"/>
  <c r="N22" i="29"/>
  <c r="O22" i="29" s="1"/>
  <c r="I22" i="29"/>
  <c r="J22" i="29" s="1"/>
  <c r="E22" i="29"/>
  <c r="S21" i="29"/>
  <c r="T21" i="29" s="1"/>
  <c r="O21" i="29"/>
  <c r="N21" i="29"/>
  <c r="I21" i="29"/>
  <c r="J21" i="29" s="1"/>
  <c r="E21" i="29"/>
  <c r="S20" i="29"/>
  <c r="T20" i="29" s="1"/>
  <c r="N20" i="29"/>
  <c r="O20" i="29" s="1"/>
  <c r="I20" i="29"/>
  <c r="J20" i="29" s="1"/>
  <c r="E20" i="29"/>
  <c r="T19" i="29"/>
  <c r="S19" i="29"/>
  <c r="N19" i="29"/>
  <c r="O19" i="29" s="1"/>
  <c r="J19" i="29"/>
  <c r="I19" i="29"/>
  <c r="E19" i="29"/>
  <c r="T18" i="29"/>
  <c r="S18" i="29"/>
  <c r="N18" i="29"/>
  <c r="O18" i="29" s="1"/>
  <c r="I18" i="29"/>
  <c r="J18" i="29" s="1"/>
  <c r="E18" i="29"/>
  <c r="S17" i="29"/>
  <c r="T17" i="29" s="1"/>
  <c r="O17" i="29"/>
  <c r="N17" i="29"/>
  <c r="I17" i="29"/>
  <c r="J17" i="29" s="1"/>
  <c r="E17" i="29"/>
  <c r="S16" i="29"/>
  <c r="T16" i="29" s="1"/>
  <c r="O16" i="29"/>
  <c r="N16" i="29"/>
  <c r="I16" i="29"/>
  <c r="J16" i="29" s="1"/>
  <c r="E16" i="29"/>
  <c r="T15" i="29"/>
  <c r="S15" i="29"/>
  <c r="N15" i="29"/>
  <c r="O15" i="29" s="1"/>
  <c r="J15" i="29"/>
  <c r="I15" i="29"/>
  <c r="E15" i="29"/>
  <c r="S14" i="29"/>
  <c r="T14" i="29" s="1"/>
  <c r="N14" i="29"/>
  <c r="O14" i="29" s="1"/>
  <c r="I14" i="29"/>
  <c r="J14" i="29" s="1"/>
  <c r="E14" i="29"/>
  <c r="S13" i="29"/>
  <c r="T13" i="29" s="1"/>
  <c r="O13" i="29"/>
  <c r="N13" i="29"/>
  <c r="I13" i="29"/>
  <c r="J13" i="29" s="1"/>
  <c r="E13" i="29"/>
  <c r="S12" i="29"/>
  <c r="T12" i="29" s="1"/>
  <c r="N12" i="29"/>
  <c r="O12" i="29" s="1"/>
  <c r="I12" i="29"/>
  <c r="J12" i="29" s="1"/>
  <c r="E12" i="29"/>
  <c r="T11" i="29"/>
  <c r="S11" i="29"/>
  <c r="N11" i="29"/>
  <c r="O11" i="29" s="1"/>
  <c r="J11" i="29"/>
  <c r="I11" i="29"/>
  <c r="E11" i="29"/>
  <c r="T10" i="29"/>
  <c r="S10" i="29"/>
  <c r="N10" i="29"/>
  <c r="O10" i="29" s="1"/>
  <c r="I10" i="29"/>
  <c r="J10" i="29" s="1"/>
  <c r="E10" i="29"/>
  <c r="M5" i="1"/>
  <c r="N5" i="1"/>
  <c r="T57" i="28"/>
  <c r="O57" i="28"/>
  <c r="J57" i="28"/>
  <c r="E57" i="28"/>
  <c r="T56" i="28"/>
  <c r="O56" i="28"/>
  <c r="J56" i="28"/>
  <c r="E56" i="28"/>
  <c r="T55" i="28"/>
  <c r="O55" i="28"/>
  <c r="J55" i="28"/>
  <c r="E55" i="28"/>
  <c r="T54" i="28"/>
  <c r="O54" i="28"/>
  <c r="J54" i="28"/>
  <c r="E54" i="28"/>
  <c r="T53" i="28"/>
  <c r="O53" i="28"/>
  <c r="J53" i="28"/>
  <c r="E53" i="28"/>
  <c r="T52" i="28"/>
  <c r="O52" i="28"/>
  <c r="J52" i="28"/>
  <c r="E52" i="28"/>
  <c r="T51" i="28"/>
  <c r="O51" i="28"/>
  <c r="J51" i="28"/>
  <c r="E51" i="28"/>
  <c r="T50" i="28"/>
  <c r="O50" i="28"/>
  <c r="J50" i="28"/>
  <c r="E50" i="28"/>
  <c r="T49" i="28"/>
  <c r="O49" i="28"/>
  <c r="J49" i="28"/>
  <c r="E49" i="28"/>
  <c r="T48" i="28"/>
  <c r="O48" i="28"/>
  <c r="J48" i="28"/>
  <c r="E48" i="28"/>
  <c r="T47" i="28"/>
  <c r="O47" i="28"/>
  <c r="J47" i="28"/>
  <c r="E47" i="28"/>
  <c r="T46" i="28"/>
  <c r="O46" i="28"/>
  <c r="J46" i="28"/>
  <c r="E46" i="28"/>
  <c r="T45" i="28"/>
  <c r="O45" i="28"/>
  <c r="J45" i="28"/>
  <c r="E45" i="28"/>
  <c r="T44" i="28"/>
  <c r="O44" i="28"/>
  <c r="J44" i="28"/>
  <c r="E44" i="28"/>
  <c r="T43" i="28"/>
  <c r="O43" i="28"/>
  <c r="J43" i="28"/>
  <c r="E43" i="28"/>
  <c r="T42" i="28"/>
  <c r="O42" i="28"/>
  <c r="J42" i="28"/>
  <c r="E42" i="28"/>
  <c r="T41" i="28"/>
  <c r="O41" i="28"/>
  <c r="J41" i="28"/>
  <c r="E41" i="28"/>
  <c r="T40" i="28"/>
  <c r="O40" i="28"/>
  <c r="J40" i="28"/>
  <c r="E40" i="28"/>
  <c r="T39" i="28"/>
  <c r="O39" i="28"/>
  <c r="J39" i="28"/>
  <c r="E39" i="28"/>
  <c r="T38" i="28"/>
  <c r="O38" i="28"/>
  <c r="J38" i="28"/>
  <c r="E38" i="28"/>
  <c r="T37" i="28"/>
  <c r="O37" i="28"/>
  <c r="J37" i="28"/>
  <c r="E37" i="28"/>
  <c r="T36" i="28"/>
  <c r="O36" i="28"/>
  <c r="J36" i="28"/>
  <c r="E36" i="28"/>
  <c r="T35" i="28"/>
  <c r="O35" i="28"/>
  <c r="J35" i="28"/>
  <c r="E35" i="28"/>
  <c r="T34" i="28"/>
  <c r="O34" i="28"/>
  <c r="J34" i="28"/>
  <c r="E34" i="28"/>
  <c r="T33" i="28"/>
  <c r="O33" i="28"/>
  <c r="J33" i="28"/>
  <c r="E33" i="28"/>
  <c r="T32" i="28"/>
  <c r="O32" i="28"/>
  <c r="J32" i="28"/>
  <c r="E32" i="28"/>
  <c r="T31" i="28"/>
  <c r="O31" i="28"/>
  <c r="J31" i="28"/>
  <c r="E31" i="28"/>
  <c r="T30" i="28"/>
  <c r="O30" i="28"/>
  <c r="J30" i="28"/>
  <c r="E30" i="28"/>
  <c r="T29" i="28"/>
  <c r="O29" i="28"/>
  <c r="J29" i="28"/>
  <c r="E29" i="28"/>
  <c r="T28" i="28"/>
  <c r="O28" i="28"/>
  <c r="J28" i="28"/>
  <c r="E28" i="28"/>
  <c r="T27" i="28"/>
  <c r="O27" i="28"/>
  <c r="J27" i="28"/>
  <c r="E27" i="28"/>
  <c r="T26" i="28"/>
  <c r="O26" i="28"/>
  <c r="J26" i="28"/>
  <c r="E26" i="28"/>
  <c r="T25" i="28"/>
  <c r="O25" i="28"/>
  <c r="J25" i="28"/>
  <c r="E25" i="28"/>
  <c r="T24" i="28"/>
  <c r="O24" i="28"/>
  <c r="J24" i="28"/>
  <c r="E24" i="28"/>
  <c r="T23" i="28"/>
  <c r="O23" i="28"/>
  <c r="J23" i="28"/>
  <c r="E23" i="28"/>
  <c r="T22" i="28"/>
  <c r="O22" i="28"/>
  <c r="J22" i="28"/>
  <c r="E22" i="28"/>
  <c r="T21" i="28"/>
  <c r="O21" i="28"/>
  <c r="J21" i="28"/>
  <c r="E21" i="28"/>
  <c r="T20" i="28"/>
  <c r="O20" i="28"/>
  <c r="J20" i="28"/>
  <c r="E20" i="28"/>
  <c r="T19" i="28"/>
  <c r="O19" i="28"/>
  <c r="J19" i="28"/>
  <c r="E19" i="28"/>
  <c r="T18" i="28"/>
  <c r="O18" i="28"/>
  <c r="J18" i="28"/>
  <c r="E18" i="28"/>
  <c r="T17" i="28"/>
  <c r="O17" i="28"/>
  <c r="J17" i="28"/>
  <c r="E17" i="28"/>
  <c r="T16" i="28"/>
  <c r="O16" i="28"/>
  <c r="J16" i="28"/>
  <c r="E16" i="28"/>
  <c r="T15" i="28"/>
  <c r="O15" i="28"/>
  <c r="J15" i="28"/>
  <c r="E15" i="28"/>
  <c r="T14" i="28"/>
  <c r="O14" i="28"/>
  <c r="J14" i="28"/>
  <c r="E14" i="28"/>
  <c r="T13" i="28"/>
  <c r="O13" i="28"/>
  <c r="J13" i="28"/>
  <c r="E13" i="28"/>
  <c r="T12" i="28"/>
  <c r="O12" i="28"/>
  <c r="J12" i="28"/>
  <c r="E12" i="28"/>
  <c r="T11" i="28"/>
  <c r="O11" i="28"/>
  <c r="J11" i="28"/>
  <c r="E11" i="28"/>
  <c r="T10" i="28"/>
  <c r="O10" i="28"/>
  <c r="J10" i="28"/>
  <c r="E10" i="28"/>
  <c r="L4" i="28" s="1"/>
  <c r="L7" i="28"/>
  <c r="N4" i="1"/>
  <c r="M4" i="1"/>
  <c r="T57" i="27"/>
  <c r="O57" i="27"/>
  <c r="J57" i="27"/>
  <c r="E57" i="27"/>
  <c r="T56" i="27"/>
  <c r="O56" i="27"/>
  <c r="J56" i="27"/>
  <c r="E56" i="27"/>
  <c r="T55" i="27"/>
  <c r="O55" i="27"/>
  <c r="J55" i="27"/>
  <c r="E55" i="27"/>
  <c r="T54" i="27"/>
  <c r="O54" i="27"/>
  <c r="J54" i="27"/>
  <c r="E54" i="27"/>
  <c r="T53" i="27"/>
  <c r="O53" i="27"/>
  <c r="J53" i="27"/>
  <c r="E53" i="27"/>
  <c r="T52" i="27"/>
  <c r="O52" i="27"/>
  <c r="J52" i="27"/>
  <c r="E52" i="27"/>
  <c r="T51" i="27"/>
  <c r="O51" i="27"/>
  <c r="J51" i="27"/>
  <c r="E51" i="27"/>
  <c r="T50" i="27"/>
  <c r="O50" i="27"/>
  <c r="J50" i="27"/>
  <c r="E50" i="27"/>
  <c r="T49" i="27"/>
  <c r="O49" i="27"/>
  <c r="J49" i="27"/>
  <c r="E49" i="27"/>
  <c r="T48" i="27"/>
  <c r="O48" i="27"/>
  <c r="J48" i="27"/>
  <c r="E48" i="27"/>
  <c r="T47" i="27"/>
  <c r="O47" i="27"/>
  <c r="J47" i="27"/>
  <c r="E47" i="27"/>
  <c r="T46" i="27"/>
  <c r="O46" i="27"/>
  <c r="J46" i="27"/>
  <c r="E46" i="27"/>
  <c r="T45" i="27"/>
  <c r="O45" i="27"/>
  <c r="J45" i="27"/>
  <c r="E45" i="27"/>
  <c r="T44" i="27"/>
  <c r="O44" i="27"/>
  <c r="J44" i="27"/>
  <c r="E44" i="27"/>
  <c r="T43" i="27"/>
  <c r="O43" i="27"/>
  <c r="J43" i="27"/>
  <c r="E43" i="27"/>
  <c r="T42" i="27"/>
  <c r="O42" i="27"/>
  <c r="J42" i="27"/>
  <c r="E42" i="27"/>
  <c r="T41" i="27"/>
  <c r="O41" i="27"/>
  <c r="J41" i="27"/>
  <c r="E41" i="27"/>
  <c r="T40" i="27"/>
  <c r="O40" i="27"/>
  <c r="J40" i="27"/>
  <c r="E40" i="27"/>
  <c r="T39" i="27"/>
  <c r="O39" i="27"/>
  <c r="J39" i="27"/>
  <c r="E39" i="27"/>
  <c r="T38" i="27"/>
  <c r="O38" i="27"/>
  <c r="J38" i="27"/>
  <c r="E38" i="27"/>
  <c r="T37" i="27"/>
  <c r="O37" i="27"/>
  <c r="J37" i="27"/>
  <c r="E37" i="27"/>
  <c r="T36" i="27"/>
  <c r="O36" i="27"/>
  <c r="J36" i="27"/>
  <c r="E36" i="27"/>
  <c r="T35" i="27"/>
  <c r="O35" i="27"/>
  <c r="J35" i="27"/>
  <c r="E35" i="27"/>
  <c r="T34" i="27"/>
  <c r="O34" i="27"/>
  <c r="J34" i="27"/>
  <c r="E34" i="27"/>
  <c r="T33" i="27"/>
  <c r="O33" i="27"/>
  <c r="J33" i="27"/>
  <c r="E33" i="27"/>
  <c r="T32" i="27"/>
  <c r="O32" i="27"/>
  <c r="J32" i="27"/>
  <c r="E32" i="27"/>
  <c r="T31" i="27"/>
  <c r="O31" i="27"/>
  <c r="J31" i="27"/>
  <c r="E31" i="27"/>
  <c r="T30" i="27"/>
  <c r="O30" i="27"/>
  <c r="J30" i="27"/>
  <c r="E30" i="27"/>
  <c r="T29" i="27"/>
  <c r="O29" i="27"/>
  <c r="J29" i="27"/>
  <c r="E29" i="27"/>
  <c r="T28" i="27"/>
  <c r="O28" i="27"/>
  <c r="J28" i="27"/>
  <c r="E28" i="27"/>
  <c r="T27" i="27"/>
  <c r="O27" i="27"/>
  <c r="J27" i="27"/>
  <c r="E27" i="27"/>
  <c r="T26" i="27"/>
  <c r="O26" i="27"/>
  <c r="J26" i="27"/>
  <c r="E26" i="27"/>
  <c r="T25" i="27"/>
  <c r="O25" i="27"/>
  <c r="J25" i="27"/>
  <c r="E25" i="27"/>
  <c r="T24" i="27"/>
  <c r="O24" i="27"/>
  <c r="J24" i="27"/>
  <c r="E24" i="27"/>
  <c r="T23" i="27"/>
  <c r="O23" i="27"/>
  <c r="J23" i="27"/>
  <c r="E23" i="27"/>
  <c r="T22" i="27"/>
  <c r="O22" i="27"/>
  <c r="J22" i="27"/>
  <c r="E22" i="27"/>
  <c r="T21" i="27"/>
  <c r="O21" i="27"/>
  <c r="J21" i="27"/>
  <c r="E21" i="27"/>
  <c r="T20" i="27"/>
  <c r="O20" i="27"/>
  <c r="J20" i="27"/>
  <c r="E20" i="27"/>
  <c r="T19" i="27"/>
  <c r="O19" i="27"/>
  <c r="J19" i="27"/>
  <c r="E19" i="27"/>
  <c r="T18" i="27"/>
  <c r="O18" i="27"/>
  <c r="J18" i="27"/>
  <c r="E18" i="27"/>
  <c r="T17" i="27"/>
  <c r="O17" i="27"/>
  <c r="J17" i="27"/>
  <c r="E17" i="27"/>
  <c r="T16" i="27"/>
  <c r="O16" i="27"/>
  <c r="J16" i="27"/>
  <c r="E16" i="27"/>
  <c r="T15" i="27"/>
  <c r="O15" i="27"/>
  <c r="J15" i="27"/>
  <c r="E15" i="27"/>
  <c r="T14" i="27"/>
  <c r="O14" i="27"/>
  <c r="J14" i="27"/>
  <c r="E14" i="27"/>
  <c r="T13" i="27"/>
  <c r="O13" i="27"/>
  <c r="J13" i="27"/>
  <c r="E13" i="27"/>
  <c r="T12" i="27"/>
  <c r="O12" i="27"/>
  <c r="J12" i="27"/>
  <c r="E12" i="27"/>
  <c r="T11" i="27"/>
  <c r="O11" i="27"/>
  <c r="J11" i="27"/>
  <c r="E11" i="27"/>
  <c r="T10" i="27"/>
  <c r="O10" i="27"/>
  <c r="J10" i="27"/>
  <c r="E10" i="27"/>
  <c r="L4" i="27" s="1"/>
  <c r="L7" i="27"/>
  <c r="I15" i="1"/>
  <c r="H15" i="1"/>
  <c r="O57" i="26"/>
  <c r="J57" i="26"/>
  <c r="E57" i="26"/>
  <c r="O56" i="26"/>
  <c r="J56" i="26"/>
  <c r="E56" i="26"/>
  <c r="O55" i="26"/>
  <c r="J55" i="26"/>
  <c r="E55" i="26"/>
  <c r="O54" i="26"/>
  <c r="J54" i="26"/>
  <c r="E54" i="26"/>
  <c r="O53" i="26"/>
  <c r="J53" i="26"/>
  <c r="E53" i="26"/>
  <c r="O52" i="26"/>
  <c r="J52" i="26"/>
  <c r="E52" i="26"/>
  <c r="O51" i="26"/>
  <c r="J51" i="26"/>
  <c r="E51" i="26"/>
  <c r="O50" i="26"/>
  <c r="J50" i="26"/>
  <c r="E50" i="26"/>
  <c r="O49" i="26"/>
  <c r="J49" i="26"/>
  <c r="E49" i="26"/>
  <c r="O48" i="26"/>
  <c r="J48" i="26"/>
  <c r="E48" i="26"/>
  <c r="O47" i="26"/>
  <c r="J47" i="26"/>
  <c r="E47" i="26"/>
  <c r="O46" i="26"/>
  <c r="J46" i="26"/>
  <c r="E46" i="26"/>
  <c r="O45" i="26"/>
  <c r="J45" i="26"/>
  <c r="E45" i="26"/>
  <c r="O44" i="26"/>
  <c r="J44" i="26"/>
  <c r="E44" i="26"/>
  <c r="O43" i="26"/>
  <c r="J43" i="26"/>
  <c r="E43" i="26"/>
  <c r="O42" i="26"/>
  <c r="J42" i="26"/>
  <c r="E42" i="26"/>
  <c r="O41" i="26"/>
  <c r="J41" i="26"/>
  <c r="E41" i="26"/>
  <c r="O40" i="26"/>
  <c r="J40" i="26"/>
  <c r="E40" i="26"/>
  <c r="O39" i="26"/>
  <c r="J39" i="26"/>
  <c r="E39" i="26"/>
  <c r="O38" i="26"/>
  <c r="J38" i="26"/>
  <c r="E38" i="26"/>
  <c r="O37" i="26"/>
  <c r="J37" i="26"/>
  <c r="E37" i="26"/>
  <c r="O36" i="26"/>
  <c r="J36" i="26"/>
  <c r="E36" i="26"/>
  <c r="O35" i="26"/>
  <c r="J35" i="26"/>
  <c r="E35" i="26"/>
  <c r="O34" i="26"/>
  <c r="J34" i="26"/>
  <c r="E34" i="26"/>
  <c r="T33" i="26"/>
  <c r="O33" i="26"/>
  <c r="J33" i="26"/>
  <c r="E33" i="26"/>
  <c r="T32" i="26"/>
  <c r="O32" i="26"/>
  <c r="J32" i="26"/>
  <c r="E32" i="26"/>
  <c r="T31" i="26"/>
  <c r="O31" i="26"/>
  <c r="J31" i="26"/>
  <c r="E31" i="26"/>
  <c r="T30" i="26"/>
  <c r="O30" i="26"/>
  <c r="J30" i="26"/>
  <c r="E30" i="26"/>
  <c r="T29" i="26"/>
  <c r="O29" i="26"/>
  <c r="J29" i="26"/>
  <c r="E29" i="26"/>
  <c r="T28" i="26"/>
  <c r="O28" i="26"/>
  <c r="J28" i="26"/>
  <c r="E28" i="26"/>
  <c r="T27" i="26"/>
  <c r="O27" i="26"/>
  <c r="J27" i="26"/>
  <c r="E27" i="26"/>
  <c r="T26" i="26"/>
  <c r="O26" i="26"/>
  <c r="J26" i="26"/>
  <c r="E26" i="26"/>
  <c r="T25" i="26"/>
  <c r="O25" i="26"/>
  <c r="J25" i="26"/>
  <c r="E25" i="26"/>
  <c r="T24" i="26"/>
  <c r="O24" i="26"/>
  <c r="J24" i="26"/>
  <c r="E24" i="26"/>
  <c r="T23" i="26"/>
  <c r="O23" i="26"/>
  <c r="J23" i="26"/>
  <c r="E23" i="26"/>
  <c r="T22" i="26"/>
  <c r="O22" i="26"/>
  <c r="J22" i="26"/>
  <c r="E22" i="26"/>
  <c r="T21" i="26"/>
  <c r="O21" i="26"/>
  <c r="J21" i="26"/>
  <c r="E21" i="26"/>
  <c r="T20" i="26"/>
  <c r="O20" i="26"/>
  <c r="J20" i="26"/>
  <c r="E20" i="26"/>
  <c r="T19" i="26"/>
  <c r="O19" i="26"/>
  <c r="J19" i="26"/>
  <c r="E19" i="26"/>
  <c r="T18" i="26"/>
  <c r="O18" i="26"/>
  <c r="J18" i="26"/>
  <c r="E18" i="26"/>
  <c r="T17" i="26"/>
  <c r="O17" i="26"/>
  <c r="J17" i="26"/>
  <c r="E17" i="26"/>
  <c r="T16" i="26"/>
  <c r="O16" i="26"/>
  <c r="J16" i="26"/>
  <c r="E16" i="26"/>
  <c r="T15" i="26"/>
  <c r="O15" i="26"/>
  <c r="J15" i="26"/>
  <c r="E15" i="26"/>
  <c r="T14" i="26"/>
  <c r="O14" i="26"/>
  <c r="J14" i="26"/>
  <c r="E14" i="26"/>
  <c r="T13" i="26"/>
  <c r="O13" i="26"/>
  <c r="J13" i="26"/>
  <c r="E13" i="26"/>
  <c r="T12" i="26"/>
  <c r="O12" i="26"/>
  <c r="J12" i="26"/>
  <c r="E12" i="26"/>
  <c r="T11" i="26"/>
  <c r="O11" i="26"/>
  <c r="J11" i="26"/>
  <c r="E11" i="26"/>
  <c r="T10" i="26"/>
  <c r="O10" i="26"/>
  <c r="J10" i="26"/>
  <c r="E10" i="26"/>
  <c r="L4" i="26" s="1"/>
  <c r="L7" i="26"/>
  <c r="H14" i="1"/>
  <c r="I14" i="1"/>
  <c r="T57" i="25"/>
  <c r="O57" i="25"/>
  <c r="J57" i="25"/>
  <c r="E57" i="25"/>
  <c r="T56" i="25"/>
  <c r="O56" i="25"/>
  <c r="J56" i="25"/>
  <c r="E56" i="25"/>
  <c r="T55" i="25"/>
  <c r="O55" i="25"/>
  <c r="J55" i="25"/>
  <c r="E55" i="25"/>
  <c r="T54" i="25"/>
  <c r="O54" i="25"/>
  <c r="J54" i="25"/>
  <c r="E54" i="25"/>
  <c r="T53" i="25"/>
  <c r="O53" i="25"/>
  <c r="J53" i="25"/>
  <c r="E53" i="25"/>
  <c r="T52" i="25"/>
  <c r="O52" i="25"/>
  <c r="J52" i="25"/>
  <c r="E52" i="25"/>
  <c r="T51" i="25"/>
  <c r="O51" i="25"/>
  <c r="J51" i="25"/>
  <c r="E51" i="25"/>
  <c r="T50" i="25"/>
  <c r="O50" i="25"/>
  <c r="J50" i="25"/>
  <c r="E50" i="25"/>
  <c r="T49" i="25"/>
  <c r="O49" i="25"/>
  <c r="J49" i="25"/>
  <c r="E49" i="25"/>
  <c r="T48" i="25"/>
  <c r="O48" i="25"/>
  <c r="J48" i="25"/>
  <c r="E48" i="25"/>
  <c r="T47" i="25"/>
  <c r="O47" i="25"/>
  <c r="J47" i="25"/>
  <c r="E47" i="25"/>
  <c r="T46" i="25"/>
  <c r="O46" i="25"/>
  <c r="J46" i="25"/>
  <c r="E46" i="25"/>
  <c r="T45" i="25"/>
  <c r="O45" i="25"/>
  <c r="J45" i="25"/>
  <c r="E45" i="25"/>
  <c r="T44" i="25"/>
  <c r="O44" i="25"/>
  <c r="J44" i="25"/>
  <c r="E44" i="25"/>
  <c r="T43" i="25"/>
  <c r="O43" i="25"/>
  <c r="J43" i="25"/>
  <c r="E43" i="25"/>
  <c r="T42" i="25"/>
  <c r="O42" i="25"/>
  <c r="J42" i="25"/>
  <c r="E42" i="25"/>
  <c r="T41" i="25"/>
  <c r="O41" i="25"/>
  <c r="J41" i="25"/>
  <c r="E41" i="25"/>
  <c r="T40" i="25"/>
  <c r="O40" i="25"/>
  <c r="J40" i="25"/>
  <c r="E40" i="25"/>
  <c r="T39" i="25"/>
  <c r="O39" i="25"/>
  <c r="J39" i="25"/>
  <c r="E39" i="25"/>
  <c r="T38" i="25"/>
  <c r="O38" i="25"/>
  <c r="J38" i="25"/>
  <c r="E38" i="25"/>
  <c r="T37" i="25"/>
  <c r="O37" i="25"/>
  <c r="J37" i="25"/>
  <c r="E37" i="25"/>
  <c r="T36" i="25"/>
  <c r="O36" i="25"/>
  <c r="J36" i="25"/>
  <c r="E36" i="25"/>
  <c r="T35" i="25"/>
  <c r="O35" i="25"/>
  <c r="J35" i="25"/>
  <c r="E35" i="25"/>
  <c r="T34" i="25"/>
  <c r="O34" i="25"/>
  <c r="J34" i="25"/>
  <c r="E34" i="25"/>
  <c r="T33" i="25"/>
  <c r="O33" i="25"/>
  <c r="J33" i="25"/>
  <c r="E33" i="25"/>
  <c r="T32" i="25"/>
  <c r="O32" i="25"/>
  <c r="J32" i="25"/>
  <c r="E32" i="25"/>
  <c r="T31" i="25"/>
  <c r="O31" i="25"/>
  <c r="J31" i="25"/>
  <c r="E31" i="25"/>
  <c r="T30" i="25"/>
  <c r="O30" i="25"/>
  <c r="J30" i="25"/>
  <c r="E30" i="25"/>
  <c r="T29" i="25"/>
  <c r="O29" i="25"/>
  <c r="J29" i="25"/>
  <c r="E29" i="25"/>
  <c r="T28" i="25"/>
  <c r="O28" i="25"/>
  <c r="J28" i="25"/>
  <c r="E28" i="25"/>
  <c r="T27" i="25"/>
  <c r="O27" i="25"/>
  <c r="J27" i="25"/>
  <c r="E27" i="25"/>
  <c r="T26" i="25"/>
  <c r="O26" i="25"/>
  <c r="J26" i="25"/>
  <c r="E26" i="25"/>
  <c r="T25" i="25"/>
  <c r="O25" i="25"/>
  <c r="J25" i="25"/>
  <c r="E25" i="25"/>
  <c r="T24" i="25"/>
  <c r="O24" i="25"/>
  <c r="J24" i="25"/>
  <c r="E24" i="25"/>
  <c r="T23" i="25"/>
  <c r="O23" i="25"/>
  <c r="J23" i="25"/>
  <c r="E23" i="25"/>
  <c r="T22" i="25"/>
  <c r="O22" i="25"/>
  <c r="J22" i="25"/>
  <c r="E22" i="25"/>
  <c r="T21" i="25"/>
  <c r="O21" i="25"/>
  <c r="J21" i="25"/>
  <c r="E21" i="25"/>
  <c r="T20" i="25"/>
  <c r="O20" i="25"/>
  <c r="J20" i="25"/>
  <c r="E20" i="25"/>
  <c r="T19" i="25"/>
  <c r="O19" i="25"/>
  <c r="J19" i="25"/>
  <c r="E19" i="25"/>
  <c r="T18" i="25"/>
  <c r="O18" i="25"/>
  <c r="J18" i="25"/>
  <c r="E18" i="25"/>
  <c r="T17" i="25"/>
  <c r="O17" i="25"/>
  <c r="J17" i="25"/>
  <c r="E17" i="25"/>
  <c r="T16" i="25"/>
  <c r="O16" i="25"/>
  <c r="J16" i="25"/>
  <c r="E16" i="25"/>
  <c r="T15" i="25"/>
  <c r="O15" i="25"/>
  <c r="J15" i="25"/>
  <c r="E15" i="25"/>
  <c r="T14" i="25"/>
  <c r="O14" i="25"/>
  <c r="J14" i="25"/>
  <c r="E14" i="25"/>
  <c r="T13" i="25"/>
  <c r="O13" i="25"/>
  <c r="J13" i="25"/>
  <c r="E13" i="25"/>
  <c r="T12" i="25"/>
  <c r="O12" i="25"/>
  <c r="J12" i="25"/>
  <c r="E12" i="25"/>
  <c r="T11" i="25"/>
  <c r="O11" i="25"/>
  <c r="J11" i="25"/>
  <c r="E11" i="25"/>
  <c r="T10" i="25"/>
  <c r="O10" i="25"/>
  <c r="J10" i="25"/>
  <c r="E10" i="25"/>
  <c r="L4" i="25" s="1"/>
  <c r="L7" i="25"/>
  <c r="I13" i="1"/>
  <c r="I12" i="1"/>
  <c r="H13" i="1"/>
  <c r="H12" i="1"/>
  <c r="T57" i="24"/>
  <c r="O57" i="24"/>
  <c r="J57" i="24"/>
  <c r="E57" i="24"/>
  <c r="T56" i="24"/>
  <c r="O56" i="24"/>
  <c r="J56" i="24"/>
  <c r="E56" i="24"/>
  <c r="T55" i="24"/>
  <c r="O55" i="24"/>
  <c r="J55" i="24"/>
  <c r="E55" i="24"/>
  <c r="T54" i="24"/>
  <c r="O54" i="24"/>
  <c r="J54" i="24"/>
  <c r="E54" i="24"/>
  <c r="T53" i="24"/>
  <c r="O53" i="24"/>
  <c r="J53" i="24"/>
  <c r="E53" i="24"/>
  <c r="T52" i="24"/>
  <c r="O52" i="24"/>
  <c r="J52" i="24"/>
  <c r="E52" i="24"/>
  <c r="T51" i="24"/>
  <c r="O51" i="24"/>
  <c r="J51" i="24"/>
  <c r="E51" i="24"/>
  <c r="T50" i="24"/>
  <c r="O50" i="24"/>
  <c r="J50" i="24"/>
  <c r="E50" i="24"/>
  <c r="T49" i="24"/>
  <c r="O49" i="24"/>
  <c r="J49" i="24"/>
  <c r="E49" i="24"/>
  <c r="T48" i="24"/>
  <c r="O48" i="24"/>
  <c r="J48" i="24"/>
  <c r="E48" i="24"/>
  <c r="T47" i="24"/>
  <c r="O47" i="24"/>
  <c r="J47" i="24"/>
  <c r="E47" i="24"/>
  <c r="T46" i="24"/>
  <c r="O46" i="24"/>
  <c r="J46" i="24"/>
  <c r="E46" i="24"/>
  <c r="T45" i="24"/>
  <c r="O45" i="24"/>
  <c r="J45" i="24"/>
  <c r="E45" i="24"/>
  <c r="T44" i="24"/>
  <c r="O44" i="24"/>
  <c r="J44" i="24"/>
  <c r="E44" i="24"/>
  <c r="T43" i="24"/>
  <c r="O43" i="24"/>
  <c r="J43" i="24"/>
  <c r="E43" i="24"/>
  <c r="T42" i="24"/>
  <c r="O42" i="24"/>
  <c r="J42" i="24"/>
  <c r="E42" i="24"/>
  <c r="T41" i="24"/>
  <c r="O41" i="24"/>
  <c r="J41" i="24"/>
  <c r="E41" i="24"/>
  <c r="T40" i="24"/>
  <c r="O40" i="24"/>
  <c r="J40" i="24"/>
  <c r="E40" i="24"/>
  <c r="T39" i="24"/>
  <c r="O39" i="24"/>
  <c r="J39" i="24"/>
  <c r="E39" i="24"/>
  <c r="T38" i="24"/>
  <c r="O38" i="24"/>
  <c r="J38" i="24"/>
  <c r="E38" i="24"/>
  <c r="T37" i="24"/>
  <c r="O37" i="24"/>
  <c r="J37" i="24"/>
  <c r="E37" i="24"/>
  <c r="T36" i="24"/>
  <c r="O36" i="24"/>
  <c r="J36" i="24"/>
  <c r="E36" i="24"/>
  <c r="T35" i="24"/>
  <c r="O35" i="24"/>
  <c r="J35" i="24"/>
  <c r="E35" i="24"/>
  <c r="T34" i="24"/>
  <c r="O34" i="24"/>
  <c r="J34" i="24"/>
  <c r="E34" i="24"/>
  <c r="T33" i="24"/>
  <c r="O33" i="24"/>
  <c r="J33" i="24"/>
  <c r="E33" i="24"/>
  <c r="T32" i="24"/>
  <c r="O32" i="24"/>
  <c r="J32" i="24"/>
  <c r="E32" i="24"/>
  <c r="T31" i="24"/>
  <c r="O31" i="24"/>
  <c r="J31" i="24"/>
  <c r="E31" i="24"/>
  <c r="T30" i="24"/>
  <c r="O30" i="24"/>
  <c r="J30" i="24"/>
  <c r="E30" i="24"/>
  <c r="T29" i="24"/>
  <c r="O29" i="24"/>
  <c r="J29" i="24"/>
  <c r="E29" i="24"/>
  <c r="T28" i="24"/>
  <c r="O28" i="24"/>
  <c r="J28" i="24"/>
  <c r="E28" i="24"/>
  <c r="T27" i="24"/>
  <c r="O27" i="24"/>
  <c r="J27" i="24"/>
  <c r="E27" i="24"/>
  <c r="T26" i="24"/>
  <c r="O26" i="24"/>
  <c r="J26" i="24"/>
  <c r="E26" i="24"/>
  <c r="T25" i="24"/>
  <c r="O25" i="24"/>
  <c r="J25" i="24"/>
  <c r="E25" i="24"/>
  <c r="T24" i="24"/>
  <c r="O24" i="24"/>
  <c r="J24" i="24"/>
  <c r="E24" i="24"/>
  <c r="T23" i="24"/>
  <c r="O23" i="24"/>
  <c r="J23" i="24"/>
  <c r="E23" i="24"/>
  <c r="T22" i="24"/>
  <c r="O22" i="24"/>
  <c r="J22" i="24"/>
  <c r="E22" i="24"/>
  <c r="T21" i="24"/>
  <c r="O21" i="24"/>
  <c r="J21" i="24"/>
  <c r="E21" i="24"/>
  <c r="T20" i="24"/>
  <c r="O20" i="24"/>
  <c r="J20" i="24"/>
  <c r="E20" i="24"/>
  <c r="T19" i="24"/>
  <c r="O19" i="24"/>
  <c r="J19" i="24"/>
  <c r="E19" i="24"/>
  <c r="T18" i="24"/>
  <c r="O18" i="24"/>
  <c r="J18" i="24"/>
  <c r="E18" i="24"/>
  <c r="T17" i="24"/>
  <c r="O17" i="24"/>
  <c r="J17" i="24"/>
  <c r="E17" i="24"/>
  <c r="T16" i="24"/>
  <c r="O16" i="24"/>
  <c r="J16" i="24"/>
  <c r="E16" i="24"/>
  <c r="T15" i="24"/>
  <c r="O15" i="24"/>
  <c r="J15" i="24"/>
  <c r="E15" i="24"/>
  <c r="T14" i="24"/>
  <c r="O14" i="24"/>
  <c r="J14" i="24"/>
  <c r="E14" i="24"/>
  <c r="T13" i="24"/>
  <c r="O13" i="24"/>
  <c r="J13" i="24"/>
  <c r="E13" i="24"/>
  <c r="T12" i="24"/>
  <c r="O12" i="24"/>
  <c r="J12" i="24"/>
  <c r="E12" i="24"/>
  <c r="T11" i="24"/>
  <c r="O11" i="24"/>
  <c r="J11" i="24"/>
  <c r="E11" i="24"/>
  <c r="T10" i="24"/>
  <c r="O10" i="24"/>
  <c r="J10" i="24"/>
  <c r="E10" i="24"/>
  <c r="L4" i="24" s="1"/>
  <c r="L7" i="24"/>
  <c r="T57" i="23"/>
  <c r="O57" i="23"/>
  <c r="J57" i="23"/>
  <c r="E57" i="23"/>
  <c r="T56" i="23"/>
  <c r="O56" i="23"/>
  <c r="J56" i="23"/>
  <c r="E56" i="23"/>
  <c r="T55" i="23"/>
  <c r="O55" i="23"/>
  <c r="J55" i="23"/>
  <c r="E55" i="23"/>
  <c r="T54" i="23"/>
  <c r="O54" i="23"/>
  <c r="J54" i="23"/>
  <c r="E54" i="23"/>
  <c r="T53" i="23"/>
  <c r="O53" i="23"/>
  <c r="J53" i="23"/>
  <c r="E53" i="23"/>
  <c r="T52" i="23"/>
  <c r="O52" i="23"/>
  <c r="J52" i="23"/>
  <c r="E52" i="23"/>
  <c r="T51" i="23"/>
  <c r="O51" i="23"/>
  <c r="J51" i="23"/>
  <c r="E51" i="23"/>
  <c r="T50" i="23"/>
  <c r="O50" i="23"/>
  <c r="J50" i="23"/>
  <c r="E50" i="23"/>
  <c r="T49" i="23"/>
  <c r="O49" i="23"/>
  <c r="J49" i="23"/>
  <c r="E49" i="23"/>
  <c r="T48" i="23"/>
  <c r="O48" i="23"/>
  <c r="J48" i="23"/>
  <c r="E48" i="23"/>
  <c r="T47" i="23"/>
  <c r="O47" i="23"/>
  <c r="J47" i="23"/>
  <c r="E47" i="23"/>
  <c r="T46" i="23"/>
  <c r="O46" i="23"/>
  <c r="J46" i="23"/>
  <c r="E46" i="23"/>
  <c r="T45" i="23"/>
  <c r="O45" i="23"/>
  <c r="J45" i="23"/>
  <c r="E45" i="23"/>
  <c r="T44" i="23"/>
  <c r="O44" i="23"/>
  <c r="J44" i="23"/>
  <c r="E44" i="23"/>
  <c r="T43" i="23"/>
  <c r="O43" i="23"/>
  <c r="J43" i="23"/>
  <c r="E43" i="23"/>
  <c r="T42" i="23"/>
  <c r="O42" i="23"/>
  <c r="J42" i="23"/>
  <c r="E42" i="23"/>
  <c r="T41" i="23"/>
  <c r="O41" i="23"/>
  <c r="J41" i="23"/>
  <c r="E41" i="23"/>
  <c r="T40" i="23"/>
  <c r="O40" i="23"/>
  <c r="J40" i="23"/>
  <c r="E40" i="23"/>
  <c r="T39" i="23"/>
  <c r="O39" i="23"/>
  <c r="J39" i="23"/>
  <c r="E39" i="23"/>
  <c r="T38" i="23"/>
  <c r="O38" i="23"/>
  <c r="J38" i="23"/>
  <c r="E38" i="23"/>
  <c r="T37" i="23"/>
  <c r="O37" i="23"/>
  <c r="J37" i="23"/>
  <c r="E37" i="23"/>
  <c r="T36" i="23"/>
  <c r="O36" i="23"/>
  <c r="J36" i="23"/>
  <c r="E36" i="23"/>
  <c r="T35" i="23"/>
  <c r="O35" i="23"/>
  <c r="J35" i="23"/>
  <c r="E35" i="23"/>
  <c r="T34" i="23"/>
  <c r="O34" i="23"/>
  <c r="J34" i="23"/>
  <c r="E34" i="23"/>
  <c r="T33" i="23"/>
  <c r="O33" i="23"/>
  <c r="J33" i="23"/>
  <c r="E33" i="23"/>
  <c r="T32" i="23"/>
  <c r="O32" i="23"/>
  <c r="J32" i="23"/>
  <c r="E32" i="23"/>
  <c r="T31" i="23"/>
  <c r="O31" i="23"/>
  <c r="J31" i="23"/>
  <c r="E31" i="23"/>
  <c r="T30" i="23"/>
  <c r="O30" i="23"/>
  <c r="J30" i="23"/>
  <c r="E30" i="23"/>
  <c r="T29" i="23"/>
  <c r="O29" i="23"/>
  <c r="J29" i="23"/>
  <c r="E29" i="23"/>
  <c r="T28" i="23"/>
  <c r="O28" i="23"/>
  <c r="J28" i="23"/>
  <c r="E28" i="23"/>
  <c r="T27" i="23"/>
  <c r="O27" i="23"/>
  <c r="J27" i="23"/>
  <c r="E27" i="23"/>
  <c r="T26" i="23"/>
  <c r="O26" i="23"/>
  <c r="J26" i="23"/>
  <c r="E26" i="23"/>
  <c r="T25" i="23"/>
  <c r="O25" i="23"/>
  <c r="J25" i="23"/>
  <c r="E25" i="23"/>
  <c r="T24" i="23"/>
  <c r="O24" i="23"/>
  <c r="J24" i="23"/>
  <c r="E24" i="23"/>
  <c r="T23" i="23"/>
  <c r="O23" i="23"/>
  <c r="J23" i="23"/>
  <c r="E23" i="23"/>
  <c r="T22" i="23"/>
  <c r="O22" i="23"/>
  <c r="J22" i="23"/>
  <c r="E22" i="23"/>
  <c r="T21" i="23"/>
  <c r="O21" i="23"/>
  <c r="J21" i="23"/>
  <c r="E21" i="23"/>
  <c r="T20" i="23"/>
  <c r="O20" i="23"/>
  <c r="J20" i="23"/>
  <c r="E20" i="23"/>
  <c r="T19" i="23"/>
  <c r="O19" i="23"/>
  <c r="J19" i="23"/>
  <c r="E19" i="23"/>
  <c r="T18" i="23"/>
  <c r="O18" i="23"/>
  <c r="J18" i="23"/>
  <c r="E18" i="23"/>
  <c r="T17" i="23"/>
  <c r="O17" i="23"/>
  <c r="J17" i="23"/>
  <c r="E17" i="23"/>
  <c r="T16" i="23"/>
  <c r="O16" i="23"/>
  <c r="J16" i="23"/>
  <c r="E16" i="23"/>
  <c r="T15" i="23"/>
  <c r="O15" i="23"/>
  <c r="J15" i="23"/>
  <c r="E15" i="23"/>
  <c r="T14" i="23"/>
  <c r="O14" i="23"/>
  <c r="J14" i="23"/>
  <c r="E14" i="23"/>
  <c r="T13" i="23"/>
  <c r="O13" i="23"/>
  <c r="J13" i="23"/>
  <c r="E13" i="23"/>
  <c r="T12" i="23"/>
  <c r="O12" i="23"/>
  <c r="J12" i="23"/>
  <c r="E12" i="23"/>
  <c r="T11" i="23"/>
  <c r="O11" i="23"/>
  <c r="J11" i="23"/>
  <c r="E11" i="23"/>
  <c r="T10" i="23"/>
  <c r="O10" i="23"/>
  <c r="J10" i="23"/>
  <c r="E10" i="23"/>
  <c r="L4" i="23" s="1"/>
  <c r="L7" i="23"/>
  <c r="H11" i="1"/>
  <c r="I11" i="1"/>
  <c r="O57" i="22"/>
  <c r="J57" i="22"/>
  <c r="E57" i="22"/>
  <c r="O56" i="22"/>
  <c r="J56" i="22"/>
  <c r="E56" i="22"/>
  <c r="O55" i="22"/>
  <c r="J55" i="22"/>
  <c r="E55" i="22"/>
  <c r="O54" i="22"/>
  <c r="J54" i="22"/>
  <c r="E54" i="22"/>
  <c r="O53" i="22"/>
  <c r="J53" i="22"/>
  <c r="E53" i="22"/>
  <c r="O52" i="22"/>
  <c r="J52" i="22"/>
  <c r="E52" i="22"/>
  <c r="O51" i="22"/>
  <c r="J51" i="22"/>
  <c r="E51" i="22"/>
  <c r="O50" i="22"/>
  <c r="J50" i="22"/>
  <c r="E50" i="22"/>
  <c r="O49" i="22"/>
  <c r="J49" i="22"/>
  <c r="E49" i="22"/>
  <c r="O48" i="22"/>
  <c r="J48" i="22"/>
  <c r="E48" i="22"/>
  <c r="O47" i="22"/>
  <c r="J47" i="22"/>
  <c r="E47" i="22"/>
  <c r="O46" i="22"/>
  <c r="J46" i="22"/>
  <c r="E46" i="22"/>
  <c r="O45" i="22"/>
  <c r="J45" i="22"/>
  <c r="E45" i="22"/>
  <c r="O44" i="22"/>
  <c r="J44" i="22"/>
  <c r="E44" i="22"/>
  <c r="O43" i="22"/>
  <c r="J43" i="22"/>
  <c r="E43" i="22"/>
  <c r="O42" i="22"/>
  <c r="J42" i="22"/>
  <c r="E42" i="22"/>
  <c r="O41" i="22"/>
  <c r="J41" i="22"/>
  <c r="E41" i="22"/>
  <c r="O40" i="22"/>
  <c r="J40" i="22"/>
  <c r="E40" i="22"/>
  <c r="O39" i="22"/>
  <c r="J39" i="22"/>
  <c r="E39" i="22"/>
  <c r="O38" i="22"/>
  <c r="J38" i="22"/>
  <c r="E38" i="22"/>
  <c r="O37" i="22"/>
  <c r="J37" i="22"/>
  <c r="E37" i="22"/>
  <c r="O36" i="22"/>
  <c r="J36" i="22"/>
  <c r="E36" i="22"/>
  <c r="O35" i="22"/>
  <c r="J35" i="22"/>
  <c r="E35" i="22"/>
  <c r="O34" i="22"/>
  <c r="J34" i="22"/>
  <c r="E34" i="22"/>
  <c r="T33" i="22"/>
  <c r="O33" i="22"/>
  <c r="J33" i="22"/>
  <c r="E33" i="22"/>
  <c r="T32" i="22"/>
  <c r="O32" i="22"/>
  <c r="J32" i="22"/>
  <c r="E32" i="22"/>
  <c r="T31" i="22"/>
  <c r="O31" i="22"/>
  <c r="J31" i="22"/>
  <c r="E31" i="22"/>
  <c r="T30" i="22"/>
  <c r="O30" i="22"/>
  <c r="J30" i="22"/>
  <c r="E30" i="22"/>
  <c r="T29" i="22"/>
  <c r="O29" i="22"/>
  <c r="J29" i="22"/>
  <c r="E29" i="22"/>
  <c r="T28" i="22"/>
  <c r="O28" i="22"/>
  <c r="J28" i="22"/>
  <c r="E28" i="22"/>
  <c r="T27" i="22"/>
  <c r="O27" i="22"/>
  <c r="J27" i="22"/>
  <c r="E27" i="22"/>
  <c r="T26" i="22"/>
  <c r="O26" i="22"/>
  <c r="J26" i="22"/>
  <c r="E26" i="22"/>
  <c r="T25" i="22"/>
  <c r="O25" i="22"/>
  <c r="J25" i="22"/>
  <c r="E25" i="22"/>
  <c r="T24" i="22"/>
  <c r="O24" i="22"/>
  <c r="J24" i="22"/>
  <c r="E24" i="22"/>
  <c r="T23" i="22"/>
  <c r="O23" i="22"/>
  <c r="J23" i="22"/>
  <c r="E23" i="22"/>
  <c r="T22" i="22"/>
  <c r="O22" i="22"/>
  <c r="J22" i="22"/>
  <c r="E22" i="22"/>
  <c r="T21" i="22"/>
  <c r="O21" i="22"/>
  <c r="J21" i="22"/>
  <c r="E21" i="22"/>
  <c r="T20" i="22"/>
  <c r="O20" i="22"/>
  <c r="J20" i="22"/>
  <c r="E20" i="22"/>
  <c r="T19" i="22"/>
  <c r="O19" i="22"/>
  <c r="J19" i="22"/>
  <c r="E19" i="22"/>
  <c r="T18" i="22"/>
  <c r="O18" i="22"/>
  <c r="J18" i="22"/>
  <c r="E18" i="22"/>
  <c r="T17" i="22"/>
  <c r="O17" i="22"/>
  <c r="J17" i="22"/>
  <c r="E17" i="22"/>
  <c r="T16" i="22"/>
  <c r="O16" i="22"/>
  <c r="J16" i="22"/>
  <c r="E16" i="22"/>
  <c r="T15" i="22"/>
  <c r="O15" i="22"/>
  <c r="J15" i="22"/>
  <c r="E15" i="22"/>
  <c r="T14" i="22"/>
  <c r="O14" i="22"/>
  <c r="J14" i="22"/>
  <c r="E14" i="22"/>
  <c r="T13" i="22"/>
  <c r="O13" i="22"/>
  <c r="J13" i="22"/>
  <c r="E13" i="22"/>
  <c r="T12" i="22"/>
  <c r="O12" i="22"/>
  <c r="J12" i="22"/>
  <c r="E12" i="22"/>
  <c r="T11" i="22"/>
  <c r="O11" i="22"/>
  <c r="J11" i="22"/>
  <c r="E11" i="22"/>
  <c r="T10" i="22"/>
  <c r="O10" i="22"/>
  <c r="J10" i="22"/>
  <c r="E10" i="22"/>
  <c r="L4" i="22" s="1"/>
  <c r="L7" i="22"/>
  <c r="I10" i="1"/>
  <c r="I9" i="1"/>
  <c r="I8" i="1"/>
  <c r="H10" i="1"/>
  <c r="H9" i="1"/>
  <c r="H8" i="1"/>
  <c r="O57" i="21"/>
  <c r="J57" i="21"/>
  <c r="E57" i="21"/>
  <c r="O56" i="21"/>
  <c r="J56" i="21"/>
  <c r="E56" i="21"/>
  <c r="O55" i="21"/>
  <c r="J55" i="21"/>
  <c r="E55" i="21"/>
  <c r="O54" i="21"/>
  <c r="J54" i="21"/>
  <c r="E54" i="21"/>
  <c r="O53" i="21"/>
  <c r="J53" i="21"/>
  <c r="E53" i="21"/>
  <c r="O52" i="21"/>
  <c r="J52" i="21"/>
  <c r="E52" i="21"/>
  <c r="O51" i="21"/>
  <c r="J51" i="21"/>
  <c r="E51" i="21"/>
  <c r="O50" i="21"/>
  <c r="J50" i="21"/>
  <c r="E50" i="21"/>
  <c r="O49" i="21"/>
  <c r="J49" i="21"/>
  <c r="E49" i="21"/>
  <c r="O48" i="21"/>
  <c r="J48" i="21"/>
  <c r="E48" i="21"/>
  <c r="O47" i="21"/>
  <c r="J47" i="21"/>
  <c r="E47" i="21"/>
  <c r="O46" i="21"/>
  <c r="J46" i="21"/>
  <c r="E46" i="21"/>
  <c r="O45" i="21"/>
  <c r="J45" i="21"/>
  <c r="E45" i="21"/>
  <c r="O44" i="21"/>
  <c r="J44" i="21"/>
  <c r="E44" i="21"/>
  <c r="O43" i="21"/>
  <c r="J43" i="21"/>
  <c r="E43" i="21"/>
  <c r="O42" i="21"/>
  <c r="J42" i="21"/>
  <c r="E42" i="21"/>
  <c r="O41" i="21"/>
  <c r="J41" i="21"/>
  <c r="E41" i="21"/>
  <c r="O40" i="21"/>
  <c r="J40" i="21"/>
  <c r="E40" i="21"/>
  <c r="O39" i="21"/>
  <c r="J39" i="21"/>
  <c r="E39" i="21"/>
  <c r="O38" i="21"/>
  <c r="J38" i="21"/>
  <c r="E38" i="21"/>
  <c r="O37" i="21"/>
  <c r="J37" i="21"/>
  <c r="E37" i="21"/>
  <c r="O36" i="21"/>
  <c r="J36" i="21"/>
  <c r="E36" i="21"/>
  <c r="O35" i="21"/>
  <c r="J35" i="21"/>
  <c r="E35" i="21"/>
  <c r="O34" i="21"/>
  <c r="J34" i="21"/>
  <c r="E34" i="21"/>
  <c r="T33" i="21"/>
  <c r="O33" i="21"/>
  <c r="J33" i="21"/>
  <c r="E33" i="21"/>
  <c r="T32" i="21"/>
  <c r="O32" i="21"/>
  <c r="J32" i="21"/>
  <c r="E32" i="21"/>
  <c r="T31" i="21"/>
  <c r="O31" i="21"/>
  <c r="J31" i="21"/>
  <c r="E31" i="21"/>
  <c r="T30" i="21"/>
  <c r="O30" i="21"/>
  <c r="J30" i="21"/>
  <c r="E30" i="21"/>
  <c r="T29" i="21"/>
  <c r="O29" i="21"/>
  <c r="J29" i="21"/>
  <c r="E29" i="21"/>
  <c r="T28" i="21"/>
  <c r="O28" i="21"/>
  <c r="J28" i="21"/>
  <c r="E28" i="21"/>
  <c r="T27" i="21"/>
  <c r="O27" i="21"/>
  <c r="J27" i="21"/>
  <c r="E27" i="21"/>
  <c r="T26" i="21"/>
  <c r="O26" i="21"/>
  <c r="J26" i="21"/>
  <c r="E26" i="21"/>
  <c r="T25" i="21"/>
  <c r="O25" i="21"/>
  <c r="J25" i="21"/>
  <c r="E25" i="21"/>
  <c r="T24" i="21"/>
  <c r="O24" i="21"/>
  <c r="J24" i="21"/>
  <c r="E24" i="21"/>
  <c r="T23" i="21"/>
  <c r="O23" i="21"/>
  <c r="J23" i="21"/>
  <c r="E23" i="21"/>
  <c r="T22" i="21"/>
  <c r="O22" i="21"/>
  <c r="J22" i="21"/>
  <c r="E22" i="21"/>
  <c r="T21" i="21"/>
  <c r="O21" i="21"/>
  <c r="J21" i="21"/>
  <c r="E21" i="21"/>
  <c r="T20" i="21"/>
  <c r="O20" i="21"/>
  <c r="J20" i="21"/>
  <c r="E20" i="21"/>
  <c r="T19" i="21"/>
  <c r="O19" i="21"/>
  <c r="J19" i="21"/>
  <c r="E19" i="21"/>
  <c r="T18" i="21"/>
  <c r="O18" i="21"/>
  <c r="J18" i="21"/>
  <c r="E18" i="21"/>
  <c r="T17" i="21"/>
  <c r="O17" i="21"/>
  <c r="J17" i="21"/>
  <c r="E17" i="21"/>
  <c r="T16" i="21"/>
  <c r="O16" i="21"/>
  <c r="J16" i="21"/>
  <c r="E16" i="21"/>
  <c r="T15" i="21"/>
  <c r="O15" i="21"/>
  <c r="J15" i="21"/>
  <c r="E15" i="21"/>
  <c r="T14" i="21"/>
  <c r="O14" i="21"/>
  <c r="J14" i="21"/>
  <c r="E14" i="21"/>
  <c r="T13" i="21"/>
  <c r="O13" i="21"/>
  <c r="J13" i="21"/>
  <c r="E13" i="21"/>
  <c r="T12" i="21"/>
  <c r="O12" i="21"/>
  <c r="J12" i="21"/>
  <c r="E12" i="21"/>
  <c r="T11" i="21"/>
  <c r="O11" i="21"/>
  <c r="J11" i="21"/>
  <c r="E11" i="21"/>
  <c r="T10" i="21"/>
  <c r="O10" i="21"/>
  <c r="J10" i="21"/>
  <c r="E10" i="21"/>
  <c r="L4" i="21" s="1"/>
  <c r="L7" i="21"/>
  <c r="O57" i="20"/>
  <c r="J57" i="20"/>
  <c r="E57" i="20"/>
  <c r="O56" i="20"/>
  <c r="J56" i="20"/>
  <c r="E56" i="20"/>
  <c r="O55" i="20"/>
  <c r="J55" i="20"/>
  <c r="E55" i="20"/>
  <c r="O54" i="20"/>
  <c r="J54" i="20"/>
  <c r="E54" i="20"/>
  <c r="O53" i="20"/>
  <c r="J53" i="20"/>
  <c r="E53" i="20"/>
  <c r="O52" i="20"/>
  <c r="J52" i="20"/>
  <c r="E52" i="20"/>
  <c r="O51" i="20"/>
  <c r="J51" i="20"/>
  <c r="E51" i="20"/>
  <c r="O50" i="20"/>
  <c r="J50" i="20"/>
  <c r="E50" i="20"/>
  <c r="O49" i="20"/>
  <c r="J49" i="20"/>
  <c r="E49" i="20"/>
  <c r="O48" i="20"/>
  <c r="J48" i="20"/>
  <c r="E48" i="20"/>
  <c r="O47" i="20"/>
  <c r="J47" i="20"/>
  <c r="E47" i="20"/>
  <c r="O46" i="20"/>
  <c r="J46" i="20"/>
  <c r="E46" i="20"/>
  <c r="O45" i="20"/>
  <c r="J45" i="20"/>
  <c r="E45" i="20"/>
  <c r="O44" i="20"/>
  <c r="J44" i="20"/>
  <c r="E44" i="20"/>
  <c r="O43" i="20"/>
  <c r="J43" i="20"/>
  <c r="E43" i="20"/>
  <c r="O42" i="20"/>
  <c r="J42" i="20"/>
  <c r="E42" i="20"/>
  <c r="O41" i="20"/>
  <c r="J41" i="20"/>
  <c r="E41" i="20"/>
  <c r="O40" i="20"/>
  <c r="J40" i="20"/>
  <c r="E40" i="20"/>
  <c r="O39" i="20"/>
  <c r="J39" i="20"/>
  <c r="E39" i="20"/>
  <c r="O38" i="20"/>
  <c r="J38" i="20"/>
  <c r="E38" i="20"/>
  <c r="O37" i="20"/>
  <c r="J37" i="20"/>
  <c r="E37" i="20"/>
  <c r="O36" i="20"/>
  <c r="J36" i="20"/>
  <c r="E36" i="20"/>
  <c r="O35" i="20"/>
  <c r="J35" i="20"/>
  <c r="E35" i="20"/>
  <c r="O34" i="20"/>
  <c r="J34" i="20"/>
  <c r="E34" i="20"/>
  <c r="T33" i="20"/>
  <c r="O33" i="20"/>
  <c r="J33" i="20"/>
  <c r="E33" i="20"/>
  <c r="T32" i="20"/>
  <c r="O32" i="20"/>
  <c r="J32" i="20"/>
  <c r="E32" i="20"/>
  <c r="T31" i="20"/>
  <c r="O31" i="20"/>
  <c r="J31" i="20"/>
  <c r="E31" i="20"/>
  <c r="T30" i="20"/>
  <c r="O30" i="20"/>
  <c r="J30" i="20"/>
  <c r="E30" i="20"/>
  <c r="T29" i="20"/>
  <c r="O29" i="20"/>
  <c r="J29" i="20"/>
  <c r="E29" i="20"/>
  <c r="T28" i="20"/>
  <c r="O28" i="20"/>
  <c r="J28" i="20"/>
  <c r="E28" i="20"/>
  <c r="T27" i="20"/>
  <c r="O27" i="20"/>
  <c r="J27" i="20"/>
  <c r="E27" i="20"/>
  <c r="T26" i="20"/>
  <c r="O26" i="20"/>
  <c r="J26" i="20"/>
  <c r="E26" i="20"/>
  <c r="T25" i="20"/>
  <c r="O25" i="20"/>
  <c r="J25" i="20"/>
  <c r="E25" i="20"/>
  <c r="T24" i="20"/>
  <c r="O24" i="20"/>
  <c r="J24" i="20"/>
  <c r="E24" i="20"/>
  <c r="T23" i="20"/>
  <c r="O23" i="20"/>
  <c r="J23" i="20"/>
  <c r="E23" i="20"/>
  <c r="T22" i="20"/>
  <c r="O22" i="20"/>
  <c r="J22" i="20"/>
  <c r="E22" i="20"/>
  <c r="T21" i="20"/>
  <c r="O21" i="20"/>
  <c r="J21" i="20"/>
  <c r="E21" i="20"/>
  <c r="T20" i="20"/>
  <c r="O20" i="20"/>
  <c r="J20" i="20"/>
  <c r="E20" i="20"/>
  <c r="T19" i="20"/>
  <c r="O19" i="20"/>
  <c r="J19" i="20"/>
  <c r="E19" i="20"/>
  <c r="T18" i="20"/>
  <c r="O18" i="20"/>
  <c r="J18" i="20"/>
  <c r="E18" i="20"/>
  <c r="T17" i="20"/>
  <c r="O17" i="20"/>
  <c r="J17" i="20"/>
  <c r="E17" i="20"/>
  <c r="T16" i="20"/>
  <c r="O16" i="20"/>
  <c r="J16" i="20"/>
  <c r="E16" i="20"/>
  <c r="T15" i="20"/>
  <c r="O15" i="20"/>
  <c r="J15" i="20"/>
  <c r="E15" i="20"/>
  <c r="T14" i="20"/>
  <c r="O14" i="20"/>
  <c r="J14" i="20"/>
  <c r="E14" i="20"/>
  <c r="T13" i="20"/>
  <c r="O13" i="20"/>
  <c r="J13" i="20"/>
  <c r="E13" i="20"/>
  <c r="T12" i="20"/>
  <c r="O12" i="20"/>
  <c r="J12" i="20"/>
  <c r="E12" i="20"/>
  <c r="T11" i="20"/>
  <c r="O11" i="20"/>
  <c r="J11" i="20"/>
  <c r="E11" i="20"/>
  <c r="T10" i="20"/>
  <c r="O10" i="20"/>
  <c r="J10" i="20"/>
  <c r="E10" i="20"/>
  <c r="L4" i="20" s="1"/>
  <c r="L7" i="20"/>
  <c r="O57" i="19"/>
  <c r="J57" i="19"/>
  <c r="E57" i="19"/>
  <c r="O56" i="19"/>
  <c r="J56" i="19"/>
  <c r="E56" i="19"/>
  <c r="O55" i="19"/>
  <c r="J55" i="19"/>
  <c r="E55" i="19"/>
  <c r="O54" i="19"/>
  <c r="J54" i="19"/>
  <c r="E54" i="19"/>
  <c r="O53" i="19"/>
  <c r="J53" i="19"/>
  <c r="E53" i="19"/>
  <c r="O52" i="19"/>
  <c r="J52" i="19"/>
  <c r="E52" i="19"/>
  <c r="O51" i="19"/>
  <c r="J51" i="19"/>
  <c r="E51" i="19"/>
  <c r="O50" i="19"/>
  <c r="J50" i="19"/>
  <c r="E50" i="19"/>
  <c r="O49" i="19"/>
  <c r="J49" i="19"/>
  <c r="E49" i="19"/>
  <c r="O48" i="19"/>
  <c r="J48" i="19"/>
  <c r="E48" i="19"/>
  <c r="O47" i="19"/>
  <c r="J47" i="19"/>
  <c r="E47" i="19"/>
  <c r="O46" i="19"/>
  <c r="J46" i="19"/>
  <c r="E46" i="19"/>
  <c r="O45" i="19"/>
  <c r="J45" i="19"/>
  <c r="E45" i="19"/>
  <c r="O44" i="19"/>
  <c r="J44" i="19"/>
  <c r="E44" i="19"/>
  <c r="O43" i="19"/>
  <c r="J43" i="19"/>
  <c r="E43" i="19"/>
  <c r="O42" i="19"/>
  <c r="J42" i="19"/>
  <c r="E42" i="19"/>
  <c r="O41" i="19"/>
  <c r="J41" i="19"/>
  <c r="E41" i="19"/>
  <c r="O40" i="19"/>
  <c r="J40" i="19"/>
  <c r="E40" i="19"/>
  <c r="O39" i="19"/>
  <c r="J39" i="19"/>
  <c r="E39" i="19"/>
  <c r="O38" i="19"/>
  <c r="J38" i="19"/>
  <c r="E38" i="19"/>
  <c r="O37" i="19"/>
  <c r="J37" i="19"/>
  <c r="E37" i="19"/>
  <c r="O36" i="19"/>
  <c r="J36" i="19"/>
  <c r="E36" i="19"/>
  <c r="O35" i="19"/>
  <c r="J35" i="19"/>
  <c r="E35" i="19"/>
  <c r="O34" i="19"/>
  <c r="J34" i="19"/>
  <c r="E34" i="19"/>
  <c r="T33" i="19"/>
  <c r="O33" i="19"/>
  <c r="J33" i="19"/>
  <c r="E33" i="19"/>
  <c r="T32" i="19"/>
  <c r="O32" i="19"/>
  <c r="J32" i="19"/>
  <c r="E32" i="19"/>
  <c r="T31" i="19"/>
  <c r="O31" i="19"/>
  <c r="J31" i="19"/>
  <c r="E31" i="19"/>
  <c r="T30" i="19"/>
  <c r="O30" i="19"/>
  <c r="J30" i="19"/>
  <c r="E30" i="19"/>
  <c r="T29" i="19"/>
  <c r="O29" i="19"/>
  <c r="J29" i="19"/>
  <c r="E29" i="19"/>
  <c r="T28" i="19"/>
  <c r="O28" i="19"/>
  <c r="J28" i="19"/>
  <c r="E28" i="19"/>
  <c r="T27" i="19"/>
  <c r="O27" i="19"/>
  <c r="J27" i="19"/>
  <c r="E27" i="19"/>
  <c r="T26" i="19"/>
  <c r="O26" i="19"/>
  <c r="J26" i="19"/>
  <c r="E26" i="19"/>
  <c r="T25" i="19"/>
  <c r="O25" i="19"/>
  <c r="J25" i="19"/>
  <c r="E25" i="19"/>
  <c r="T24" i="19"/>
  <c r="O24" i="19"/>
  <c r="J24" i="19"/>
  <c r="E24" i="19"/>
  <c r="T23" i="19"/>
  <c r="O23" i="19"/>
  <c r="J23" i="19"/>
  <c r="E23" i="19"/>
  <c r="T22" i="19"/>
  <c r="O22" i="19"/>
  <c r="J22" i="19"/>
  <c r="E22" i="19"/>
  <c r="T21" i="19"/>
  <c r="O21" i="19"/>
  <c r="J21" i="19"/>
  <c r="E21" i="19"/>
  <c r="T20" i="19"/>
  <c r="O20" i="19"/>
  <c r="J20" i="19"/>
  <c r="E20" i="19"/>
  <c r="T19" i="19"/>
  <c r="O19" i="19"/>
  <c r="J19" i="19"/>
  <c r="E19" i="19"/>
  <c r="T18" i="19"/>
  <c r="O18" i="19"/>
  <c r="J18" i="19"/>
  <c r="E18" i="19"/>
  <c r="T17" i="19"/>
  <c r="O17" i="19"/>
  <c r="J17" i="19"/>
  <c r="E17" i="19"/>
  <c r="T16" i="19"/>
  <c r="O16" i="19"/>
  <c r="J16" i="19"/>
  <c r="E16" i="19"/>
  <c r="T15" i="19"/>
  <c r="O15" i="19"/>
  <c r="J15" i="19"/>
  <c r="E15" i="19"/>
  <c r="T14" i="19"/>
  <c r="O14" i="19"/>
  <c r="J14" i="19"/>
  <c r="E14" i="19"/>
  <c r="T13" i="19"/>
  <c r="O13" i="19"/>
  <c r="J13" i="19"/>
  <c r="E13" i="19"/>
  <c r="T12" i="19"/>
  <c r="O12" i="19"/>
  <c r="J12" i="19"/>
  <c r="E12" i="19"/>
  <c r="T11" i="19"/>
  <c r="O11" i="19"/>
  <c r="J11" i="19"/>
  <c r="E11" i="19"/>
  <c r="T10" i="19"/>
  <c r="O10" i="19"/>
  <c r="J10" i="19"/>
  <c r="E10" i="19"/>
  <c r="L4" i="19" s="1"/>
  <c r="L7" i="19"/>
  <c r="H7" i="1"/>
  <c r="H6" i="1"/>
  <c r="I7" i="1"/>
  <c r="I6" i="1"/>
  <c r="O57" i="18"/>
  <c r="J57" i="18"/>
  <c r="E57" i="18"/>
  <c r="O56" i="18"/>
  <c r="J56" i="18"/>
  <c r="E56" i="18"/>
  <c r="O55" i="18"/>
  <c r="J55" i="18"/>
  <c r="E55" i="18"/>
  <c r="O54" i="18"/>
  <c r="J54" i="18"/>
  <c r="E54" i="18"/>
  <c r="O53" i="18"/>
  <c r="J53" i="18"/>
  <c r="E53" i="18"/>
  <c r="O52" i="18"/>
  <c r="J52" i="18"/>
  <c r="E52" i="18"/>
  <c r="O51" i="18"/>
  <c r="J51" i="18"/>
  <c r="E51" i="18"/>
  <c r="O50" i="18"/>
  <c r="J50" i="18"/>
  <c r="E50" i="18"/>
  <c r="O49" i="18"/>
  <c r="J49" i="18"/>
  <c r="E49" i="18"/>
  <c r="O48" i="18"/>
  <c r="J48" i="18"/>
  <c r="E48" i="18"/>
  <c r="O47" i="18"/>
  <c r="J47" i="18"/>
  <c r="E47" i="18"/>
  <c r="O46" i="18"/>
  <c r="J46" i="18"/>
  <c r="E46" i="18"/>
  <c r="O45" i="18"/>
  <c r="J45" i="18"/>
  <c r="E45" i="18"/>
  <c r="O44" i="18"/>
  <c r="J44" i="18"/>
  <c r="E44" i="18"/>
  <c r="O43" i="18"/>
  <c r="J43" i="18"/>
  <c r="E43" i="18"/>
  <c r="O42" i="18"/>
  <c r="J42" i="18"/>
  <c r="E42" i="18"/>
  <c r="O41" i="18"/>
  <c r="J41" i="18"/>
  <c r="E41" i="18"/>
  <c r="O40" i="18"/>
  <c r="J40" i="18"/>
  <c r="E40" i="18"/>
  <c r="O39" i="18"/>
  <c r="J39" i="18"/>
  <c r="E39" i="18"/>
  <c r="O38" i="18"/>
  <c r="J38" i="18"/>
  <c r="E38" i="18"/>
  <c r="O37" i="18"/>
  <c r="J37" i="18"/>
  <c r="E37" i="18"/>
  <c r="O36" i="18"/>
  <c r="J36" i="18"/>
  <c r="E36" i="18"/>
  <c r="O35" i="18"/>
  <c r="J35" i="18"/>
  <c r="E35" i="18"/>
  <c r="O34" i="18"/>
  <c r="J34" i="18"/>
  <c r="E34" i="18"/>
  <c r="T33" i="18"/>
  <c r="O33" i="18"/>
  <c r="J33" i="18"/>
  <c r="E33" i="18"/>
  <c r="T32" i="18"/>
  <c r="O32" i="18"/>
  <c r="J32" i="18"/>
  <c r="E32" i="18"/>
  <c r="T31" i="18"/>
  <c r="O31" i="18"/>
  <c r="J31" i="18"/>
  <c r="E31" i="18"/>
  <c r="T30" i="18"/>
  <c r="O30" i="18"/>
  <c r="J30" i="18"/>
  <c r="E30" i="18"/>
  <c r="T29" i="18"/>
  <c r="O29" i="18"/>
  <c r="J29" i="18"/>
  <c r="E29" i="18"/>
  <c r="T28" i="18"/>
  <c r="O28" i="18"/>
  <c r="J28" i="18"/>
  <c r="E28" i="18"/>
  <c r="T27" i="18"/>
  <c r="O27" i="18"/>
  <c r="J27" i="18"/>
  <c r="E27" i="18"/>
  <c r="T26" i="18"/>
  <c r="O26" i="18"/>
  <c r="J26" i="18"/>
  <c r="E26" i="18"/>
  <c r="T25" i="18"/>
  <c r="O25" i="18"/>
  <c r="J25" i="18"/>
  <c r="E25" i="18"/>
  <c r="T24" i="18"/>
  <c r="O24" i="18"/>
  <c r="J24" i="18"/>
  <c r="E24" i="18"/>
  <c r="T23" i="18"/>
  <c r="O23" i="18"/>
  <c r="J23" i="18"/>
  <c r="E23" i="18"/>
  <c r="T22" i="18"/>
  <c r="O22" i="18"/>
  <c r="J22" i="18"/>
  <c r="E22" i="18"/>
  <c r="T21" i="18"/>
  <c r="O21" i="18"/>
  <c r="J21" i="18"/>
  <c r="E21" i="18"/>
  <c r="T20" i="18"/>
  <c r="O20" i="18"/>
  <c r="J20" i="18"/>
  <c r="E20" i="18"/>
  <c r="T19" i="18"/>
  <c r="O19" i="18"/>
  <c r="J19" i="18"/>
  <c r="E19" i="18"/>
  <c r="T18" i="18"/>
  <c r="O18" i="18"/>
  <c r="J18" i="18"/>
  <c r="E18" i="18"/>
  <c r="T17" i="18"/>
  <c r="O17" i="18"/>
  <c r="J17" i="18"/>
  <c r="E17" i="18"/>
  <c r="T16" i="18"/>
  <c r="O16" i="18"/>
  <c r="J16" i="18"/>
  <c r="E16" i="18"/>
  <c r="T15" i="18"/>
  <c r="O15" i="18"/>
  <c r="J15" i="18"/>
  <c r="E15" i="18"/>
  <c r="T14" i="18"/>
  <c r="O14" i="18"/>
  <c r="J14" i="18"/>
  <c r="E14" i="18"/>
  <c r="T13" i="18"/>
  <c r="O13" i="18"/>
  <c r="J13" i="18"/>
  <c r="E13" i="18"/>
  <c r="T12" i="18"/>
  <c r="O12" i="18"/>
  <c r="J12" i="18"/>
  <c r="E12" i="18"/>
  <c r="T11" i="18"/>
  <c r="O11" i="18"/>
  <c r="J11" i="18"/>
  <c r="E11" i="18"/>
  <c r="T10" i="18"/>
  <c r="O10" i="18"/>
  <c r="J10" i="18"/>
  <c r="E10" i="18"/>
  <c r="L4" i="18" s="1"/>
  <c r="L7" i="18"/>
  <c r="T57" i="17"/>
  <c r="O57" i="17"/>
  <c r="J57" i="17"/>
  <c r="E57" i="17"/>
  <c r="T56" i="17"/>
  <c r="O56" i="17"/>
  <c r="J56" i="17"/>
  <c r="E56" i="17"/>
  <c r="T55" i="17"/>
  <c r="O55" i="17"/>
  <c r="J55" i="17"/>
  <c r="E55" i="17"/>
  <c r="T54" i="17"/>
  <c r="O54" i="17"/>
  <c r="J54" i="17"/>
  <c r="E54" i="17"/>
  <c r="T53" i="17"/>
  <c r="O53" i="17"/>
  <c r="J53" i="17"/>
  <c r="E53" i="17"/>
  <c r="T52" i="17"/>
  <c r="O52" i="17"/>
  <c r="J52" i="17"/>
  <c r="E52" i="17"/>
  <c r="T51" i="17"/>
  <c r="O51" i="17"/>
  <c r="J51" i="17"/>
  <c r="E51" i="17"/>
  <c r="T50" i="17"/>
  <c r="O50" i="17"/>
  <c r="J50" i="17"/>
  <c r="E50" i="17"/>
  <c r="T49" i="17"/>
  <c r="O49" i="17"/>
  <c r="J49" i="17"/>
  <c r="E49" i="17"/>
  <c r="T48" i="17"/>
  <c r="O48" i="17"/>
  <c r="J48" i="17"/>
  <c r="E48" i="17"/>
  <c r="T47" i="17"/>
  <c r="O47" i="17"/>
  <c r="J47" i="17"/>
  <c r="E47" i="17"/>
  <c r="T46" i="17"/>
  <c r="O46" i="17"/>
  <c r="J46" i="17"/>
  <c r="E46" i="17"/>
  <c r="T45" i="17"/>
  <c r="O45" i="17"/>
  <c r="J45" i="17"/>
  <c r="E45" i="17"/>
  <c r="T44" i="17"/>
  <c r="O44" i="17"/>
  <c r="J44" i="17"/>
  <c r="E44" i="17"/>
  <c r="T43" i="17"/>
  <c r="O43" i="17"/>
  <c r="J43" i="17"/>
  <c r="E43" i="17"/>
  <c r="T42" i="17"/>
  <c r="O42" i="17"/>
  <c r="J42" i="17"/>
  <c r="E42" i="17"/>
  <c r="T41" i="17"/>
  <c r="O41" i="17"/>
  <c r="J41" i="17"/>
  <c r="E41" i="17"/>
  <c r="T40" i="17"/>
  <c r="O40" i="17"/>
  <c r="J40" i="17"/>
  <c r="E40" i="17"/>
  <c r="T39" i="17"/>
  <c r="O39" i="17"/>
  <c r="J39" i="17"/>
  <c r="E39" i="17"/>
  <c r="T38" i="17"/>
  <c r="O38" i="17"/>
  <c r="J38" i="17"/>
  <c r="E38" i="17"/>
  <c r="T37" i="17"/>
  <c r="O37" i="17"/>
  <c r="J37" i="17"/>
  <c r="E37" i="17"/>
  <c r="T36" i="17"/>
  <c r="O36" i="17"/>
  <c r="J36" i="17"/>
  <c r="E36" i="17"/>
  <c r="T35" i="17"/>
  <c r="O35" i="17"/>
  <c r="J35" i="17"/>
  <c r="E35" i="17"/>
  <c r="T34" i="17"/>
  <c r="O34" i="17"/>
  <c r="J34" i="17"/>
  <c r="E34" i="17"/>
  <c r="T33" i="17"/>
  <c r="O33" i="17"/>
  <c r="J33" i="17"/>
  <c r="E33" i="17"/>
  <c r="T32" i="17"/>
  <c r="O32" i="17"/>
  <c r="J32" i="17"/>
  <c r="E32" i="17"/>
  <c r="T31" i="17"/>
  <c r="O31" i="17"/>
  <c r="J31" i="17"/>
  <c r="E31" i="17"/>
  <c r="T30" i="17"/>
  <c r="O30" i="17"/>
  <c r="J30" i="17"/>
  <c r="E30" i="17"/>
  <c r="T29" i="17"/>
  <c r="O29" i="17"/>
  <c r="J29" i="17"/>
  <c r="E29" i="17"/>
  <c r="T28" i="17"/>
  <c r="O28" i="17"/>
  <c r="J28" i="17"/>
  <c r="E28" i="17"/>
  <c r="T27" i="17"/>
  <c r="O27" i="17"/>
  <c r="J27" i="17"/>
  <c r="E27" i="17"/>
  <c r="T26" i="17"/>
  <c r="O26" i="17"/>
  <c r="J26" i="17"/>
  <c r="E26" i="17"/>
  <c r="T25" i="17"/>
  <c r="O25" i="17"/>
  <c r="J25" i="17"/>
  <c r="E25" i="17"/>
  <c r="T24" i="17"/>
  <c r="O24" i="17"/>
  <c r="J24" i="17"/>
  <c r="E24" i="17"/>
  <c r="T23" i="17"/>
  <c r="O23" i="17"/>
  <c r="J23" i="17"/>
  <c r="E23" i="17"/>
  <c r="T22" i="17"/>
  <c r="O22" i="17"/>
  <c r="J22" i="17"/>
  <c r="E22" i="17"/>
  <c r="T21" i="17"/>
  <c r="O21" i="17"/>
  <c r="J21" i="17"/>
  <c r="E21" i="17"/>
  <c r="T20" i="17"/>
  <c r="O20" i="17"/>
  <c r="J20" i="17"/>
  <c r="E20" i="17"/>
  <c r="T19" i="17"/>
  <c r="O19" i="17"/>
  <c r="J19" i="17"/>
  <c r="E19" i="17"/>
  <c r="T18" i="17"/>
  <c r="O18" i="17"/>
  <c r="J18" i="17"/>
  <c r="E18" i="17"/>
  <c r="T17" i="17"/>
  <c r="O17" i="17"/>
  <c r="J17" i="17"/>
  <c r="E17" i="17"/>
  <c r="T16" i="17"/>
  <c r="O16" i="17"/>
  <c r="J16" i="17"/>
  <c r="E16" i="17"/>
  <c r="T15" i="17"/>
  <c r="O15" i="17"/>
  <c r="J15" i="17"/>
  <c r="E15" i="17"/>
  <c r="T14" i="17"/>
  <c r="O14" i="17"/>
  <c r="J14" i="17"/>
  <c r="E14" i="17"/>
  <c r="T13" i="17"/>
  <c r="O13" i="17"/>
  <c r="J13" i="17"/>
  <c r="E13" i="17"/>
  <c r="T12" i="17"/>
  <c r="O12" i="17"/>
  <c r="J12" i="17"/>
  <c r="E12" i="17"/>
  <c r="T11" i="17"/>
  <c r="O11" i="17"/>
  <c r="J11" i="17"/>
  <c r="E11" i="17"/>
  <c r="T10" i="17"/>
  <c r="O10" i="17"/>
  <c r="J10" i="17"/>
  <c r="E10" i="17"/>
  <c r="L4" i="17" s="1"/>
  <c r="L7" i="17"/>
  <c r="I5" i="1"/>
  <c r="I4" i="1"/>
  <c r="H5" i="1"/>
  <c r="H4" i="1"/>
  <c r="T57" i="16"/>
  <c r="O57" i="16"/>
  <c r="J57" i="16"/>
  <c r="T56" i="16"/>
  <c r="O56" i="16"/>
  <c r="J56" i="16"/>
  <c r="E56" i="16"/>
  <c r="T55" i="16"/>
  <c r="O55" i="16"/>
  <c r="J55" i="16"/>
  <c r="E55" i="16"/>
  <c r="T54" i="16"/>
  <c r="O54" i="16"/>
  <c r="J54" i="16"/>
  <c r="E54" i="16"/>
  <c r="T53" i="16"/>
  <c r="O53" i="16"/>
  <c r="J53" i="16"/>
  <c r="E53" i="16"/>
  <c r="T52" i="16"/>
  <c r="O52" i="16"/>
  <c r="J52" i="16"/>
  <c r="E52" i="16"/>
  <c r="T51" i="16"/>
  <c r="O51" i="16"/>
  <c r="J51" i="16"/>
  <c r="E51" i="16"/>
  <c r="T50" i="16"/>
  <c r="O50" i="16"/>
  <c r="J50" i="16"/>
  <c r="E50" i="16"/>
  <c r="T49" i="16"/>
  <c r="O49" i="16"/>
  <c r="J49" i="16"/>
  <c r="E49" i="16"/>
  <c r="T48" i="16"/>
  <c r="O48" i="16"/>
  <c r="J48" i="16"/>
  <c r="E48" i="16"/>
  <c r="T47" i="16"/>
  <c r="O47" i="16"/>
  <c r="J47" i="16"/>
  <c r="E47" i="16"/>
  <c r="T46" i="16"/>
  <c r="O46" i="16"/>
  <c r="J46" i="16"/>
  <c r="E46" i="16"/>
  <c r="T45" i="16"/>
  <c r="O45" i="16"/>
  <c r="J45" i="16"/>
  <c r="E45" i="16"/>
  <c r="T44" i="16"/>
  <c r="O44" i="16"/>
  <c r="J44" i="16"/>
  <c r="E44" i="16"/>
  <c r="T43" i="16"/>
  <c r="O43" i="16"/>
  <c r="J43" i="16"/>
  <c r="E43" i="16"/>
  <c r="T42" i="16"/>
  <c r="O42" i="16"/>
  <c r="J42" i="16"/>
  <c r="E42" i="16"/>
  <c r="T41" i="16"/>
  <c r="O41" i="16"/>
  <c r="J41" i="16"/>
  <c r="E41" i="16"/>
  <c r="T40" i="16"/>
  <c r="O40" i="16"/>
  <c r="J40" i="16"/>
  <c r="E40" i="16"/>
  <c r="T39" i="16"/>
  <c r="O39" i="16"/>
  <c r="J39" i="16"/>
  <c r="E39" i="16"/>
  <c r="T38" i="16"/>
  <c r="O38" i="16"/>
  <c r="J38" i="16"/>
  <c r="E38" i="16"/>
  <c r="T37" i="16"/>
  <c r="O37" i="16"/>
  <c r="J37" i="16"/>
  <c r="E37" i="16"/>
  <c r="T36" i="16"/>
  <c r="O36" i="16"/>
  <c r="J36" i="16"/>
  <c r="E36" i="16"/>
  <c r="T35" i="16"/>
  <c r="O35" i="16"/>
  <c r="J35" i="16"/>
  <c r="E35" i="16"/>
  <c r="T34" i="16"/>
  <c r="O34" i="16"/>
  <c r="J34" i="16"/>
  <c r="E34" i="16"/>
  <c r="T33" i="16"/>
  <c r="O33" i="16"/>
  <c r="J33" i="16"/>
  <c r="E33" i="16"/>
  <c r="T32" i="16"/>
  <c r="O32" i="16"/>
  <c r="J32" i="16"/>
  <c r="E32" i="16"/>
  <c r="T31" i="16"/>
  <c r="O31" i="16"/>
  <c r="J31" i="16"/>
  <c r="E31" i="16"/>
  <c r="T30" i="16"/>
  <c r="O30" i="16"/>
  <c r="J30" i="16"/>
  <c r="E30" i="16"/>
  <c r="T29" i="16"/>
  <c r="O29" i="16"/>
  <c r="J29" i="16"/>
  <c r="E29" i="16"/>
  <c r="T28" i="16"/>
  <c r="O28" i="16"/>
  <c r="J28" i="16"/>
  <c r="E28" i="16"/>
  <c r="T27" i="16"/>
  <c r="O27" i="16"/>
  <c r="J27" i="16"/>
  <c r="E27" i="16"/>
  <c r="T26" i="16"/>
  <c r="O26" i="16"/>
  <c r="J26" i="16"/>
  <c r="E26" i="16"/>
  <c r="T25" i="16"/>
  <c r="O25" i="16"/>
  <c r="J25" i="16"/>
  <c r="E25" i="16"/>
  <c r="T24" i="16"/>
  <c r="O24" i="16"/>
  <c r="J24" i="16"/>
  <c r="E24" i="16"/>
  <c r="T23" i="16"/>
  <c r="O23" i="16"/>
  <c r="J23" i="16"/>
  <c r="E23" i="16"/>
  <c r="T22" i="16"/>
  <c r="O22" i="16"/>
  <c r="J22" i="16"/>
  <c r="E22" i="16"/>
  <c r="T21" i="16"/>
  <c r="O21" i="16"/>
  <c r="J21" i="16"/>
  <c r="E21" i="16"/>
  <c r="T20" i="16"/>
  <c r="O20" i="16"/>
  <c r="J20" i="16"/>
  <c r="E20" i="16"/>
  <c r="T19" i="16"/>
  <c r="O19" i="16"/>
  <c r="J19" i="16"/>
  <c r="E19" i="16"/>
  <c r="T18" i="16"/>
  <c r="O18" i="16"/>
  <c r="J18" i="16"/>
  <c r="E18" i="16"/>
  <c r="T17" i="16"/>
  <c r="O17" i="16"/>
  <c r="J17" i="16"/>
  <c r="E17" i="16"/>
  <c r="T16" i="16"/>
  <c r="O16" i="16"/>
  <c r="J16" i="16"/>
  <c r="E16" i="16"/>
  <c r="T15" i="16"/>
  <c r="O15" i="16"/>
  <c r="J15" i="16"/>
  <c r="E15" i="16"/>
  <c r="T14" i="16"/>
  <c r="O14" i="16"/>
  <c r="J14" i="16"/>
  <c r="E14" i="16"/>
  <c r="T13" i="16"/>
  <c r="O13" i="16"/>
  <c r="J13" i="16"/>
  <c r="E13" i="16"/>
  <c r="T12" i="16"/>
  <c r="O12" i="16"/>
  <c r="J12" i="16"/>
  <c r="E12" i="16"/>
  <c r="T11" i="16"/>
  <c r="O11" i="16"/>
  <c r="J11" i="16"/>
  <c r="E11" i="16"/>
  <c r="T10" i="16"/>
  <c r="O10" i="16"/>
  <c r="J10" i="16"/>
  <c r="E10" i="16"/>
  <c r="L4" i="16" s="1"/>
  <c r="L7" i="16"/>
  <c r="T57" i="15"/>
  <c r="O57" i="15"/>
  <c r="J57" i="15"/>
  <c r="E57" i="15"/>
  <c r="T56" i="15"/>
  <c r="O56" i="15"/>
  <c r="J56" i="15"/>
  <c r="E56" i="15"/>
  <c r="T55" i="15"/>
  <c r="O55" i="15"/>
  <c r="J55" i="15"/>
  <c r="E55" i="15"/>
  <c r="T54" i="15"/>
  <c r="O54" i="15"/>
  <c r="J54" i="15"/>
  <c r="E54" i="15"/>
  <c r="T53" i="15"/>
  <c r="O53" i="15"/>
  <c r="J53" i="15"/>
  <c r="E53" i="15"/>
  <c r="T52" i="15"/>
  <c r="O52" i="15"/>
  <c r="J52" i="15"/>
  <c r="E52" i="15"/>
  <c r="T51" i="15"/>
  <c r="O51" i="15"/>
  <c r="J51" i="15"/>
  <c r="E51" i="15"/>
  <c r="T50" i="15"/>
  <c r="O50" i="15"/>
  <c r="J50" i="15"/>
  <c r="E50" i="15"/>
  <c r="T49" i="15"/>
  <c r="O49" i="15"/>
  <c r="J49" i="15"/>
  <c r="E49" i="15"/>
  <c r="T48" i="15"/>
  <c r="O48" i="15"/>
  <c r="J48" i="15"/>
  <c r="E48" i="15"/>
  <c r="T47" i="15"/>
  <c r="O47" i="15"/>
  <c r="J47" i="15"/>
  <c r="E47" i="15"/>
  <c r="T46" i="15"/>
  <c r="O46" i="15"/>
  <c r="J46" i="15"/>
  <c r="E46" i="15"/>
  <c r="T45" i="15"/>
  <c r="O45" i="15"/>
  <c r="J45" i="15"/>
  <c r="E45" i="15"/>
  <c r="T44" i="15"/>
  <c r="O44" i="15"/>
  <c r="J44" i="15"/>
  <c r="E44" i="15"/>
  <c r="T43" i="15"/>
  <c r="O43" i="15"/>
  <c r="J43" i="15"/>
  <c r="E43" i="15"/>
  <c r="T42" i="15"/>
  <c r="O42" i="15"/>
  <c r="J42" i="15"/>
  <c r="E42" i="15"/>
  <c r="T41" i="15"/>
  <c r="O41" i="15"/>
  <c r="J41" i="15"/>
  <c r="E41" i="15"/>
  <c r="T40" i="15"/>
  <c r="O40" i="15"/>
  <c r="J40" i="15"/>
  <c r="E40" i="15"/>
  <c r="T39" i="15"/>
  <c r="O39" i="15"/>
  <c r="J39" i="15"/>
  <c r="E39" i="15"/>
  <c r="T38" i="15"/>
  <c r="O38" i="15"/>
  <c r="J38" i="15"/>
  <c r="E38" i="15"/>
  <c r="T37" i="15"/>
  <c r="O37" i="15"/>
  <c r="J37" i="15"/>
  <c r="E37" i="15"/>
  <c r="T36" i="15"/>
  <c r="O36" i="15"/>
  <c r="J36" i="15"/>
  <c r="E36" i="15"/>
  <c r="T35" i="15"/>
  <c r="O35" i="15"/>
  <c r="J35" i="15"/>
  <c r="E35" i="15"/>
  <c r="T34" i="15"/>
  <c r="O34" i="15"/>
  <c r="J34" i="15"/>
  <c r="E34" i="15"/>
  <c r="T33" i="15"/>
  <c r="O33" i="15"/>
  <c r="J33" i="15"/>
  <c r="E33" i="15"/>
  <c r="T32" i="15"/>
  <c r="O32" i="15"/>
  <c r="J32" i="15"/>
  <c r="E32" i="15"/>
  <c r="T31" i="15"/>
  <c r="O31" i="15"/>
  <c r="J31" i="15"/>
  <c r="E31" i="15"/>
  <c r="T30" i="15"/>
  <c r="O30" i="15"/>
  <c r="J30" i="15"/>
  <c r="E30" i="15"/>
  <c r="T29" i="15"/>
  <c r="O29" i="15"/>
  <c r="J29" i="15"/>
  <c r="E29" i="15"/>
  <c r="T28" i="15"/>
  <c r="O28" i="15"/>
  <c r="J28" i="15"/>
  <c r="E28" i="15"/>
  <c r="T27" i="15"/>
  <c r="O27" i="15"/>
  <c r="J27" i="15"/>
  <c r="E27" i="15"/>
  <c r="T26" i="15"/>
  <c r="O26" i="15"/>
  <c r="J26" i="15"/>
  <c r="E26" i="15"/>
  <c r="T25" i="15"/>
  <c r="O25" i="15"/>
  <c r="J25" i="15"/>
  <c r="E25" i="15"/>
  <c r="T24" i="15"/>
  <c r="O24" i="15"/>
  <c r="J24" i="15"/>
  <c r="E24" i="15"/>
  <c r="T23" i="15"/>
  <c r="O23" i="15"/>
  <c r="J23" i="15"/>
  <c r="E23" i="15"/>
  <c r="T22" i="15"/>
  <c r="O22" i="15"/>
  <c r="J22" i="15"/>
  <c r="E22" i="15"/>
  <c r="T21" i="15"/>
  <c r="O21" i="15"/>
  <c r="J21" i="15"/>
  <c r="E21" i="15"/>
  <c r="T20" i="15"/>
  <c r="O20" i="15"/>
  <c r="J20" i="15"/>
  <c r="E20" i="15"/>
  <c r="T19" i="15"/>
  <c r="O19" i="15"/>
  <c r="J19" i="15"/>
  <c r="E19" i="15"/>
  <c r="T18" i="15"/>
  <c r="O18" i="15"/>
  <c r="J18" i="15"/>
  <c r="E18" i="15"/>
  <c r="T17" i="15"/>
  <c r="O17" i="15"/>
  <c r="J17" i="15"/>
  <c r="E17" i="15"/>
  <c r="T16" i="15"/>
  <c r="O16" i="15"/>
  <c r="J16" i="15"/>
  <c r="E16" i="15"/>
  <c r="T15" i="15"/>
  <c r="O15" i="15"/>
  <c r="J15" i="15"/>
  <c r="E15" i="15"/>
  <c r="T14" i="15"/>
  <c r="O14" i="15"/>
  <c r="J14" i="15"/>
  <c r="E14" i="15"/>
  <c r="T13" i="15"/>
  <c r="O13" i="15"/>
  <c r="J13" i="15"/>
  <c r="E13" i="15"/>
  <c r="T12" i="15"/>
  <c r="O12" i="15"/>
  <c r="J12" i="15"/>
  <c r="E12" i="15"/>
  <c r="T11" i="15"/>
  <c r="O11" i="15"/>
  <c r="J11" i="15"/>
  <c r="E11" i="15"/>
  <c r="T10" i="15"/>
  <c r="O10" i="15"/>
  <c r="J10" i="15"/>
  <c r="E10" i="15"/>
  <c r="L4" i="15" s="1"/>
  <c r="L7" i="15"/>
  <c r="D15" i="1"/>
  <c r="D14" i="1"/>
  <c r="D13" i="1"/>
  <c r="D12" i="1"/>
  <c r="D11" i="1"/>
  <c r="D10" i="1"/>
  <c r="D9" i="1"/>
  <c r="C15" i="1"/>
  <c r="C14" i="1"/>
  <c r="C13" i="1"/>
  <c r="C12" i="1"/>
  <c r="C11" i="1"/>
  <c r="C10" i="1"/>
  <c r="C9" i="1"/>
  <c r="O57" i="14"/>
  <c r="J57" i="14"/>
  <c r="E57" i="14"/>
  <c r="O56" i="14"/>
  <c r="J56" i="14"/>
  <c r="E56" i="14"/>
  <c r="O55" i="14"/>
  <c r="J55" i="14"/>
  <c r="E55" i="14"/>
  <c r="O54" i="14"/>
  <c r="J54" i="14"/>
  <c r="E54" i="14"/>
  <c r="O53" i="14"/>
  <c r="J53" i="14"/>
  <c r="E53" i="14"/>
  <c r="O52" i="14"/>
  <c r="J52" i="14"/>
  <c r="E52" i="14"/>
  <c r="O51" i="14"/>
  <c r="J51" i="14"/>
  <c r="E51" i="14"/>
  <c r="O50" i="14"/>
  <c r="J50" i="14"/>
  <c r="E50" i="14"/>
  <c r="O49" i="14"/>
  <c r="J49" i="14"/>
  <c r="E49" i="14"/>
  <c r="O48" i="14"/>
  <c r="J48" i="14"/>
  <c r="E48" i="14"/>
  <c r="O47" i="14"/>
  <c r="J47" i="14"/>
  <c r="E47" i="14"/>
  <c r="O46" i="14"/>
  <c r="J46" i="14"/>
  <c r="E46" i="14"/>
  <c r="O45" i="14"/>
  <c r="J45" i="14"/>
  <c r="E45" i="14"/>
  <c r="O44" i="14"/>
  <c r="J44" i="14"/>
  <c r="E44" i="14"/>
  <c r="O43" i="14"/>
  <c r="J43" i="14"/>
  <c r="E43" i="14"/>
  <c r="O42" i="14"/>
  <c r="J42" i="14"/>
  <c r="E42" i="14"/>
  <c r="O41" i="14"/>
  <c r="J41" i="14"/>
  <c r="E41" i="14"/>
  <c r="O40" i="14"/>
  <c r="J40" i="14"/>
  <c r="E40" i="14"/>
  <c r="O39" i="14"/>
  <c r="J39" i="14"/>
  <c r="E39" i="14"/>
  <c r="O38" i="14"/>
  <c r="J38" i="14"/>
  <c r="E38" i="14"/>
  <c r="O37" i="14"/>
  <c r="J37" i="14"/>
  <c r="E37" i="14"/>
  <c r="O36" i="14"/>
  <c r="J36" i="14"/>
  <c r="E36" i="14"/>
  <c r="O35" i="14"/>
  <c r="J35" i="14"/>
  <c r="E35" i="14"/>
  <c r="O34" i="14"/>
  <c r="J34" i="14"/>
  <c r="E34" i="14"/>
  <c r="T33" i="14"/>
  <c r="O33" i="14"/>
  <c r="J33" i="14"/>
  <c r="E33" i="14"/>
  <c r="T32" i="14"/>
  <c r="O32" i="14"/>
  <c r="J32" i="14"/>
  <c r="E32" i="14"/>
  <c r="T31" i="14"/>
  <c r="O31" i="14"/>
  <c r="J31" i="14"/>
  <c r="E31" i="14"/>
  <c r="T30" i="14"/>
  <c r="O30" i="14"/>
  <c r="J30" i="14"/>
  <c r="E30" i="14"/>
  <c r="T29" i="14"/>
  <c r="O29" i="14"/>
  <c r="J29" i="14"/>
  <c r="E29" i="14"/>
  <c r="T28" i="14"/>
  <c r="O28" i="14"/>
  <c r="J28" i="14"/>
  <c r="E28" i="14"/>
  <c r="T27" i="14"/>
  <c r="O27" i="14"/>
  <c r="J27" i="14"/>
  <c r="E27" i="14"/>
  <c r="T26" i="14"/>
  <c r="O26" i="14"/>
  <c r="J26" i="14"/>
  <c r="E26" i="14"/>
  <c r="T25" i="14"/>
  <c r="O25" i="14"/>
  <c r="J25" i="14"/>
  <c r="E25" i="14"/>
  <c r="T24" i="14"/>
  <c r="O24" i="14"/>
  <c r="J24" i="14"/>
  <c r="E24" i="14"/>
  <c r="T23" i="14"/>
  <c r="O23" i="14"/>
  <c r="J23" i="14"/>
  <c r="E23" i="14"/>
  <c r="T22" i="14"/>
  <c r="O22" i="14"/>
  <c r="J22" i="14"/>
  <c r="E22" i="14"/>
  <c r="T21" i="14"/>
  <c r="O21" i="14"/>
  <c r="J21" i="14"/>
  <c r="E21" i="14"/>
  <c r="T20" i="14"/>
  <c r="O20" i="14"/>
  <c r="J20" i="14"/>
  <c r="E20" i="14"/>
  <c r="T19" i="14"/>
  <c r="O19" i="14"/>
  <c r="J19" i="14"/>
  <c r="E19" i="14"/>
  <c r="T18" i="14"/>
  <c r="O18" i="14"/>
  <c r="J18" i="14"/>
  <c r="E18" i="14"/>
  <c r="T17" i="14"/>
  <c r="O17" i="14"/>
  <c r="J17" i="14"/>
  <c r="E17" i="14"/>
  <c r="T16" i="14"/>
  <c r="O16" i="14"/>
  <c r="J16" i="14"/>
  <c r="E16" i="14"/>
  <c r="T15" i="14"/>
  <c r="O15" i="14"/>
  <c r="J15" i="14"/>
  <c r="E15" i="14"/>
  <c r="T14" i="14"/>
  <c r="O14" i="14"/>
  <c r="J14" i="14"/>
  <c r="E14" i="14"/>
  <c r="T13" i="14"/>
  <c r="O13" i="14"/>
  <c r="J13" i="14"/>
  <c r="E13" i="14"/>
  <c r="T12" i="14"/>
  <c r="O12" i="14"/>
  <c r="J12" i="14"/>
  <c r="E12" i="14"/>
  <c r="T11" i="14"/>
  <c r="O11" i="14"/>
  <c r="J11" i="14"/>
  <c r="E11" i="14"/>
  <c r="T10" i="14"/>
  <c r="O10" i="14"/>
  <c r="J10" i="14"/>
  <c r="E10" i="14"/>
  <c r="L4" i="14" s="1"/>
  <c r="L7" i="14"/>
  <c r="T57" i="13"/>
  <c r="O57" i="13"/>
  <c r="J57" i="13"/>
  <c r="E57" i="13"/>
  <c r="T56" i="13"/>
  <c r="O56" i="13"/>
  <c r="J56" i="13"/>
  <c r="E56" i="13"/>
  <c r="T55" i="13"/>
  <c r="O55" i="13"/>
  <c r="J55" i="13"/>
  <c r="E55" i="13"/>
  <c r="T54" i="13"/>
  <c r="O54" i="13"/>
  <c r="J54" i="13"/>
  <c r="E54" i="13"/>
  <c r="T53" i="13"/>
  <c r="O53" i="13"/>
  <c r="J53" i="13"/>
  <c r="E53" i="13"/>
  <c r="T52" i="13"/>
  <c r="O52" i="13"/>
  <c r="J52" i="13"/>
  <c r="E52" i="13"/>
  <c r="T51" i="13"/>
  <c r="O51" i="13"/>
  <c r="J51" i="13"/>
  <c r="E51" i="13"/>
  <c r="T50" i="13"/>
  <c r="O50" i="13"/>
  <c r="J50" i="13"/>
  <c r="E50" i="13"/>
  <c r="T49" i="13"/>
  <c r="O49" i="13"/>
  <c r="J49" i="13"/>
  <c r="E49" i="13"/>
  <c r="T48" i="13"/>
  <c r="O48" i="13"/>
  <c r="J48" i="13"/>
  <c r="E48" i="13"/>
  <c r="T47" i="13"/>
  <c r="O47" i="13"/>
  <c r="J47" i="13"/>
  <c r="E47" i="13"/>
  <c r="T46" i="13"/>
  <c r="O46" i="13"/>
  <c r="J46" i="13"/>
  <c r="E46" i="13"/>
  <c r="T45" i="13"/>
  <c r="O45" i="13"/>
  <c r="J45" i="13"/>
  <c r="E45" i="13"/>
  <c r="T44" i="13"/>
  <c r="O44" i="13"/>
  <c r="J44" i="13"/>
  <c r="E44" i="13"/>
  <c r="T43" i="13"/>
  <c r="O43" i="13"/>
  <c r="J43" i="13"/>
  <c r="E43" i="13"/>
  <c r="T42" i="13"/>
  <c r="O42" i="13"/>
  <c r="J42" i="13"/>
  <c r="E42" i="13"/>
  <c r="T41" i="13"/>
  <c r="O41" i="13"/>
  <c r="J41" i="13"/>
  <c r="E41" i="13"/>
  <c r="T40" i="13"/>
  <c r="O40" i="13"/>
  <c r="J40" i="13"/>
  <c r="E40" i="13"/>
  <c r="T39" i="13"/>
  <c r="O39" i="13"/>
  <c r="J39" i="13"/>
  <c r="E39" i="13"/>
  <c r="T38" i="13"/>
  <c r="O38" i="13"/>
  <c r="J38" i="13"/>
  <c r="E38" i="13"/>
  <c r="T37" i="13"/>
  <c r="O37" i="13"/>
  <c r="J37" i="13"/>
  <c r="E37" i="13"/>
  <c r="T36" i="13"/>
  <c r="O36" i="13"/>
  <c r="J36" i="13"/>
  <c r="E36" i="13"/>
  <c r="T35" i="13"/>
  <c r="O35" i="13"/>
  <c r="J35" i="13"/>
  <c r="E35" i="13"/>
  <c r="T34" i="13"/>
  <c r="O34" i="13"/>
  <c r="J34" i="13"/>
  <c r="E34" i="13"/>
  <c r="T33" i="13"/>
  <c r="O33" i="13"/>
  <c r="J33" i="13"/>
  <c r="E33" i="13"/>
  <c r="T32" i="13"/>
  <c r="O32" i="13"/>
  <c r="J32" i="13"/>
  <c r="E32" i="13"/>
  <c r="T31" i="13"/>
  <c r="O31" i="13"/>
  <c r="J31" i="13"/>
  <c r="E31" i="13"/>
  <c r="T30" i="13"/>
  <c r="O30" i="13"/>
  <c r="J30" i="13"/>
  <c r="E30" i="13"/>
  <c r="T29" i="13"/>
  <c r="O29" i="13"/>
  <c r="J29" i="13"/>
  <c r="E29" i="13"/>
  <c r="T28" i="13"/>
  <c r="O28" i="13"/>
  <c r="J28" i="13"/>
  <c r="E28" i="13"/>
  <c r="T27" i="13"/>
  <c r="O27" i="13"/>
  <c r="J27" i="13"/>
  <c r="E27" i="13"/>
  <c r="T26" i="13"/>
  <c r="O26" i="13"/>
  <c r="J26" i="13"/>
  <c r="E26" i="13"/>
  <c r="T25" i="13"/>
  <c r="O25" i="13"/>
  <c r="J25" i="13"/>
  <c r="E25" i="13"/>
  <c r="T24" i="13"/>
  <c r="O24" i="13"/>
  <c r="J24" i="13"/>
  <c r="E24" i="13"/>
  <c r="T23" i="13"/>
  <c r="O23" i="13"/>
  <c r="J23" i="13"/>
  <c r="E23" i="13"/>
  <c r="T22" i="13"/>
  <c r="O22" i="13"/>
  <c r="J22" i="13"/>
  <c r="E22" i="13"/>
  <c r="T21" i="13"/>
  <c r="O21" i="13"/>
  <c r="J21" i="13"/>
  <c r="E21" i="13"/>
  <c r="T20" i="13"/>
  <c r="O20" i="13"/>
  <c r="J20" i="13"/>
  <c r="E20" i="13"/>
  <c r="T19" i="13"/>
  <c r="O19" i="13"/>
  <c r="J19" i="13"/>
  <c r="E19" i="13"/>
  <c r="T18" i="13"/>
  <c r="O18" i="13"/>
  <c r="J18" i="13"/>
  <c r="E18" i="13"/>
  <c r="T17" i="13"/>
  <c r="O17" i="13"/>
  <c r="J17" i="13"/>
  <c r="E17" i="13"/>
  <c r="T16" i="13"/>
  <c r="O16" i="13"/>
  <c r="J16" i="13"/>
  <c r="E16" i="13"/>
  <c r="T15" i="13"/>
  <c r="O15" i="13"/>
  <c r="J15" i="13"/>
  <c r="E15" i="13"/>
  <c r="T14" i="13"/>
  <c r="O14" i="13"/>
  <c r="J14" i="13"/>
  <c r="E14" i="13"/>
  <c r="T13" i="13"/>
  <c r="O13" i="13"/>
  <c r="J13" i="13"/>
  <c r="E13" i="13"/>
  <c r="T12" i="13"/>
  <c r="O12" i="13"/>
  <c r="J12" i="13"/>
  <c r="E12" i="13"/>
  <c r="T11" i="13"/>
  <c r="O11" i="13"/>
  <c r="J11" i="13"/>
  <c r="E11" i="13"/>
  <c r="T10" i="13"/>
  <c r="O10" i="13"/>
  <c r="J10" i="13"/>
  <c r="E10" i="13"/>
  <c r="L4" i="13" s="1"/>
  <c r="L7" i="13"/>
  <c r="T57" i="12"/>
  <c r="O57" i="12"/>
  <c r="J57" i="12"/>
  <c r="E57" i="12"/>
  <c r="T56" i="12"/>
  <c r="O56" i="12"/>
  <c r="J56" i="12"/>
  <c r="E56" i="12"/>
  <c r="T55" i="12"/>
  <c r="O55" i="12"/>
  <c r="J55" i="12"/>
  <c r="E55" i="12"/>
  <c r="T54" i="12"/>
  <c r="O54" i="12"/>
  <c r="J54" i="12"/>
  <c r="E54" i="12"/>
  <c r="T53" i="12"/>
  <c r="O53" i="12"/>
  <c r="J53" i="12"/>
  <c r="E53" i="12"/>
  <c r="T52" i="12"/>
  <c r="O52" i="12"/>
  <c r="J52" i="12"/>
  <c r="E52" i="12"/>
  <c r="T51" i="12"/>
  <c r="O51" i="12"/>
  <c r="J51" i="12"/>
  <c r="E51" i="12"/>
  <c r="T50" i="12"/>
  <c r="O50" i="12"/>
  <c r="J50" i="12"/>
  <c r="E50" i="12"/>
  <c r="T49" i="12"/>
  <c r="O49" i="12"/>
  <c r="J49" i="12"/>
  <c r="E49" i="12"/>
  <c r="T48" i="12"/>
  <c r="O48" i="12"/>
  <c r="J48" i="12"/>
  <c r="E48" i="12"/>
  <c r="T47" i="12"/>
  <c r="O47" i="12"/>
  <c r="J47" i="12"/>
  <c r="E47" i="12"/>
  <c r="T46" i="12"/>
  <c r="O46" i="12"/>
  <c r="J46" i="12"/>
  <c r="E46" i="12"/>
  <c r="T45" i="12"/>
  <c r="O45" i="12"/>
  <c r="J45" i="12"/>
  <c r="E45" i="12"/>
  <c r="T44" i="12"/>
  <c r="O44" i="12"/>
  <c r="J44" i="12"/>
  <c r="E44" i="12"/>
  <c r="T43" i="12"/>
  <c r="O43" i="12"/>
  <c r="J43" i="12"/>
  <c r="E43" i="12"/>
  <c r="T42" i="12"/>
  <c r="O42" i="12"/>
  <c r="J42" i="12"/>
  <c r="E42" i="12"/>
  <c r="T41" i="12"/>
  <c r="O41" i="12"/>
  <c r="J41" i="12"/>
  <c r="E41" i="12"/>
  <c r="T40" i="12"/>
  <c r="O40" i="12"/>
  <c r="J40" i="12"/>
  <c r="E40" i="12"/>
  <c r="T39" i="12"/>
  <c r="O39" i="12"/>
  <c r="J39" i="12"/>
  <c r="E39" i="12"/>
  <c r="T38" i="12"/>
  <c r="O38" i="12"/>
  <c r="J38" i="12"/>
  <c r="E38" i="12"/>
  <c r="T37" i="12"/>
  <c r="O37" i="12"/>
  <c r="J37" i="12"/>
  <c r="E37" i="12"/>
  <c r="T36" i="12"/>
  <c r="O36" i="12"/>
  <c r="J36" i="12"/>
  <c r="E36" i="12"/>
  <c r="T35" i="12"/>
  <c r="O35" i="12"/>
  <c r="J35" i="12"/>
  <c r="E35" i="12"/>
  <c r="T34" i="12"/>
  <c r="O34" i="12"/>
  <c r="J34" i="12"/>
  <c r="E34" i="12"/>
  <c r="T33" i="12"/>
  <c r="O33" i="12"/>
  <c r="J33" i="12"/>
  <c r="E33" i="12"/>
  <c r="T32" i="12"/>
  <c r="O32" i="12"/>
  <c r="J32" i="12"/>
  <c r="E32" i="12"/>
  <c r="T31" i="12"/>
  <c r="O31" i="12"/>
  <c r="J31" i="12"/>
  <c r="E31" i="12"/>
  <c r="T30" i="12"/>
  <c r="O30" i="12"/>
  <c r="J30" i="12"/>
  <c r="E30" i="12"/>
  <c r="T29" i="12"/>
  <c r="O29" i="12"/>
  <c r="J29" i="12"/>
  <c r="E29" i="12"/>
  <c r="T28" i="12"/>
  <c r="O28" i="12"/>
  <c r="J28" i="12"/>
  <c r="E28" i="12"/>
  <c r="T27" i="12"/>
  <c r="O27" i="12"/>
  <c r="J27" i="12"/>
  <c r="E27" i="12"/>
  <c r="T26" i="12"/>
  <c r="O26" i="12"/>
  <c r="J26" i="12"/>
  <c r="E26" i="12"/>
  <c r="T25" i="12"/>
  <c r="O25" i="12"/>
  <c r="J25" i="12"/>
  <c r="E25" i="12"/>
  <c r="T24" i="12"/>
  <c r="O24" i="12"/>
  <c r="J24" i="12"/>
  <c r="E24" i="12"/>
  <c r="T23" i="12"/>
  <c r="O23" i="12"/>
  <c r="J23" i="12"/>
  <c r="E23" i="12"/>
  <c r="T22" i="12"/>
  <c r="O22" i="12"/>
  <c r="J22" i="12"/>
  <c r="E22" i="12"/>
  <c r="T21" i="12"/>
  <c r="O21" i="12"/>
  <c r="J21" i="12"/>
  <c r="E21" i="12"/>
  <c r="T20" i="12"/>
  <c r="O20" i="12"/>
  <c r="J20" i="12"/>
  <c r="E20" i="12"/>
  <c r="T19" i="12"/>
  <c r="O19" i="12"/>
  <c r="J19" i="12"/>
  <c r="E19" i="12"/>
  <c r="T18" i="12"/>
  <c r="O18" i="12"/>
  <c r="J18" i="12"/>
  <c r="E18" i="12"/>
  <c r="T17" i="12"/>
  <c r="O17" i="12"/>
  <c r="J17" i="12"/>
  <c r="E17" i="12"/>
  <c r="T16" i="12"/>
  <c r="O16" i="12"/>
  <c r="J16" i="12"/>
  <c r="E16" i="12"/>
  <c r="T15" i="12"/>
  <c r="O15" i="12"/>
  <c r="J15" i="12"/>
  <c r="E15" i="12"/>
  <c r="T14" i="12"/>
  <c r="O14" i="12"/>
  <c r="J14" i="12"/>
  <c r="E14" i="12"/>
  <c r="T13" i="12"/>
  <c r="O13" i="12"/>
  <c r="J13" i="12"/>
  <c r="E13" i="12"/>
  <c r="T12" i="12"/>
  <c r="O12" i="12"/>
  <c r="J12" i="12"/>
  <c r="E12" i="12"/>
  <c r="T11" i="12"/>
  <c r="O11" i="12"/>
  <c r="J11" i="12"/>
  <c r="E11" i="12"/>
  <c r="T10" i="12"/>
  <c r="O10" i="12"/>
  <c r="J10" i="12"/>
  <c r="E10" i="12"/>
  <c r="L4" i="12" s="1"/>
  <c r="L7" i="12"/>
  <c r="T57" i="11"/>
  <c r="O57" i="11"/>
  <c r="J57" i="11"/>
  <c r="E57" i="11"/>
  <c r="T56" i="11"/>
  <c r="O56" i="11"/>
  <c r="J56" i="11"/>
  <c r="E56" i="11"/>
  <c r="T55" i="11"/>
  <c r="O55" i="11"/>
  <c r="J55" i="11"/>
  <c r="E55" i="11"/>
  <c r="T54" i="11"/>
  <c r="O54" i="11"/>
  <c r="J54" i="11"/>
  <c r="E54" i="11"/>
  <c r="T53" i="11"/>
  <c r="O53" i="11"/>
  <c r="J53" i="11"/>
  <c r="E53" i="11"/>
  <c r="T52" i="11"/>
  <c r="O52" i="11"/>
  <c r="J52" i="11"/>
  <c r="E52" i="11"/>
  <c r="T51" i="11"/>
  <c r="O51" i="11"/>
  <c r="J51" i="11"/>
  <c r="E51" i="11"/>
  <c r="T50" i="11"/>
  <c r="O50" i="11"/>
  <c r="J50" i="11"/>
  <c r="E50" i="11"/>
  <c r="T49" i="11"/>
  <c r="O49" i="11"/>
  <c r="J49" i="11"/>
  <c r="E49" i="11"/>
  <c r="T48" i="11"/>
  <c r="O48" i="11"/>
  <c r="J48" i="11"/>
  <c r="E48" i="11"/>
  <c r="T47" i="11"/>
  <c r="O47" i="11"/>
  <c r="J47" i="11"/>
  <c r="E47" i="11"/>
  <c r="T46" i="11"/>
  <c r="O46" i="11"/>
  <c r="J46" i="11"/>
  <c r="E46" i="11"/>
  <c r="T45" i="11"/>
  <c r="O45" i="11"/>
  <c r="J45" i="11"/>
  <c r="E45" i="11"/>
  <c r="T44" i="11"/>
  <c r="O44" i="11"/>
  <c r="J44" i="11"/>
  <c r="E44" i="11"/>
  <c r="T43" i="11"/>
  <c r="O43" i="11"/>
  <c r="J43" i="11"/>
  <c r="E43" i="11"/>
  <c r="T42" i="11"/>
  <c r="O42" i="11"/>
  <c r="J42" i="11"/>
  <c r="E42" i="11"/>
  <c r="T41" i="11"/>
  <c r="O41" i="11"/>
  <c r="J41" i="11"/>
  <c r="E41" i="11"/>
  <c r="T40" i="11"/>
  <c r="O40" i="11"/>
  <c r="J40" i="11"/>
  <c r="E40" i="11"/>
  <c r="T39" i="11"/>
  <c r="O39" i="11"/>
  <c r="J39" i="11"/>
  <c r="E39" i="11"/>
  <c r="T38" i="11"/>
  <c r="O38" i="11"/>
  <c r="J38" i="11"/>
  <c r="E38" i="11"/>
  <c r="T37" i="11"/>
  <c r="O37" i="11"/>
  <c r="J37" i="11"/>
  <c r="E37" i="11"/>
  <c r="T36" i="11"/>
  <c r="O36" i="11"/>
  <c r="J36" i="11"/>
  <c r="E36" i="11"/>
  <c r="T35" i="11"/>
  <c r="O35" i="11"/>
  <c r="J35" i="11"/>
  <c r="E35" i="11"/>
  <c r="T34" i="11"/>
  <c r="O34" i="11"/>
  <c r="J34" i="11"/>
  <c r="E34" i="11"/>
  <c r="T33" i="11"/>
  <c r="O33" i="11"/>
  <c r="J33" i="11"/>
  <c r="E33" i="11"/>
  <c r="T32" i="11"/>
  <c r="O32" i="11"/>
  <c r="J32" i="11"/>
  <c r="E32" i="11"/>
  <c r="T31" i="11"/>
  <c r="O31" i="11"/>
  <c r="J31" i="11"/>
  <c r="E31" i="11"/>
  <c r="T30" i="11"/>
  <c r="O30" i="11"/>
  <c r="J30" i="11"/>
  <c r="E30" i="11"/>
  <c r="T29" i="11"/>
  <c r="O29" i="11"/>
  <c r="J29" i="11"/>
  <c r="E29" i="11"/>
  <c r="T28" i="11"/>
  <c r="O28" i="11"/>
  <c r="J28" i="11"/>
  <c r="E28" i="11"/>
  <c r="T27" i="11"/>
  <c r="O27" i="11"/>
  <c r="J27" i="11"/>
  <c r="E27" i="11"/>
  <c r="T26" i="11"/>
  <c r="O26" i="11"/>
  <c r="J26" i="11"/>
  <c r="E26" i="11"/>
  <c r="T25" i="11"/>
  <c r="O25" i="11"/>
  <c r="J25" i="11"/>
  <c r="E25" i="11"/>
  <c r="T24" i="11"/>
  <c r="O24" i="11"/>
  <c r="J24" i="11"/>
  <c r="E24" i="11"/>
  <c r="T23" i="11"/>
  <c r="O23" i="11"/>
  <c r="J23" i="11"/>
  <c r="E23" i="11"/>
  <c r="T22" i="11"/>
  <c r="O22" i="11"/>
  <c r="J22" i="11"/>
  <c r="E22" i="11"/>
  <c r="T21" i="11"/>
  <c r="O21" i="11"/>
  <c r="J21" i="11"/>
  <c r="E21" i="11"/>
  <c r="T20" i="11"/>
  <c r="O20" i="11"/>
  <c r="J20" i="11"/>
  <c r="E20" i="11"/>
  <c r="T19" i="11"/>
  <c r="O19" i="11"/>
  <c r="J19" i="11"/>
  <c r="E19" i="11"/>
  <c r="T18" i="11"/>
  <c r="O18" i="11"/>
  <c r="J18" i="11"/>
  <c r="E18" i="11"/>
  <c r="T17" i="11"/>
  <c r="O17" i="11"/>
  <c r="J17" i="11"/>
  <c r="E17" i="11"/>
  <c r="T16" i="11"/>
  <c r="O16" i="11"/>
  <c r="J16" i="11"/>
  <c r="E16" i="11"/>
  <c r="T15" i="11"/>
  <c r="O15" i="11"/>
  <c r="J15" i="11"/>
  <c r="E15" i="11"/>
  <c r="T14" i="11"/>
  <c r="O14" i="11"/>
  <c r="J14" i="11"/>
  <c r="E14" i="11"/>
  <c r="T13" i="11"/>
  <c r="O13" i="11"/>
  <c r="J13" i="11"/>
  <c r="E13" i="11"/>
  <c r="T12" i="11"/>
  <c r="O12" i="11"/>
  <c r="J12" i="11"/>
  <c r="E12" i="11"/>
  <c r="T11" i="11"/>
  <c r="O11" i="11"/>
  <c r="J11" i="11"/>
  <c r="E11" i="11"/>
  <c r="T10" i="11"/>
  <c r="O10" i="11"/>
  <c r="J10" i="11"/>
  <c r="E10" i="11"/>
  <c r="L4" i="11" s="1"/>
  <c r="L7" i="11"/>
  <c r="O57" i="10"/>
  <c r="J57" i="10"/>
  <c r="E57" i="10"/>
  <c r="O56" i="10"/>
  <c r="J56" i="10"/>
  <c r="E56" i="10"/>
  <c r="O55" i="10"/>
  <c r="J55" i="10"/>
  <c r="E55" i="10"/>
  <c r="O54" i="10"/>
  <c r="J54" i="10"/>
  <c r="E54" i="10"/>
  <c r="O53" i="10"/>
  <c r="J53" i="10"/>
  <c r="E53" i="10"/>
  <c r="O52" i="10"/>
  <c r="J52" i="10"/>
  <c r="E52" i="10"/>
  <c r="O51" i="10"/>
  <c r="J51" i="10"/>
  <c r="E51" i="10"/>
  <c r="O50" i="10"/>
  <c r="J50" i="10"/>
  <c r="E50" i="10"/>
  <c r="O49" i="10"/>
  <c r="J49" i="10"/>
  <c r="E49" i="10"/>
  <c r="O48" i="10"/>
  <c r="J48" i="10"/>
  <c r="E48" i="10"/>
  <c r="O47" i="10"/>
  <c r="J47" i="10"/>
  <c r="E47" i="10"/>
  <c r="O46" i="10"/>
  <c r="J46" i="10"/>
  <c r="E46" i="10"/>
  <c r="O45" i="10"/>
  <c r="J45" i="10"/>
  <c r="E45" i="10"/>
  <c r="O44" i="10"/>
  <c r="J44" i="10"/>
  <c r="E44" i="10"/>
  <c r="O43" i="10"/>
  <c r="J43" i="10"/>
  <c r="E43" i="10"/>
  <c r="O42" i="10"/>
  <c r="J42" i="10"/>
  <c r="E42" i="10"/>
  <c r="O41" i="10"/>
  <c r="J41" i="10"/>
  <c r="E41" i="10"/>
  <c r="O40" i="10"/>
  <c r="J40" i="10"/>
  <c r="E40" i="10"/>
  <c r="O39" i="10"/>
  <c r="J39" i="10"/>
  <c r="E39" i="10"/>
  <c r="O38" i="10"/>
  <c r="J38" i="10"/>
  <c r="E38" i="10"/>
  <c r="O37" i="10"/>
  <c r="J37" i="10"/>
  <c r="E37" i="10"/>
  <c r="O36" i="10"/>
  <c r="J36" i="10"/>
  <c r="E36" i="10"/>
  <c r="O35" i="10"/>
  <c r="J35" i="10"/>
  <c r="E35" i="10"/>
  <c r="O34" i="10"/>
  <c r="J34" i="10"/>
  <c r="E34" i="10"/>
  <c r="T33" i="10"/>
  <c r="O33" i="10"/>
  <c r="J33" i="10"/>
  <c r="E33" i="10"/>
  <c r="T32" i="10"/>
  <c r="O32" i="10"/>
  <c r="J32" i="10"/>
  <c r="E32" i="10"/>
  <c r="T31" i="10"/>
  <c r="O31" i="10"/>
  <c r="J31" i="10"/>
  <c r="E31" i="10"/>
  <c r="T30" i="10"/>
  <c r="O30" i="10"/>
  <c r="J30" i="10"/>
  <c r="E30" i="10"/>
  <c r="T29" i="10"/>
  <c r="O29" i="10"/>
  <c r="J29" i="10"/>
  <c r="E29" i="10"/>
  <c r="T28" i="10"/>
  <c r="O28" i="10"/>
  <c r="J28" i="10"/>
  <c r="E28" i="10"/>
  <c r="T27" i="10"/>
  <c r="O27" i="10"/>
  <c r="J27" i="10"/>
  <c r="E27" i="10"/>
  <c r="T26" i="10"/>
  <c r="O26" i="10"/>
  <c r="J26" i="10"/>
  <c r="E26" i="10"/>
  <c r="T25" i="10"/>
  <c r="O25" i="10"/>
  <c r="J25" i="10"/>
  <c r="E25" i="10"/>
  <c r="T24" i="10"/>
  <c r="O24" i="10"/>
  <c r="J24" i="10"/>
  <c r="E24" i="10"/>
  <c r="T23" i="10"/>
  <c r="O23" i="10"/>
  <c r="J23" i="10"/>
  <c r="E23" i="10"/>
  <c r="T22" i="10"/>
  <c r="O22" i="10"/>
  <c r="J22" i="10"/>
  <c r="E22" i="10"/>
  <c r="T21" i="10"/>
  <c r="O21" i="10"/>
  <c r="J21" i="10"/>
  <c r="E21" i="10"/>
  <c r="T20" i="10"/>
  <c r="O20" i="10"/>
  <c r="J20" i="10"/>
  <c r="E20" i="10"/>
  <c r="T19" i="10"/>
  <c r="O19" i="10"/>
  <c r="J19" i="10"/>
  <c r="E19" i="10"/>
  <c r="T18" i="10"/>
  <c r="O18" i="10"/>
  <c r="J18" i="10"/>
  <c r="E18" i="10"/>
  <c r="T17" i="10"/>
  <c r="O17" i="10"/>
  <c r="J17" i="10"/>
  <c r="E17" i="10"/>
  <c r="T16" i="10"/>
  <c r="O16" i="10"/>
  <c r="J16" i="10"/>
  <c r="E16" i="10"/>
  <c r="T15" i="10"/>
  <c r="O15" i="10"/>
  <c r="J15" i="10"/>
  <c r="E15" i="10"/>
  <c r="T14" i="10"/>
  <c r="O14" i="10"/>
  <c r="J14" i="10"/>
  <c r="E14" i="10"/>
  <c r="T13" i="10"/>
  <c r="O13" i="10"/>
  <c r="J13" i="10"/>
  <c r="E13" i="10"/>
  <c r="T12" i="10"/>
  <c r="O12" i="10"/>
  <c r="J12" i="10"/>
  <c r="E12" i="10"/>
  <c r="T11" i="10"/>
  <c r="O11" i="10"/>
  <c r="J11" i="10"/>
  <c r="E11" i="10"/>
  <c r="T10" i="10"/>
  <c r="O10" i="10"/>
  <c r="J10" i="10"/>
  <c r="E10" i="10"/>
  <c r="L4" i="10" s="1"/>
  <c r="L7" i="10"/>
  <c r="O57" i="9"/>
  <c r="J57" i="9"/>
  <c r="E57" i="9"/>
  <c r="O56" i="9"/>
  <c r="J56" i="9"/>
  <c r="E56" i="9"/>
  <c r="O55" i="9"/>
  <c r="J55" i="9"/>
  <c r="E55" i="9"/>
  <c r="O54" i="9"/>
  <c r="J54" i="9"/>
  <c r="E54" i="9"/>
  <c r="O53" i="9"/>
  <c r="J53" i="9"/>
  <c r="E53" i="9"/>
  <c r="O52" i="9"/>
  <c r="J52" i="9"/>
  <c r="E52" i="9"/>
  <c r="O51" i="9"/>
  <c r="J51" i="9"/>
  <c r="E51" i="9"/>
  <c r="O50" i="9"/>
  <c r="J50" i="9"/>
  <c r="E50" i="9"/>
  <c r="O49" i="9"/>
  <c r="J49" i="9"/>
  <c r="E49" i="9"/>
  <c r="O48" i="9"/>
  <c r="J48" i="9"/>
  <c r="E48" i="9"/>
  <c r="O47" i="9"/>
  <c r="J47" i="9"/>
  <c r="E47" i="9"/>
  <c r="O46" i="9"/>
  <c r="J46" i="9"/>
  <c r="E46" i="9"/>
  <c r="O45" i="9"/>
  <c r="J45" i="9"/>
  <c r="E45" i="9"/>
  <c r="O44" i="9"/>
  <c r="J44" i="9"/>
  <c r="E44" i="9"/>
  <c r="O43" i="9"/>
  <c r="J43" i="9"/>
  <c r="E43" i="9"/>
  <c r="O42" i="9"/>
  <c r="J42" i="9"/>
  <c r="E42" i="9"/>
  <c r="O41" i="9"/>
  <c r="J41" i="9"/>
  <c r="E41" i="9"/>
  <c r="O40" i="9"/>
  <c r="J40" i="9"/>
  <c r="E40" i="9"/>
  <c r="O39" i="9"/>
  <c r="J39" i="9"/>
  <c r="E39" i="9"/>
  <c r="O38" i="9"/>
  <c r="J38" i="9"/>
  <c r="E38" i="9"/>
  <c r="O37" i="9"/>
  <c r="J37" i="9"/>
  <c r="E37" i="9"/>
  <c r="O36" i="9"/>
  <c r="J36" i="9"/>
  <c r="E36" i="9"/>
  <c r="O35" i="9"/>
  <c r="J35" i="9"/>
  <c r="E35" i="9"/>
  <c r="O34" i="9"/>
  <c r="J34" i="9"/>
  <c r="E34" i="9"/>
  <c r="T33" i="9"/>
  <c r="O33" i="9"/>
  <c r="J33" i="9"/>
  <c r="E33" i="9"/>
  <c r="T32" i="9"/>
  <c r="O32" i="9"/>
  <c r="J32" i="9"/>
  <c r="E32" i="9"/>
  <c r="T31" i="9"/>
  <c r="O31" i="9"/>
  <c r="J31" i="9"/>
  <c r="E31" i="9"/>
  <c r="T30" i="9"/>
  <c r="O30" i="9"/>
  <c r="J30" i="9"/>
  <c r="E30" i="9"/>
  <c r="T29" i="9"/>
  <c r="O29" i="9"/>
  <c r="J29" i="9"/>
  <c r="E29" i="9"/>
  <c r="T28" i="9"/>
  <c r="O28" i="9"/>
  <c r="J28" i="9"/>
  <c r="E28" i="9"/>
  <c r="T27" i="9"/>
  <c r="O27" i="9"/>
  <c r="J27" i="9"/>
  <c r="E27" i="9"/>
  <c r="T26" i="9"/>
  <c r="O26" i="9"/>
  <c r="J26" i="9"/>
  <c r="E26" i="9"/>
  <c r="T25" i="9"/>
  <c r="O25" i="9"/>
  <c r="J25" i="9"/>
  <c r="E25" i="9"/>
  <c r="T24" i="9"/>
  <c r="O24" i="9"/>
  <c r="J24" i="9"/>
  <c r="E24" i="9"/>
  <c r="T23" i="9"/>
  <c r="O23" i="9"/>
  <c r="J23" i="9"/>
  <c r="E23" i="9"/>
  <c r="T22" i="9"/>
  <c r="O22" i="9"/>
  <c r="J22" i="9"/>
  <c r="E22" i="9"/>
  <c r="T21" i="9"/>
  <c r="O21" i="9"/>
  <c r="J21" i="9"/>
  <c r="E21" i="9"/>
  <c r="T20" i="9"/>
  <c r="O20" i="9"/>
  <c r="J20" i="9"/>
  <c r="E20" i="9"/>
  <c r="T19" i="9"/>
  <c r="O19" i="9"/>
  <c r="J19" i="9"/>
  <c r="E19" i="9"/>
  <c r="T18" i="9"/>
  <c r="O18" i="9"/>
  <c r="J18" i="9"/>
  <c r="E18" i="9"/>
  <c r="T17" i="9"/>
  <c r="O17" i="9"/>
  <c r="J17" i="9"/>
  <c r="E17" i="9"/>
  <c r="T16" i="9"/>
  <c r="O16" i="9"/>
  <c r="J16" i="9"/>
  <c r="E16" i="9"/>
  <c r="T15" i="9"/>
  <c r="O15" i="9"/>
  <c r="J15" i="9"/>
  <c r="E15" i="9"/>
  <c r="T14" i="9"/>
  <c r="O14" i="9"/>
  <c r="J14" i="9"/>
  <c r="E14" i="9"/>
  <c r="T13" i="9"/>
  <c r="O13" i="9"/>
  <c r="J13" i="9"/>
  <c r="E13" i="9"/>
  <c r="T12" i="9"/>
  <c r="O12" i="9"/>
  <c r="J12" i="9"/>
  <c r="E12" i="9"/>
  <c r="T11" i="9"/>
  <c r="O11" i="9"/>
  <c r="J11" i="9"/>
  <c r="E11" i="9"/>
  <c r="T10" i="9"/>
  <c r="O10" i="9"/>
  <c r="J10" i="9"/>
  <c r="E10" i="9"/>
  <c r="L7" i="9"/>
  <c r="L4" i="9"/>
  <c r="T57" i="8"/>
  <c r="O57" i="8"/>
  <c r="J57" i="8"/>
  <c r="E57" i="8"/>
  <c r="T56" i="8"/>
  <c r="O56" i="8"/>
  <c r="J56" i="8"/>
  <c r="E56" i="8"/>
  <c r="T55" i="8"/>
  <c r="O55" i="8"/>
  <c r="J55" i="8"/>
  <c r="E55" i="8"/>
  <c r="T54" i="8"/>
  <c r="O54" i="8"/>
  <c r="J54" i="8"/>
  <c r="E54" i="8"/>
  <c r="T53" i="8"/>
  <c r="O53" i="8"/>
  <c r="J53" i="8"/>
  <c r="E53" i="8"/>
  <c r="T52" i="8"/>
  <c r="O52" i="8"/>
  <c r="J52" i="8"/>
  <c r="E52" i="8"/>
  <c r="T51" i="8"/>
  <c r="O51" i="8"/>
  <c r="J51" i="8"/>
  <c r="E51" i="8"/>
  <c r="T50" i="8"/>
  <c r="O50" i="8"/>
  <c r="J50" i="8"/>
  <c r="E50" i="8"/>
  <c r="T49" i="8"/>
  <c r="O49" i="8"/>
  <c r="J49" i="8"/>
  <c r="E49" i="8"/>
  <c r="T48" i="8"/>
  <c r="O48" i="8"/>
  <c r="J48" i="8"/>
  <c r="E48" i="8"/>
  <c r="T47" i="8"/>
  <c r="O47" i="8"/>
  <c r="J47" i="8"/>
  <c r="E47" i="8"/>
  <c r="T46" i="8"/>
  <c r="O46" i="8"/>
  <c r="J46" i="8"/>
  <c r="E46" i="8"/>
  <c r="T45" i="8"/>
  <c r="O45" i="8"/>
  <c r="J45" i="8"/>
  <c r="E45" i="8"/>
  <c r="T44" i="8"/>
  <c r="O44" i="8"/>
  <c r="J44" i="8"/>
  <c r="E44" i="8"/>
  <c r="T43" i="8"/>
  <c r="O43" i="8"/>
  <c r="J43" i="8"/>
  <c r="E43" i="8"/>
  <c r="T42" i="8"/>
  <c r="O42" i="8"/>
  <c r="J42" i="8"/>
  <c r="E42" i="8"/>
  <c r="T41" i="8"/>
  <c r="O41" i="8"/>
  <c r="J41" i="8"/>
  <c r="E41" i="8"/>
  <c r="T40" i="8"/>
  <c r="O40" i="8"/>
  <c r="J40" i="8"/>
  <c r="E40" i="8"/>
  <c r="T39" i="8"/>
  <c r="O39" i="8"/>
  <c r="J39" i="8"/>
  <c r="E39" i="8"/>
  <c r="T38" i="8"/>
  <c r="O38" i="8"/>
  <c r="J38" i="8"/>
  <c r="E38" i="8"/>
  <c r="T37" i="8"/>
  <c r="O37" i="8"/>
  <c r="J37" i="8"/>
  <c r="E37" i="8"/>
  <c r="T36" i="8"/>
  <c r="O36" i="8"/>
  <c r="J36" i="8"/>
  <c r="E36" i="8"/>
  <c r="T35" i="8"/>
  <c r="O35" i="8"/>
  <c r="J35" i="8"/>
  <c r="E35" i="8"/>
  <c r="T34" i="8"/>
  <c r="O34" i="8"/>
  <c r="J34" i="8"/>
  <c r="E34" i="8"/>
  <c r="T33" i="8"/>
  <c r="O33" i="8"/>
  <c r="J33" i="8"/>
  <c r="E33" i="8"/>
  <c r="T32" i="8"/>
  <c r="O32" i="8"/>
  <c r="J32" i="8"/>
  <c r="E32" i="8"/>
  <c r="T31" i="8"/>
  <c r="O31" i="8"/>
  <c r="J31" i="8"/>
  <c r="E31" i="8"/>
  <c r="T30" i="8"/>
  <c r="O30" i="8"/>
  <c r="J30" i="8"/>
  <c r="E30" i="8"/>
  <c r="T29" i="8"/>
  <c r="O29" i="8"/>
  <c r="J29" i="8"/>
  <c r="E29" i="8"/>
  <c r="T28" i="8"/>
  <c r="O28" i="8"/>
  <c r="J28" i="8"/>
  <c r="E28" i="8"/>
  <c r="T27" i="8"/>
  <c r="O27" i="8"/>
  <c r="J27" i="8"/>
  <c r="E27" i="8"/>
  <c r="T26" i="8"/>
  <c r="O26" i="8"/>
  <c r="J26" i="8"/>
  <c r="E26" i="8"/>
  <c r="T25" i="8"/>
  <c r="O25" i="8"/>
  <c r="J25" i="8"/>
  <c r="E25" i="8"/>
  <c r="T24" i="8"/>
  <c r="O24" i="8"/>
  <c r="J24" i="8"/>
  <c r="E24" i="8"/>
  <c r="T23" i="8"/>
  <c r="O23" i="8"/>
  <c r="J23" i="8"/>
  <c r="E23" i="8"/>
  <c r="T22" i="8"/>
  <c r="O22" i="8"/>
  <c r="J22" i="8"/>
  <c r="E22" i="8"/>
  <c r="T21" i="8"/>
  <c r="O21" i="8"/>
  <c r="J21" i="8"/>
  <c r="E21" i="8"/>
  <c r="T20" i="8"/>
  <c r="O20" i="8"/>
  <c r="J20" i="8"/>
  <c r="E20" i="8"/>
  <c r="T19" i="8"/>
  <c r="O19" i="8"/>
  <c r="J19" i="8"/>
  <c r="E19" i="8"/>
  <c r="T18" i="8"/>
  <c r="O18" i="8"/>
  <c r="J18" i="8"/>
  <c r="E18" i="8"/>
  <c r="T17" i="8"/>
  <c r="O17" i="8"/>
  <c r="J17" i="8"/>
  <c r="E17" i="8"/>
  <c r="T16" i="8"/>
  <c r="O16" i="8"/>
  <c r="J16" i="8"/>
  <c r="E16" i="8"/>
  <c r="T15" i="8"/>
  <c r="O15" i="8"/>
  <c r="J15" i="8"/>
  <c r="E15" i="8"/>
  <c r="T14" i="8"/>
  <c r="O14" i="8"/>
  <c r="J14" i="8"/>
  <c r="E14" i="8"/>
  <c r="T13" i="8"/>
  <c r="O13" i="8"/>
  <c r="J13" i="8"/>
  <c r="E13" i="8"/>
  <c r="T12" i="8"/>
  <c r="O12" i="8"/>
  <c r="J12" i="8"/>
  <c r="E12" i="8"/>
  <c r="T11" i="8"/>
  <c r="O11" i="8"/>
  <c r="J11" i="8"/>
  <c r="E11" i="8"/>
  <c r="T10" i="8"/>
  <c r="O10" i="8"/>
  <c r="J10" i="8"/>
  <c r="E10" i="8"/>
  <c r="L4" i="8" s="1"/>
  <c r="L7" i="8"/>
  <c r="C8" i="1"/>
  <c r="D8" i="1"/>
  <c r="D7" i="1"/>
  <c r="D6" i="1"/>
  <c r="D5" i="1"/>
  <c r="D4" i="1"/>
  <c r="L7" i="6"/>
  <c r="L4" i="6"/>
  <c r="E10" i="34" l="1"/>
  <c r="L4" i="34" s="1"/>
  <c r="L4" i="33"/>
  <c r="L7" i="32"/>
  <c r="L7" i="30"/>
  <c r="E10" i="30"/>
  <c r="L4" i="30" s="1"/>
  <c r="L7" i="29"/>
  <c r="E25" i="29"/>
  <c r="L4" i="29" s="1"/>
  <c r="C5" i="1"/>
  <c r="C4" i="1"/>
  <c r="T57" i="7"/>
  <c r="O57" i="7"/>
  <c r="J57" i="7"/>
  <c r="E57" i="7"/>
  <c r="T56" i="7"/>
  <c r="O56" i="7"/>
  <c r="J56" i="7"/>
  <c r="E56" i="7"/>
  <c r="T55" i="7"/>
  <c r="O55" i="7"/>
  <c r="J55" i="7"/>
  <c r="E55" i="7"/>
  <c r="T54" i="7"/>
  <c r="O54" i="7"/>
  <c r="J54" i="7"/>
  <c r="E54" i="7"/>
  <c r="T53" i="7"/>
  <c r="O53" i="7"/>
  <c r="J53" i="7"/>
  <c r="E53" i="7"/>
  <c r="T52" i="7"/>
  <c r="O52" i="7"/>
  <c r="J52" i="7"/>
  <c r="E52" i="7"/>
  <c r="T51" i="7"/>
  <c r="O51" i="7"/>
  <c r="J51" i="7"/>
  <c r="E51" i="7"/>
  <c r="T50" i="7"/>
  <c r="O50" i="7"/>
  <c r="J50" i="7"/>
  <c r="E50" i="7"/>
  <c r="T49" i="7"/>
  <c r="O49" i="7"/>
  <c r="J49" i="7"/>
  <c r="E49" i="7"/>
  <c r="T48" i="7"/>
  <c r="O48" i="7"/>
  <c r="J48" i="7"/>
  <c r="E48" i="7"/>
  <c r="T47" i="7"/>
  <c r="O47" i="7"/>
  <c r="J47" i="7"/>
  <c r="E47" i="7"/>
  <c r="T46" i="7"/>
  <c r="O46" i="7"/>
  <c r="J46" i="7"/>
  <c r="E46" i="7"/>
  <c r="T45" i="7"/>
  <c r="O45" i="7"/>
  <c r="J45" i="7"/>
  <c r="E45" i="7"/>
  <c r="T44" i="7"/>
  <c r="O44" i="7"/>
  <c r="J44" i="7"/>
  <c r="E44" i="7"/>
  <c r="T43" i="7"/>
  <c r="O43" i="7"/>
  <c r="J43" i="7"/>
  <c r="E43" i="7"/>
  <c r="T42" i="7"/>
  <c r="O42" i="7"/>
  <c r="J42" i="7"/>
  <c r="E42" i="7"/>
  <c r="T41" i="7"/>
  <c r="O41" i="7"/>
  <c r="J41" i="7"/>
  <c r="E41" i="7"/>
  <c r="T40" i="7"/>
  <c r="O40" i="7"/>
  <c r="J40" i="7"/>
  <c r="E40" i="7"/>
  <c r="T39" i="7"/>
  <c r="O39" i="7"/>
  <c r="J39" i="7"/>
  <c r="E39" i="7"/>
  <c r="T38" i="7"/>
  <c r="O38" i="7"/>
  <c r="J38" i="7"/>
  <c r="E38" i="7"/>
  <c r="T37" i="7"/>
  <c r="O37" i="7"/>
  <c r="J37" i="7"/>
  <c r="E37" i="7"/>
  <c r="T36" i="7"/>
  <c r="O36" i="7"/>
  <c r="J36" i="7"/>
  <c r="E36" i="7"/>
  <c r="T35" i="7"/>
  <c r="O35" i="7"/>
  <c r="J35" i="7"/>
  <c r="E35" i="7"/>
  <c r="T34" i="7"/>
  <c r="O34" i="7"/>
  <c r="J34" i="7"/>
  <c r="E34" i="7"/>
  <c r="T33" i="7"/>
  <c r="O33" i="7"/>
  <c r="J33" i="7"/>
  <c r="E33" i="7"/>
  <c r="T32" i="7"/>
  <c r="O32" i="7"/>
  <c r="J32" i="7"/>
  <c r="E32" i="7"/>
  <c r="T31" i="7"/>
  <c r="O31" i="7"/>
  <c r="J31" i="7"/>
  <c r="E31" i="7"/>
  <c r="T30" i="7"/>
  <c r="O30" i="7"/>
  <c r="J30" i="7"/>
  <c r="E30" i="7"/>
  <c r="T29" i="7"/>
  <c r="O29" i="7"/>
  <c r="J29" i="7"/>
  <c r="E29" i="7"/>
  <c r="T28" i="7"/>
  <c r="O28" i="7"/>
  <c r="J28" i="7"/>
  <c r="E28" i="7"/>
  <c r="T27" i="7"/>
  <c r="O27" i="7"/>
  <c r="J27" i="7"/>
  <c r="E27" i="7"/>
  <c r="T26" i="7"/>
  <c r="O26" i="7"/>
  <c r="J26" i="7"/>
  <c r="E26" i="7"/>
  <c r="T25" i="7"/>
  <c r="O25" i="7"/>
  <c r="J25" i="7"/>
  <c r="E25" i="7"/>
  <c r="T24" i="7"/>
  <c r="O24" i="7"/>
  <c r="J24" i="7"/>
  <c r="E24" i="7"/>
  <c r="T23" i="7"/>
  <c r="O23" i="7"/>
  <c r="J23" i="7"/>
  <c r="E23" i="7"/>
  <c r="T22" i="7"/>
  <c r="O22" i="7"/>
  <c r="J22" i="7"/>
  <c r="E22" i="7"/>
  <c r="T21" i="7"/>
  <c r="O21" i="7"/>
  <c r="J21" i="7"/>
  <c r="E21" i="7"/>
  <c r="T20" i="7"/>
  <c r="O20" i="7"/>
  <c r="J20" i="7"/>
  <c r="E20" i="7"/>
  <c r="T19" i="7"/>
  <c r="O19" i="7"/>
  <c r="J19" i="7"/>
  <c r="E19" i="7"/>
  <c r="T18" i="7"/>
  <c r="O18" i="7"/>
  <c r="J18" i="7"/>
  <c r="E18" i="7"/>
  <c r="T17" i="7"/>
  <c r="O17" i="7"/>
  <c r="J17" i="7"/>
  <c r="E17" i="7"/>
  <c r="T16" i="7"/>
  <c r="O16" i="7"/>
  <c r="J16" i="7"/>
  <c r="E16" i="7"/>
  <c r="T15" i="7"/>
  <c r="O15" i="7"/>
  <c r="J15" i="7"/>
  <c r="E15" i="7"/>
  <c r="T14" i="7"/>
  <c r="O14" i="7"/>
  <c r="J14" i="7"/>
  <c r="E14" i="7"/>
  <c r="T13" i="7"/>
  <c r="O13" i="7"/>
  <c r="J13" i="7"/>
  <c r="E13" i="7"/>
  <c r="T12" i="7"/>
  <c r="O12" i="7"/>
  <c r="J12" i="7"/>
  <c r="E12" i="7"/>
  <c r="T11" i="7"/>
  <c r="O11" i="7"/>
  <c r="J11" i="7"/>
  <c r="E11" i="7"/>
  <c r="T10" i="7"/>
  <c r="O10" i="7"/>
  <c r="J10" i="7"/>
  <c r="E10" i="7"/>
  <c r="O57" i="6"/>
  <c r="J57" i="6"/>
  <c r="E57" i="6"/>
  <c r="O56" i="6"/>
  <c r="J56" i="6"/>
  <c r="E56" i="6"/>
  <c r="O55" i="6"/>
  <c r="J55" i="6"/>
  <c r="E55" i="6"/>
  <c r="O54" i="6"/>
  <c r="J54" i="6"/>
  <c r="E54" i="6"/>
  <c r="O53" i="6"/>
  <c r="J53" i="6"/>
  <c r="E53" i="6"/>
  <c r="O52" i="6"/>
  <c r="J52" i="6"/>
  <c r="E52" i="6"/>
  <c r="O51" i="6"/>
  <c r="J51" i="6"/>
  <c r="E51" i="6"/>
  <c r="O50" i="6"/>
  <c r="J50" i="6"/>
  <c r="E50" i="6"/>
  <c r="O49" i="6"/>
  <c r="J49" i="6"/>
  <c r="E49" i="6"/>
  <c r="O48" i="6"/>
  <c r="J48" i="6"/>
  <c r="E48" i="6"/>
  <c r="O47" i="6"/>
  <c r="J47" i="6"/>
  <c r="E47" i="6"/>
  <c r="O46" i="6"/>
  <c r="J46" i="6"/>
  <c r="E46" i="6"/>
  <c r="O45" i="6"/>
  <c r="J45" i="6"/>
  <c r="E45" i="6"/>
  <c r="O44" i="6"/>
  <c r="J44" i="6"/>
  <c r="E44" i="6"/>
  <c r="O43" i="6"/>
  <c r="J43" i="6"/>
  <c r="E43" i="6"/>
  <c r="O42" i="6"/>
  <c r="J42" i="6"/>
  <c r="E42" i="6"/>
  <c r="O41" i="6"/>
  <c r="J41" i="6"/>
  <c r="E41" i="6"/>
  <c r="O40" i="6"/>
  <c r="J40" i="6"/>
  <c r="E40" i="6"/>
  <c r="O39" i="6"/>
  <c r="J39" i="6"/>
  <c r="E39" i="6"/>
  <c r="O38" i="6"/>
  <c r="J38" i="6"/>
  <c r="E38" i="6"/>
  <c r="O37" i="6"/>
  <c r="J37" i="6"/>
  <c r="E37" i="6"/>
  <c r="O36" i="6"/>
  <c r="J36" i="6"/>
  <c r="E36" i="6"/>
  <c r="O35" i="6"/>
  <c r="J35" i="6"/>
  <c r="E35" i="6"/>
  <c r="O34" i="6"/>
  <c r="J34" i="6"/>
  <c r="E34" i="6"/>
  <c r="T33" i="6"/>
  <c r="O33" i="6"/>
  <c r="J33" i="6"/>
  <c r="E33" i="6"/>
  <c r="T32" i="6"/>
  <c r="O32" i="6"/>
  <c r="J32" i="6"/>
  <c r="E32" i="6"/>
  <c r="T31" i="6"/>
  <c r="O31" i="6"/>
  <c r="J31" i="6"/>
  <c r="E31" i="6"/>
  <c r="T30" i="6"/>
  <c r="O30" i="6"/>
  <c r="J30" i="6"/>
  <c r="E30" i="6"/>
  <c r="T29" i="6"/>
  <c r="O29" i="6"/>
  <c r="J29" i="6"/>
  <c r="E29" i="6"/>
  <c r="T28" i="6"/>
  <c r="O28" i="6"/>
  <c r="J28" i="6"/>
  <c r="E28" i="6"/>
  <c r="T27" i="6"/>
  <c r="O27" i="6"/>
  <c r="J27" i="6"/>
  <c r="E27" i="6"/>
  <c r="T26" i="6"/>
  <c r="O26" i="6"/>
  <c r="J26" i="6"/>
  <c r="E26" i="6"/>
  <c r="T25" i="6"/>
  <c r="O25" i="6"/>
  <c r="J25" i="6"/>
  <c r="E25" i="6"/>
  <c r="T24" i="6"/>
  <c r="O24" i="6"/>
  <c r="J24" i="6"/>
  <c r="E24" i="6"/>
  <c r="T23" i="6"/>
  <c r="O23" i="6"/>
  <c r="J23" i="6"/>
  <c r="E23" i="6"/>
  <c r="T22" i="6"/>
  <c r="O22" i="6"/>
  <c r="J22" i="6"/>
  <c r="E22" i="6"/>
  <c r="T21" i="6"/>
  <c r="O21" i="6"/>
  <c r="J21" i="6"/>
  <c r="E21" i="6"/>
  <c r="T20" i="6"/>
  <c r="O20" i="6"/>
  <c r="J20" i="6"/>
  <c r="E20" i="6"/>
  <c r="T19" i="6"/>
  <c r="O19" i="6"/>
  <c r="J19" i="6"/>
  <c r="E19" i="6"/>
  <c r="T18" i="6"/>
  <c r="O18" i="6"/>
  <c r="J18" i="6"/>
  <c r="E18" i="6"/>
  <c r="T17" i="6"/>
  <c r="O17" i="6"/>
  <c r="J17" i="6"/>
  <c r="E17" i="6"/>
  <c r="T16" i="6"/>
  <c r="O16" i="6"/>
  <c r="J16" i="6"/>
  <c r="E16" i="6"/>
  <c r="T15" i="6"/>
  <c r="O15" i="6"/>
  <c r="J15" i="6"/>
  <c r="E15" i="6"/>
  <c r="T14" i="6"/>
  <c r="O14" i="6"/>
  <c r="J14" i="6"/>
  <c r="E14" i="6"/>
  <c r="T13" i="6"/>
  <c r="O13" i="6"/>
  <c r="J13" i="6"/>
  <c r="E13" i="6"/>
  <c r="T12" i="6"/>
  <c r="O12" i="6"/>
  <c r="J12" i="6"/>
  <c r="E12" i="6"/>
  <c r="T11" i="6"/>
  <c r="O11" i="6"/>
  <c r="J11" i="6"/>
  <c r="E11" i="6"/>
  <c r="T10" i="6"/>
  <c r="O10" i="6"/>
  <c r="J10" i="6"/>
  <c r="T57" i="5"/>
  <c r="N57" i="5"/>
  <c r="O57" i="5" s="1"/>
  <c r="I57" i="5"/>
  <c r="J57" i="5" s="1"/>
  <c r="D57" i="5"/>
  <c r="E57" i="5" s="1"/>
  <c r="T56" i="5"/>
  <c r="O56" i="5"/>
  <c r="N56" i="5"/>
  <c r="I56" i="5"/>
  <c r="J56" i="5" s="1"/>
  <c r="D56" i="5"/>
  <c r="E56" i="5" s="1"/>
  <c r="T55" i="5"/>
  <c r="N55" i="5"/>
  <c r="O55" i="5" s="1"/>
  <c r="I55" i="5"/>
  <c r="J55" i="5" s="1"/>
  <c r="D55" i="5"/>
  <c r="E55" i="5" s="1"/>
  <c r="T54" i="5"/>
  <c r="O54" i="5"/>
  <c r="N54" i="5"/>
  <c r="I54" i="5"/>
  <c r="J54" i="5" s="1"/>
  <c r="D54" i="5"/>
  <c r="E54" i="5" s="1"/>
  <c r="T53" i="5"/>
  <c r="N53" i="5"/>
  <c r="O53" i="5" s="1"/>
  <c r="I53" i="5"/>
  <c r="J53" i="5" s="1"/>
  <c r="D53" i="5"/>
  <c r="E53" i="5" s="1"/>
  <c r="T52" i="5"/>
  <c r="O52" i="5"/>
  <c r="N52" i="5"/>
  <c r="I52" i="5"/>
  <c r="J52" i="5" s="1"/>
  <c r="D52" i="5"/>
  <c r="E52" i="5" s="1"/>
  <c r="T51" i="5"/>
  <c r="N51" i="5"/>
  <c r="O51" i="5" s="1"/>
  <c r="I51" i="5"/>
  <c r="J51" i="5" s="1"/>
  <c r="D51" i="5"/>
  <c r="E51" i="5" s="1"/>
  <c r="T50" i="5"/>
  <c r="O50" i="5"/>
  <c r="N50" i="5"/>
  <c r="I50" i="5"/>
  <c r="J50" i="5" s="1"/>
  <c r="D50" i="5"/>
  <c r="E50" i="5" s="1"/>
  <c r="T49" i="5"/>
  <c r="N49" i="5"/>
  <c r="O49" i="5" s="1"/>
  <c r="I49" i="5"/>
  <c r="J49" i="5" s="1"/>
  <c r="D49" i="5"/>
  <c r="E49" i="5" s="1"/>
  <c r="T48" i="5"/>
  <c r="O48" i="5"/>
  <c r="N48" i="5"/>
  <c r="I48" i="5"/>
  <c r="J48" i="5" s="1"/>
  <c r="D48" i="5"/>
  <c r="E48" i="5" s="1"/>
  <c r="T47" i="5"/>
  <c r="N47" i="5"/>
  <c r="O47" i="5" s="1"/>
  <c r="I47" i="5"/>
  <c r="J47" i="5" s="1"/>
  <c r="D47" i="5"/>
  <c r="E47" i="5" s="1"/>
  <c r="T46" i="5"/>
  <c r="O46" i="5"/>
  <c r="N46" i="5"/>
  <c r="I46" i="5"/>
  <c r="J46" i="5" s="1"/>
  <c r="D46" i="5"/>
  <c r="E46" i="5" s="1"/>
  <c r="T45" i="5"/>
  <c r="N45" i="5"/>
  <c r="O45" i="5" s="1"/>
  <c r="I45" i="5"/>
  <c r="J45" i="5" s="1"/>
  <c r="D45" i="5"/>
  <c r="E45" i="5" s="1"/>
  <c r="T44" i="5"/>
  <c r="O44" i="5"/>
  <c r="N44" i="5"/>
  <c r="I44" i="5"/>
  <c r="J44" i="5" s="1"/>
  <c r="D44" i="5"/>
  <c r="E44" i="5" s="1"/>
  <c r="S43" i="5"/>
  <c r="T43" i="5" s="1"/>
  <c r="N43" i="5"/>
  <c r="O43" i="5" s="1"/>
  <c r="I43" i="5"/>
  <c r="J43" i="5" s="1"/>
  <c r="D43" i="5"/>
  <c r="E43" i="5" s="1"/>
  <c r="S42" i="5"/>
  <c r="T42" i="5" s="1"/>
  <c r="O42" i="5"/>
  <c r="N42" i="5"/>
  <c r="I42" i="5"/>
  <c r="J42" i="5" s="1"/>
  <c r="D42" i="5"/>
  <c r="E42" i="5" s="1"/>
  <c r="S41" i="5"/>
  <c r="T41" i="5" s="1"/>
  <c r="N41" i="5"/>
  <c r="O41" i="5" s="1"/>
  <c r="I41" i="5"/>
  <c r="J41" i="5" s="1"/>
  <c r="D41" i="5"/>
  <c r="E41" i="5" s="1"/>
  <c r="S40" i="5"/>
  <c r="T40" i="5" s="1"/>
  <c r="O40" i="5"/>
  <c r="N40" i="5"/>
  <c r="I40" i="5"/>
  <c r="J40" i="5" s="1"/>
  <c r="D40" i="5"/>
  <c r="E40" i="5" s="1"/>
  <c r="S39" i="5"/>
  <c r="T39" i="5" s="1"/>
  <c r="N39" i="5"/>
  <c r="O39" i="5" s="1"/>
  <c r="I39" i="5"/>
  <c r="J39" i="5" s="1"/>
  <c r="D39" i="5"/>
  <c r="E39" i="5" s="1"/>
  <c r="S38" i="5"/>
  <c r="T38" i="5" s="1"/>
  <c r="O38" i="5"/>
  <c r="N38" i="5"/>
  <c r="I38" i="5"/>
  <c r="J38" i="5" s="1"/>
  <c r="D38" i="5"/>
  <c r="E38" i="5" s="1"/>
  <c r="S37" i="5"/>
  <c r="T37" i="5" s="1"/>
  <c r="N37" i="5"/>
  <c r="O37" i="5" s="1"/>
  <c r="I37" i="5"/>
  <c r="J37" i="5" s="1"/>
  <c r="D37" i="5"/>
  <c r="E37" i="5" s="1"/>
  <c r="S36" i="5"/>
  <c r="T36" i="5" s="1"/>
  <c r="O36" i="5"/>
  <c r="N36" i="5"/>
  <c r="I36" i="5"/>
  <c r="J36" i="5" s="1"/>
  <c r="D36" i="5"/>
  <c r="E36" i="5" s="1"/>
  <c r="S35" i="5"/>
  <c r="T35" i="5" s="1"/>
  <c r="N35" i="5"/>
  <c r="O35" i="5" s="1"/>
  <c r="I35" i="5"/>
  <c r="J35" i="5" s="1"/>
  <c r="D35" i="5"/>
  <c r="E35" i="5" s="1"/>
  <c r="S34" i="5"/>
  <c r="T34" i="5" s="1"/>
  <c r="O34" i="5"/>
  <c r="N34" i="5"/>
  <c r="I34" i="5"/>
  <c r="J34" i="5" s="1"/>
  <c r="D34" i="5"/>
  <c r="E34" i="5" s="1"/>
  <c r="S33" i="5"/>
  <c r="T33" i="5" s="1"/>
  <c r="N33" i="5"/>
  <c r="O33" i="5" s="1"/>
  <c r="I33" i="5"/>
  <c r="J33" i="5" s="1"/>
  <c r="D33" i="5"/>
  <c r="E33" i="5" s="1"/>
  <c r="S32" i="5"/>
  <c r="T32" i="5" s="1"/>
  <c r="O32" i="5"/>
  <c r="N32" i="5"/>
  <c r="I32" i="5"/>
  <c r="J32" i="5" s="1"/>
  <c r="D32" i="5"/>
  <c r="E32" i="5" s="1"/>
  <c r="S31" i="5"/>
  <c r="T31" i="5" s="1"/>
  <c r="N31" i="5"/>
  <c r="O31" i="5" s="1"/>
  <c r="I31" i="5"/>
  <c r="J31" i="5" s="1"/>
  <c r="D31" i="5"/>
  <c r="E31" i="5" s="1"/>
  <c r="S30" i="5"/>
  <c r="T30" i="5" s="1"/>
  <c r="O30" i="5"/>
  <c r="N30" i="5"/>
  <c r="I30" i="5"/>
  <c r="J30" i="5" s="1"/>
  <c r="D30" i="5"/>
  <c r="E30" i="5" s="1"/>
  <c r="S29" i="5"/>
  <c r="T29" i="5" s="1"/>
  <c r="N29" i="5"/>
  <c r="O29" i="5" s="1"/>
  <c r="I29" i="5"/>
  <c r="J29" i="5" s="1"/>
  <c r="D29" i="5"/>
  <c r="E29" i="5" s="1"/>
  <c r="S28" i="5"/>
  <c r="T28" i="5" s="1"/>
  <c r="O28" i="5"/>
  <c r="N28" i="5"/>
  <c r="I28" i="5"/>
  <c r="J28" i="5" s="1"/>
  <c r="D28" i="5"/>
  <c r="E28" i="5" s="1"/>
  <c r="S27" i="5"/>
  <c r="T27" i="5" s="1"/>
  <c r="N27" i="5"/>
  <c r="O27" i="5" s="1"/>
  <c r="I27" i="5"/>
  <c r="J27" i="5" s="1"/>
  <c r="D27" i="5"/>
  <c r="E27" i="5" s="1"/>
  <c r="S26" i="5"/>
  <c r="T26" i="5" s="1"/>
  <c r="O26" i="5"/>
  <c r="N26" i="5"/>
  <c r="I26" i="5"/>
  <c r="J26" i="5" s="1"/>
  <c r="D26" i="5"/>
  <c r="E26" i="5" s="1"/>
  <c r="S25" i="5"/>
  <c r="T25" i="5" s="1"/>
  <c r="N25" i="5"/>
  <c r="O25" i="5" s="1"/>
  <c r="I25" i="5"/>
  <c r="J25" i="5" s="1"/>
  <c r="D25" i="5"/>
  <c r="E25" i="5" s="1"/>
  <c r="S24" i="5"/>
  <c r="T24" i="5" s="1"/>
  <c r="O24" i="5"/>
  <c r="N24" i="5"/>
  <c r="I24" i="5"/>
  <c r="J24" i="5" s="1"/>
  <c r="D24" i="5"/>
  <c r="E24" i="5" s="1"/>
  <c r="S23" i="5"/>
  <c r="T23" i="5" s="1"/>
  <c r="N23" i="5"/>
  <c r="O23" i="5" s="1"/>
  <c r="I23" i="5"/>
  <c r="J23" i="5" s="1"/>
  <c r="D23" i="5"/>
  <c r="E23" i="5" s="1"/>
  <c r="S22" i="5"/>
  <c r="T22" i="5" s="1"/>
  <c r="O22" i="5"/>
  <c r="N22" i="5"/>
  <c r="I22" i="5"/>
  <c r="J22" i="5" s="1"/>
  <c r="D22" i="5"/>
  <c r="E22" i="5" s="1"/>
  <c r="S21" i="5"/>
  <c r="T21" i="5" s="1"/>
  <c r="N21" i="5"/>
  <c r="O21" i="5" s="1"/>
  <c r="I21" i="5"/>
  <c r="J21" i="5" s="1"/>
  <c r="D21" i="5"/>
  <c r="E21" i="5" s="1"/>
  <c r="S20" i="5"/>
  <c r="T20" i="5" s="1"/>
  <c r="O20" i="5"/>
  <c r="N20" i="5"/>
  <c r="I20" i="5"/>
  <c r="J20" i="5" s="1"/>
  <c r="D20" i="5"/>
  <c r="E20" i="5" s="1"/>
  <c r="S19" i="5"/>
  <c r="T19" i="5" s="1"/>
  <c r="N19" i="5"/>
  <c r="O19" i="5" s="1"/>
  <c r="I19" i="5"/>
  <c r="J19" i="5" s="1"/>
  <c r="D19" i="5"/>
  <c r="E19" i="5" s="1"/>
  <c r="S18" i="5"/>
  <c r="T18" i="5" s="1"/>
  <c r="O18" i="5"/>
  <c r="N18" i="5"/>
  <c r="I18" i="5"/>
  <c r="J18" i="5" s="1"/>
  <c r="D18" i="5"/>
  <c r="E18" i="5" s="1"/>
  <c r="S17" i="5"/>
  <c r="T17" i="5" s="1"/>
  <c r="N17" i="5"/>
  <c r="O17" i="5" s="1"/>
  <c r="I17" i="5"/>
  <c r="J17" i="5" s="1"/>
  <c r="D17" i="5"/>
  <c r="E17" i="5" s="1"/>
  <c r="S16" i="5"/>
  <c r="T16" i="5" s="1"/>
  <c r="O16" i="5"/>
  <c r="N16" i="5"/>
  <c r="I16" i="5"/>
  <c r="J16" i="5" s="1"/>
  <c r="D16" i="5"/>
  <c r="E16" i="5" s="1"/>
  <c r="S15" i="5"/>
  <c r="T15" i="5" s="1"/>
  <c r="N15" i="5"/>
  <c r="O15" i="5" s="1"/>
  <c r="J15" i="5"/>
  <c r="I15" i="5"/>
  <c r="D15" i="5"/>
  <c r="E15" i="5" s="1"/>
  <c r="T14" i="5"/>
  <c r="S14" i="5"/>
  <c r="N14" i="5"/>
  <c r="O14" i="5" s="1"/>
  <c r="J14" i="5"/>
  <c r="I14" i="5"/>
  <c r="D14" i="5"/>
  <c r="E14" i="5" s="1"/>
  <c r="T13" i="5"/>
  <c r="S13" i="5"/>
  <c r="N13" i="5"/>
  <c r="O13" i="5" s="1"/>
  <c r="J13" i="5"/>
  <c r="I13" i="5"/>
  <c r="D13" i="5"/>
  <c r="E13" i="5" s="1"/>
  <c r="T12" i="5"/>
  <c r="S12" i="5"/>
  <c r="N12" i="5"/>
  <c r="O12" i="5" s="1"/>
  <c r="J12" i="5"/>
  <c r="I12" i="5"/>
  <c r="D12" i="5"/>
  <c r="E12" i="5" s="1"/>
  <c r="T11" i="5"/>
  <c r="S11" i="5"/>
  <c r="N11" i="5"/>
  <c r="O11" i="5" s="1"/>
  <c r="J11" i="5"/>
  <c r="I11" i="5"/>
  <c r="D11" i="5"/>
  <c r="E11" i="5" s="1"/>
  <c r="T10" i="5"/>
  <c r="S10" i="5"/>
  <c r="N10" i="5"/>
  <c r="O10" i="5" s="1"/>
  <c r="J10" i="5"/>
  <c r="I10" i="5"/>
  <c r="D10" i="5"/>
  <c r="E10" i="5" s="1"/>
  <c r="S57" i="4"/>
  <c r="T57" i="4" s="1"/>
  <c r="N57" i="4"/>
  <c r="O57" i="4" s="1"/>
  <c r="I57" i="4"/>
  <c r="J57" i="4" s="1"/>
  <c r="D57" i="4"/>
  <c r="E57" i="4" s="1"/>
  <c r="S56" i="4"/>
  <c r="T56" i="4" s="1"/>
  <c r="O56" i="4"/>
  <c r="N56" i="4"/>
  <c r="I56" i="4"/>
  <c r="J56" i="4" s="1"/>
  <c r="D56" i="4"/>
  <c r="E56" i="4" s="1"/>
  <c r="S55" i="4"/>
  <c r="T55" i="4" s="1"/>
  <c r="N55" i="4"/>
  <c r="O55" i="4" s="1"/>
  <c r="I55" i="4"/>
  <c r="J55" i="4" s="1"/>
  <c r="D55" i="4"/>
  <c r="E55" i="4" s="1"/>
  <c r="S54" i="4"/>
  <c r="T54" i="4" s="1"/>
  <c r="O54" i="4"/>
  <c r="N54" i="4"/>
  <c r="I54" i="4"/>
  <c r="J54" i="4" s="1"/>
  <c r="D54" i="4"/>
  <c r="E54" i="4" s="1"/>
  <c r="S53" i="4"/>
  <c r="T53" i="4" s="1"/>
  <c r="N53" i="4"/>
  <c r="O53" i="4" s="1"/>
  <c r="I53" i="4"/>
  <c r="J53" i="4" s="1"/>
  <c r="D53" i="4"/>
  <c r="E53" i="4" s="1"/>
  <c r="S52" i="4"/>
  <c r="T52" i="4" s="1"/>
  <c r="O52" i="4"/>
  <c r="N52" i="4"/>
  <c r="I52" i="4"/>
  <c r="J52" i="4" s="1"/>
  <c r="D52" i="4"/>
  <c r="E52" i="4" s="1"/>
  <c r="S51" i="4"/>
  <c r="T51" i="4" s="1"/>
  <c r="N51" i="4"/>
  <c r="O51" i="4" s="1"/>
  <c r="I51" i="4"/>
  <c r="J51" i="4" s="1"/>
  <c r="D51" i="4"/>
  <c r="E51" i="4" s="1"/>
  <c r="S50" i="4"/>
  <c r="T50" i="4" s="1"/>
  <c r="O50" i="4"/>
  <c r="N50" i="4"/>
  <c r="I50" i="4"/>
  <c r="J50" i="4" s="1"/>
  <c r="D50" i="4"/>
  <c r="E50" i="4" s="1"/>
  <c r="S49" i="4"/>
  <c r="T49" i="4" s="1"/>
  <c r="N49" i="4"/>
  <c r="O49" i="4" s="1"/>
  <c r="I49" i="4"/>
  <c r="J49" i="4" s="1"/>
  <c r="D49" i="4"/>
  <c r="E49" i="4" s="1"/>
  <c r="S48" i="4"/>
  <c r="T48" i="4" s="1"/>
  <c r="O48" i="4"/>
  <c r="N48" i="4"/>
  <c r="I48" i="4"/>
  <c r="J48" i="4" s="1"/>
  <c r="D48" i="4"/>
  <c r="E48" i="4" s="1"/>
  <c r="S47" i="4"/>
  <c r="T47" i="4" s="1"/>
  <c r="N47" i="4"/>
  <c r="O47" i="4" s="1"/>
  <c r="I47" i="4"/>
  <c r="J47" i="4" s="1"/>
  <c r="D47" i="4"/>
  <c r="E47" i="4" s="1"/>
  <c r="S46" i="4"/>
  <c r="T46" i="4" s="1"/>
  <c r="O46" i="4"/>
  <c r="N46" i="4"/>
  <c r="I46" i="4"/>
  <c r="J46" i="4" s="1"/>
  <c r="D46" i="4"/>
  <c r="E46" i="4" s="1"/>
  <c r="S45" i="4"/>
  <c r="T45" i="4" s="1"/>
  <c r="N45" i="4"/>
  <c r="O45" i="4" s="1"/>
  <c r="I45" i="4"/>
  <c r="J45" i="4" s="1"/>
  <c r="D45" i="4"/>
  <c r="E45" i="4" s="1"/>
  <c r="S44" i="4"/>
  <c r="T44" i="4" s="1"/>
  <c r="O44" i="4"/>
  <c r="N44" i="4"/>
  <c r="I44" i="4"/>
  <c r="J44" i="4" s="1"/>
  <c r="D44" i="4"/>
  <c r="E44" i="4" s="1"/>
  <c r="S43" i="4"/>
  <c r="T43" i="4" s="1"/>
  <c r="N43" i="4"/>
  <c r="O43" i="4" s="1"/>
  <c r="I43" i="4"/>
  <c r="J43" i="4" s="1"/>
  <c r="D43" i="4"/>
  <c r="E43" i="4" s="1"/>
  <c r="S42" i="4"/>
  <c r="T42" i="4" s="1"/>
  <c r="O42" i="4"/>
  <c r="N42" i="4"/>
  <c r="I42" i="4"/>
  <c r="J42" i="4" s="1"/>
  <c r="D42" i="4"/>
  <c r="E42" i="4" s="1"/>
  <c r="S41" i="4"/>
  <c r="T41" i="4" s="1"/>
  <c r="N41" i="4"/>
  <c r="O41" i="4" s="1"/>
  <c r="I41" i="4"/>
  <c r="J41" i="4" s="1"/>
  <c r="D41" i="4"/>
  <c r="E41" i="4" s="1"/>
  <c r="S40" i="4"/>
  <c r="T40" i="4" s="1"/>
  <c r="O40" i="4"/>
  <c r="N40" i="4"/>
  <c r="I40" i="4"/>
  <c r="J40" i="4" s="1"/>
  <c r="D40" i="4"/>
  <c r="E40" i="4" s="1"/>
  <c r="S39" i="4"/>
  <c r="T39" i="4" s="1"/>
  <c r="N39" i="4"/>
  <c r="O39" i="4" s="1"/>
  <c r="I39" i="4"/>
  <c r="J39" i="4" s="1"/>
  <c r="D39" i="4"/>
  <c r="E39" i="4" s="1"/>
  <c r="S38" i="4"/>
  <c r="T38" i="4" s="1"/>
  <c r="O38" i="4"/>
  <c r="N38" i="4"/>
  <c r="I38" i="4"/>
  <c r="J38" i="4" s="1"/>
  <c r="D38" i="4"/>
  <c r="E38" i="4" s="1"/>
  <c r="S37" i="4"/>
  <c r="T37" i="4" s="1"/>
  <c r="N37" i="4"/>
  <c r="O37" i="4" s="1"/>
  <c r="I37" i="4"/>
  <c r="J37" i="4" s="1"/>
  <c r="D37" i="4"/>
  <c r="E37" i="4" s="1"/>
  <c r="S36" i="4"/>
  <c r="T36" i="4" s="1"/>
  <c r="O36" i="4"/>
  <c r="N36" i="4"/>
  <c r="I36" i="4"/>
  <c r="J36" i="4" s="1"/>
  <c r="D36" i="4"/>
  <c r="E36" i="4" s="1"/>
  <c r="S35" i="4"/>
  <c r="T35" i="4" s="1"/>
  <c r="N35" i="4"/>
  <c r="O35" i="4" s="1"/>
  <c r="I35" i="4"/>
  <c r="J35" i="4" s="1"/>
  <c r="E35" i="4"/>
  <c r="D35" i="4"/>
  <c r="S34" i="4"/>
  <c r="T34" i="4" s="1"/>
  <c r="O34" i="4"/>
  <c r="N34" i="4"/>
  <c r="I34" i="4"/>
  <c r="J34" i="4" s="1"/>
  <c r="D34" i="4"/>
  <c r="E34" i="4" s="1"/>
  <c r="S33" i="4"/>
  <c r="T33" i="4" s="1"/>
  <c r="N33" i="4"/>
  <c r="O33" i="4" s="1"/>
  <c r="I33" i="4"/>
  <c r="J33" i="4" s="1"/>
  <c r="E33" i="4"/>
  <c r="D33" i="4"/>
  <c r="S32" i="4"/>
  <c r="T32" i="4" s="1"/>
  <c r="O32" i="4"/>
  <c r="N32" i="4"/>
  <c r="I32" i="4"/>
  <c r="J32" i="4" s="1"/>
  <c r="D32" i="4"/>
  <c r="E32" i="4" s="1"/>
  <c r="S31" i="4"/>
  <c r="T31" i="4" s="1"/>
  <c r="N31" i="4"/>
  <c r="O31" i="4" s="1"/>
  <c r="I31" i="4"/>
  <c r="J31" i="4" s="1"/>
  <c r="E31" i="4"/>
  <c r="D31" i="4"/>
  <c r="S30" i="4"/>
  <c r="T30" i="4" s="1"/>
  <c r="O30" i="4"/>
  <c r="N30" i="4"/>
  <c r="I30" i="4"/>
  <c r="J30" i="4" s="1"/>
  <c r="D30" i="4"/>
  <c r="E30" i="4" s="1"/>
  <c r="S29" i="4"/>
  <c r="T29" i="4" s="1"/>
  <c r="N29" i="4"/>
  <c r="O29" i="4" s="1"/>
  <c r="I29" i="4"/>
  <c r="J29" i="4" s="1"/>
  <c r="E29" i="4"/>
  <c r="D29" i="4"/>
  <c r="S28" i="4"/>
  <c r="T28" i="4" s="1"/>
  <c r="O28" i="4"/>
  <c r="N28" i="4"/>
  <c r="I28" i="4"/>
  <c r="J28" i="4" s="1"/>
  <c r="D28" i="4"/>
  <c r="E28" i="4" s="1"/>
  <c r="S27" i="4"/>
  <c r="T27" i="4" s="1"/>
  <c r="N27" i="4"/>
  <c r="O27" i="4" s="1"/>
  <c r="I27" i="4"/>
  <c r="J27" i="4" s="1"/>
  <c r="E27" i="4"/>
  <c r="D27" i="4"/>
  <c r="S26" i="4"/>
  <c r="T26" i="4" s="1"/>
  <c r="O26" i="4"/>
  <c r="N26" i="4"/>
  <c r="I26" i="4"/>
  <c r="J26" i="4" s="1"/>
  <c r="D26" i="4"/>
  <c r="E26" i="4" s="1"/>
  <c r="S25" i="4"/>
  <c r="T25" i="4" s="1"/>
  <c r="N25" i="4"/>
  <c r="O25" i="4" s="1"/>
  <c r="I25" i="4"/>
  <c r="J25" i="4" s="1"/>
  <c r="E25" i="4"/>
  <c r="D25" i="4"/>
  <c r="S24" i="4"/>
  <c r="T24" i="4" s="1"/>
  <c r="O24" i="4"/>
  <c r="N24" i="4"/>
  <c r="I24" i="4"/>
  <c r="J24" i="4" s="1"/>
  <c r="D24" i="4"/>
  <c r="E24" i="4" s="1"/>
  <c r="S23" i="4"/>
  <c r="T23" i="4" s="1"/>
  <c r="N23" i="4"/>
  <c r="O23" i="4" s="1"/>
  <c r="I23" i="4"/>
  <c r="J23" i="4" s="1"/>
  <c r="E23" i="4"/>
  <c r="D23" i="4"/>
  <c r="S22" i="4"/>
  <c r="T22" i="4" s="1"/>
  <c r="O22" i="4"/>
  <c r="N22" i="4"/>
  <c r="I22" i="4"/>
  <c r="J22" i="4" s="1"/>
  <c r="D22" i="4"/>
  <c r="E22" i="4" s="1"/>
  <c r="S21" i="4"/>
  <c r="T21" i="4" s="1"/>
  <c r="N21" i="4"/>
  <c r="O21" i="4" s="1"/>
  <c r="I21" i="4"/>
  <c r="J21" i="4" s="1"/>
  <c r="E21" i="4"/>
  <c r="D21" i="4"/>
  <c r="S20" i="4"/>
  <c r="T20" i="4" s="1"/>
  <c r="O20" i="4"/>
  <c r="N20" i="4"/>
  <c r="I20" i="4"/>
  <c r="J20" i="4" s="1"/>
  <c r="D20" i="4"/>
  <c r="E20" i="4" s="1"/>
  <c r="S19" i="4"/>
  <c r="T19" i="4" s="1"/>
  <c r="N19" i="4"/>
  <c r="O19" i="4" s="1"/>
  <c r="I19" i="4"/>
  <c r="J19" i="4" s="1"/>
  <c r="E19" i="4"/>
  <c r="D19" i="4"/>
  <c r="S18" i="4"/>
  <c r="T18" i="4" s="1"/>
  <c r="O18" i="4"/>
  <c r="N18" i="4"/>
  <c r="I18" i="4"/>
  <c r="J18" i="4" s="1"/>
  <c r="D18" i="4"/>
  <c r="E18" i="4" s="1"/>
  <c r="S17" i="4"/>
  <c r="T17" i="4" s="1"/>
  <c r="N17" i="4"/>
  <c r="O17" i="4" s="1"/>
  <c r="I17" i="4"/>
  <c r="J17" i="4" s="1"/>
  <c r="E17" i="4"/>
  <c r="D17" i="4"/>
  <c r="S16" i="4"/>
  <c r="T16" i="4" s="1"/>
  <c r="O16" i="4"/>
  <c r="N16" i="4"/>
  <c r="I16" i="4"/>
  <c r="J16" i="4" s="1"/>
  <c r="D16" i="4"/>
  <c r="E16" i="4" s="1"/>
  <c r="S15" i="4"/>
  <c r="T15" i="4" s="1"/>
  <c r="N15" i="4"/>
  <c r="O15" i="4" s="1"/>
  <c r="J15" i="4"/>
  <c r="I15" i="4"/>
  <c r="D15" i="4"/>
  <c r="E15" i="4" s="1"/>
  <c r="T14" i="4"/>
  <c r="S14" i="4"/>
  <c r="N14" i="4"/>
  <c r="O14" i="4" s="1"/>
  <c r="J14" i="4"/>
  <c r="I14" i="4"/>
  <c r="D14" i="4"/>
  <c r="E14" i="4" s="1"/>
  <c r="T13" i="4"/>
  <c r="S13" i="4"/>
  <c r="N13" i="4"/>
  <c r="O13" i="4" s="1"/>
  <c r="J13" i="4"/>
  <c r="I13" i="4"/>
  <c r="D13" i="4"/>
  <c r="E13" i="4" s="1"/>
  <c r="T12" i="4"/>
  <c r="S12" i="4"/>
  <c r="N12" i="4"/>
  <c r="O12" i="4" s="1"/>
  <c r="J12" i="4"/>
  <c r="I12" i="4"/>
  <c r="D12" i="4"/>
  <c r="E12" i="4" s="1"/>
  <c r="T11" i="4"/>
  <c r="S11" i="4"/>
  <c r="N11" i="4"/>
  <c r="O11" i="4" s="1"/>
  <c r="J11" i="4"/>
  <c r="I11" i="4"/>
  <c r="D11" i="4"/>
  <c r="E11" i="4" s="1"/>
  <c r="T10" i="4"/>
  <c r="S10" i="4"/>
  <c r="N10" i="4"/>
  <c r="O10" i="4" s="1"/>
  <c r="J10" i="4"/>
  <c r="I10" i="4"/>
  <c r="D10" i="4"/>
  <c r="E10" i="4" s="1"/>
  <c r="L7" i="4"/>
  <c r="S57" i="3"/>
  <c r="T57" i="3" s="1"/>
  <c r="N57" i="3"/>
  <c r="O57" i="3" s="1"/>
  <c r="I57" i="3"/>
  <c r="J57" i="3" s="1"/>
  <c r="D57" i="3"/>
  <c r="E57" i="3" s="1"/>
  <c r="S56" i="3"/>
  <c r="T56" i="3" s="1"/>
  <c r="O56" i="3"/>
  <c r="N56" i="3"/>
  <c r="I56" i="3"/>
  <c r="J56" i="3" s="1"/>
  <c r="D56" i="3"/>
  <c r="E56" i="3" s="1"/>
  <c r="S55" i="3"/>
  <c r="T55" i="3" s="1"/>
  <c r="N55" i="3"/>
  <c r="O55" i="3" s="1"/>
  <c r="I55" i="3"/>
  <c r="J55" i="3" s="1"/>
  <c r="D55" i="3"/>
  <c r="E55" i="3" s="1"/>
  <c r="S54" i="3"/>
  <c r="T54" i="3" s="1"/>
  <c r="O54" i="3"/>
  <c r="N54" i="3"/>
  <c r="I54" i="3"/>
  <c r="J54" i="3" s="1"/>
  <c r="D54" i="3"/>
  <c r="E54" i="3" s="1"/>
  <c r="S53" i="3"/>
  <c r="T53" i="3" s="1"/>
  <c r="N53" i="3"/>
  <c r="O53" i="3" s="1"/>
  <c r="I53" i="3"/>
  <c r="J53" i="3" s="1"/>
  <c r="E53" i="3"/>
  <c r="D53" i="3"/>
  <c r="S52" i="3"/>
  <c r="T52" i="3" s="1"/>
  <c r="O52" i="3"/>
  <c r="N52" i="3"/>
  <c r="I52" i="3"/>
  <c r="J52" i="3" s="1"/>
  <c r="D52" i="3"/>
  <c r="E52" i="3" s="1"/>
  <c r="S51" i="3"/>
  <c r="T51" i="3" s="1"/>
  <c r="N51" i="3"/>
  <c r="O51" i="3" s="1"/>
  <c r="I51" i="3"/>
  <c r="J51" i="3" s="1"/>
  <c r="E51" i="3"/>
  <c r="D51" i="3"/>
  <c r="S50" i="3"/>
  <c r="T50" i="3" s="1"/>
  <c r="O50" i="3"/>
  <c r="N50" i="3"/>
  <c r="I50" i="3"/>
  <c r="J50" i="3" s="1"/>
  <c r="D50" i="3"/>
  <c r="E50" i="3" s="1"/>
  <c r="S49" i="3"/>
  <c r="T49" i="3" s="1"/>
  <c r="N49" i="3"/>
  <c r="O49" i="3" s="1"/>
  <c r="I49" i="3"/>
  <c r="J49" i="3" s="1"/>
  <c r="E49" i="3"/>
  <c r="D49" i="3"/>
  <c r="S48" i="3"/>
  <c r="T48" i="3" s="1"/>
  <c r="O48" i="3"/>
  <c r="N48" i="3"/>
  <c r="I48" i="3"/>
  <c r="J48" i="3" s="1"/>
  <c r="D48" i="3"/>
  <c r="E48" i="3" s="1"/>
  <c r="S47" i="3"/>
  <c r="T47" i="3" s="1"/>
  <c r="N47" i="3"/>
  <c r="O47" i="3" s="1"/>
  <c r="I47" i="3"/>
  <c r="J47" i="3" s="1"/>
  <c r="E47" i="3"/>
  <c r="D47" i="3"/>
  <c r="S46" i="3"/>
  <c r="T46" i="3" s="1"/>
  <c r="O46" i="3"/>
  <c r="N46" i="3"/>
  <c r="I46" i="3"/>
  <c r="J46" i="3" s="1"/>
  <c r="D46" i="3"/>
  <c r="E46" i="3" s="1"/>
  <c r="S45" i="3"/>
  <c r="T45" i="3" s="1"/>
  <c r="N45" i="3"/>
  <c r="O45" i="3" s="1"/>
  <c r="I45" i="3"/>
  <c r="J45" i="3" s="1"/>
  <c r="E45" i="3"/>
  <c r="D45" i="3"/>
  <c r="S44" i="3"/>
  <c r="T44" i="3" s="1"/>
  <c r="O44" i="3"/>
  <c r="N44" i="3"/>
  <c r="I44" i="3"/>
  <c r="J44" i="3" s="1"/>
  <c r="D44" i="3"/>
  <c r="E44" i="3" s="1"/>
  <c r="S43" i="3"/>
  <c r="T43" i="3" s="1"/>
  <c r="N43" i="3"/>
  <c r="O43" i="3" s="1"/>
  <c r="I43" i="3"/>
  <c r="J43" i="3" s="1"/>
  <c r="E43" i="3"/>
  <c r="D43" i="3"/>
  <c r="S42" i="3"/>
  <c r="T42" i="3" s="1"/>
  <c r="O42" i="3"/>
  <c r="N42" i="3"/>
  <c r="I42" i="3"/>
  <c r="J42" i="3" s="1"/>
  <c r="D42" i="3"/>
  <c r="E42" i="3" s="1"/>
  <c r="S41" i="3"/>
  <c r="T41" i="3" s="1"/>
  <c r="N41" i="3"/>
  <c r="O41" i="3" s="1"/>
  <c r="I41" i="3"/>
  <c r="J41" i="3" s="1"/>
  <c r="E41" i="3"/>
  <c r="D41" i="3"/>
  <c r="S40" i="3"/>
  <c r="T40" i="3" s="1"/>
  <c r="O40" i="3"/>
  <c r="N40" i="3"/>
  <c r="I40" i="3"/>
  <c r="J40" i="3" s="1"/>
  <c r="D40" i="3"/>
  <c r="E40" i="3" s="1"/>
  <c r="S39" i="3"/>
  <c r="T39" i="3" s="1"/>
  <c r="N39" i="3"/>
  <c r="O39" i="3" s="1"/>
  <c r="I39" i="3"/>
  <c r="J39" i="3" s="1"/>
  <c r="E39" i="3"/>
  <c r="D39" i="3"/>
  <c r="S38" i="3"/>
  <c r="T38" i="3" s="1"/>
  <c r="O38" i="3"/>
  <c r="N38" i="3"/>
  <c r="I38" i="3"/>
  <c r="J38" i="3" s="1"/>
  <c r="D38" i="3"/>
  <c r="E38" i="3" s="1"/>
  <c r="S37" i="3"/>
  <c r="T37" i="3" s="1"/>
  <c r="N37" i="3"/>
  <c r="O37" i="3" s="1"/>
  <c r="I37" i="3"/>
  <c r="J37" i="3" s="1"/>
  <c r="E37" i="3"/>
  <c r="D37" i="3"/>
  <c r="S36" i="3"/>
  <c r="T36" i="3" s="1"/>
  <c r="O36" i="3"/>
  <c r="N36" i="3"/>
  <c r="I36" i="3"/>
  <c r="J36" i="3" s="1"/>
  <c r="D36" i="3"/>
  <c r="E36" i="3" s="1"/>
  <c r="S35" i="3"/>
  <c r="T35" i="3" s="1"/>
  <c r="N35" i="3"/>
  <c r="O35" i="3" s="1"/>
  <c r="I35" i="3"/>
  <c r="J35" i="3" s="1"/>
  <c r="E35" i="3"/>
  <c r="D35" i="3"/>
  <c r="S34" i="3"/>
  <c r="T34" i="3" s="1"/>
  <c r="O34" i="3"/>
  <c r="N34" i="3"/>
  <c r="I34" i="3"/>
  <c r="J34" i="3" s="1"/>
  <c r="D34" i="3"/>
  <c r="E34" i="3" s="1"/>
  <c r="S33" i="3"/>
  <c r="T33" i="3" s="1"/>
  <c r="N33" i="3"/>
  <c r="O33" i="3" s="1"/>
  <c r="I33" i="3"/>
  <c r="J33" i="3" s="1"/>
  <c r="E33" i="3"/>
  <c r="D33" i="3"/>
  <c r="S32" i="3"/>
  <c r="T32" i="3" s="1"/>
  <c r="O32" i="3"/>
  <c r="N32" i="3"/>
  <c r="I32" i="3"/>
  <c r="J32" i="3" s="1"/>
  <c r="D32" i="3"/>
  <c r="E32" i="3" s="1"/>
  <c r="S31" i="3"/>
  <c r="T31" i="3" s="1"/>
  <c r="N31" i="3"/>
  <c r="O31" i="3" s="1"/>
  <c r="I31" i="3"/>
  <c r="J31" i="3" s="1"/>
  <c r="E31" i="3"/>
  <c r="D31" i="3"/>
  <c r="S30" i="3"/>
  <c r="T30" i="3" s="1"/>
  <c r="O30" i="3"/>
  <c r="N30" i="3"/>
  <c r="I30" i="3"/>
  <c r="J30" i="3" s="1"/>
  <c r="D30" i="3"/>
  <c r="E30" i="3" s="1"/>
  <c r="S29" i="3"/>
  <c r="T29" i="3" s="1"/>
  <c r="N29" i="3"/>
  <c r="O29" i="3" s="1"/>
  <c r="I29" i="3"/>
  <c r="J29" i="3" s="1"/>
  <c r="E29" i="3"/>
  <c r="D29" i="3"/>
  <c r="S28" i="3"/>
  <c r="T28" i="3" s="1"/>
  <c r="O28" i="3"/>
  <c r="N28" i="3"/>
  <c r="I28" i="3"/>
  <c r="J28" i="3" s="1"/>
  <c r="D28" i="3"/>
  <c r="E28" i="3" s="1"/>
  <c r="S27" i="3"/>
  <c r="T27" i="3" s="1"/>
  <c r="N27" i="3"/>
  <c r="O27" i="3" s="1"/>
  <c r="I27" i="3"/>
  <c r="J27" i="3" s="1"/>
  <c r="E27" i="3"/>
  <c r="D27" i="3"/>
  <c r="S26" i="3"/>
  <c r="T26" i="3" s="1"/>
  <c r="O26" i="3"/>
  <c r="N26" i="3"/>
  <c r="I26" i="3"/>
  <c r="J26" i="3" s="1"/>
  <c r="D26" i="3"/>
  <c r="E26" i="3" s="1"/>
  <c r="S25" i="3"/>
  <c r="T25" i="3" s="1"/>
  <c r="N25" i="3"/>
  <c r="O25" i="3" s="1"/>
  <c r="I25" i="3"/>
  <c r="J25" i="3" s="1"/>
  <c r="E25" i="3"/>
  <c r="D25" i="3"/>
  <c r="S24" i="3"/>
  <c r="T24" i="3" s="1"/>
  <c r="O24" i="3"/>
  <c r="N24" i="3"/>
  <c r="I24" i="3"/>
  <c r="J24" i="3" s="1"/>
  <c r="D24" i="3"/>
  <c r="E24" i="3" s="1"/>
  <c r="S23" i="3"/>
  <c r="T23" i="3" s="1"/>
  <c r="N23" i="3"/>
  <c r="O23" i="3" s="1"/>
  <c r="I23" i="3"/>
  <c r="J23" i="3" s="1"/>
  <c r="E23" i="3"/>
  <c r="D23" i="3"/>
  <c r="S22" i="3"/>
  <c r="T22" i="3" s="1"/>
  <c r="O22" i="3"/>
  <c r="N22" i="3"/>
  <c r="I22" i="3"/>
  <c r="J22" i="3" s="1"/>
  <c r="D22" i="3"/>
  <c r="E22" i="3" s="1"/>
  <c r="S21" i="3"/>
  <c r="T21" i="3" s="1"/>
  <c r="N21" i="3"/>
  <c r="O21" i="3" s="1"/>
  <c r="I21" i="3"/>
  <c r="J21" i="3" s="1"/>
  <c r="E21" i="3"/>
  <c r="D21" i="3"/>
  <c r="S20" i="3"/>
  <c r="T20" i="3" s="1"/>
  <c r="O20" i="3"/>
  <c r="N20" i="3"/>
  <c r="I20" i="3"/>
  <c r="J20" i="3" s="1"/>
  <c r="D20" i="3"/>
  <c r="E20" i="3" s="1"/>
  <c r="S19" i="3"/>
  <c r="T19" i="3" s="1"/>
  <c r="N19" i="3"/>
  <c r="O19" i="3" s="1"/>
  <c r="I19" i="3"/>
  <c r="J19" i="3" s="1"/>
  <c r="E19" i="3"/>
  <c r="D19" i="3"/>
  <c r="S18" i="3"/>
  <c r="T18" i="3" s="1"/>
  <c r="O18" i="3"/>
  <c r="N18" i="3"/>
  <c r="I18" i="3"/>
  <c r="J18" i="3" s="1"/>
  <c r="D18" i="3"/>
  <c r="E18" i="3" s="1"/>
  <c r="S17" i="3"/>
  <c r="T17" i="3" s="1"/>
  <c r="N17" i="3"/>
  <c r="O17" i="3" s="1"/>
  <c r="I17" i="3"/>
  <c r="J17" i="3" s="1"/>
  <c r="E17" i="3"/>
  <c r="D17" i="3"/>
  <c r="S16" i="3"/>
  <c r="T16" i="3" s="1"/>
  <c r="O16" i="3"/>
  <c r="N16" i="3"/>
  <c r="I16" i="3"/>
  <c r="J16" i="3" s="1"/>
  <c r="D16" i="3"/>
  <c r="E16" i="3" s="1"/>
  <c r="S15" i="3"/>
  <c r="T15" i="3" s="1"/>
  <c r="N15" i="3"/>
  <c r="O15" i="3" s="1"/>
  <c r="J15" i="3"/>
  <c r="I15" i="3"/>
  <c r="D15" i="3"/>
  <c r="E15" i="3" s="1"/>
  <c r="T14" i="3"/>
  <c r="S14" i="3"/>
  <c r="N14" i="3"/>
  <c r="O14" i="3" s="1"/>
  <c r="J14" i="3"/>
  <c r="I14" i="3"/>
  <c r="D14" i="3"/>
  <c r="E14" i="3" s="1"/>
  <c r="T13" i="3"/>
  <c r="S13" i="3"/>
  <c r="N13" i="3"/>
  <c r="O13" i="3" s="1"/>
  <c r="J13" i="3"/>
  <c r="I13" i="3"/>
  <c r="D13" i="3"/>
  <c r="E13" i="3" s="1"/>
  <c r="T12" i="3"/>
  <c r="S12" i="3"/>
  <c r="N12" i="3"/>
  <c r="O12" i="3" s="1"/>
  <c r="J12" i="3"/>
  <c r="I12" i="3"/>
  <c r="D12" i="3"/>
  <c r="E12" i="3" s="1"/>
  <c r="T11" i="3"/>
  <c r="S11" i="3"/>
  <c r="N11" i="3"/>
  <c r="O11" i="3" s="1"/>
  <c r="J11" i="3"/>
  <c r="I11" i="3"/>
  <c r="D11" i="3"/>
  <c r="E11" i="3" s="1"/>
  <c r="T10" i="3"/>
  <c r="S10" i="3"/>
  <c r="N10" i="3"/>
  <c r="O10" i="3" s="1"/>
  <c r="J10" i="3"/>
  <c r="I10" i="3"/>
  <c r="D10" i="3"/>
  <c r="E10" i="3" s="1"/>
  <c r="L7" i="3"/>
  <c r="S28" i="1"/>
  <c r="R28" i="1"/>
  <c r="N28" i="1"/>
  <c r="M28" i="1"/>
  <c r="I28" i="1"/>
  <c r="H28" i="1"/>
  <c r="D28" i="1"/>
  <c r="C28" i="1"/>
  <c r="S27" i="1"/>
  <c r="R27" i="1"/>
  <c r="N27" i="1"/>
  <c r="M27" i="1"/>
  <c r="I27" i="1"/>
  <c r="H27" i="1"/>
  <c r="D27" i="1"/>
  <c r="C27" i="1"/>
  <c r="S26" i="1"/>
  <c r="R26" i="1"/>
  <c r="N26" i="1"/>
  <c r="M17" i="1"/>
  <c r="I26" i="1"/>
  <c r="H26" i="1"/>
  <c r="D26" i="1"/>
  <c r="L4" i="5" l="1"/>
  <c r="C6" i="1" s="1"/>
  <c r="L4" i="7"/>
  <c r="L7" i="7"/>
  <c r="E10" i="6"/>
  <c r="C7" i="1" s="1"/>
  <c r="C26" i="1" s="1"/>
  <c r="L7" i="5"/>
  <c r="L4" i="4"/>
  <c r="L4" i="3"/>
  <c r="H17" i="1"/>
  <c r="M26" i="1"/>
  <c r="R17" i="1"/>
  <c r="C17" i="1" l="1"/>
  <c r="K19" i="1" s="1"/>
</calcChain>
</file>

<file path=xl/sharedStrings.xml><?xml version="1.0" encoding="utf-8"?>
<sst xmlns="http://schemas.openxmlformats.org/spreadsheetml/2006/main" count="1444" uniqueCount="91">
  <si>
    <t>Week</t>
  </si>
  <si>
    <t>A-F/Week</t>
  </si>
  <si>
    <t>Max CFS</t>
  </si>
  <si>
    <t>10-01 to 10-08</t>
  </si>
  <si>
    <t>01-01 to 01-08</t>
  </si>
  <si>
    <t>04-01 to 04-08</t>
  </si>
  <si>
    <t>07-01 to 07-08</t>
  </si>
  <si>
    <t>10-09 to 10-16</t>
  </si>
  <si>
    <t>01-09 to 01-16</t>
  </si>
  <si>
    <t>04-09 to 04-16</t>
  </si>
  <si>
    <t>07-09 to 07-16</t>
  </si>
  <si>
    <t>10-17 to 10-24</t>
  </si>
  <si>
    <t>01-17 to 01-24</t>
  </si>
  <si>
    <t>04-17 to 04-23</t>
  </si>
  <si>
    <t>07-17 to 07-24</t>
  </si>
  <si>
    <t>10-25 to 10-31</t>
  </si>
  <si>
    <t>01-25 to 01-31</t>
  </si>
  <si>
    <t>04-24 to 04-30</t>
  </si>
  <si>
    <t>07-25 to 07-31</t>
  </si>
  <si>
    <t>11-01 to 11-08</t>
  </si>
  <si>
    <t>02-01 to 02-07</t>
  </si>
  <si>
    <t>05-01 to 05-08</t>
  </si>
  <si>
    <t>08-01 to 08-08</t>
  </si>
  <si>
    <t>11-09 to 11-16</t>
  </si>
  <si>
    <t>02-08 to 02-14</t>
  </si>
  <si>
    <t>05-09 to 05-16</t>
  </si>
  <si>
    <t>08-09 to 08-16</t>
  </si>
  <si>
    <t>11-17 to 11-23</t>
  </si>
  <si>
    <t>02-15 to 02-21</t>
  </si>
  <si>
    <t>05-17 to 05-24</t>
  </si>
  <si>
    <t>08-17 to 08-24</t>
  </si>
  <si>
    <t>11-24 to 11-30</t>
  </si>
  <si>
    <t>02-22- to 02-28</t>
  </si>
  <si>
    <t>05-25 to 05-31</t>
  </si>
  <si>
    <t>08-25 to 08-31</t>
  </si>
  <si>
    <t>12-01 to 12-08</t>
  </si>
  <si>
    <t>03-01 to 03-08</t>
  </si>
  <si>
    <t>06-01 to 06-08</t>
  </si>
  <si>
    <t>09-01 to 09-08</t>
  </si>
  <si>
    <t>12-09 to 12-16</t>
  </si>
  <si>
    <t>03-09 to 03-16</t>
  </si>
  <si>
    <t>06-09 to 06-16</t>
  </si>
  <si>
    <t>09-09 to 09-16</t>
  </si>
  <si>
    <t>12-17 to 12-24</t>
  </si>
  <si>
    <t>03-17 to 0.3-24</t>
  </si>
  <si>
    <t>06-17 to 06-23</t>
  </si>
  <si>
    <t>09-17 to 09-23</t>
  </si>
  <si>
    <t>12-25 to 12-31</t>
  </si>
  <si>
    <t>03-25 to 03-31</t>
  </si>
  <si>
    <t>06-24 to 06-30</t>
  </si>
  <si>
    <t>09-24 to 09-30</t>
  </si>
  <si>
    <t>1st Qtr. Total AF</t>
  </si>
  <si>
    <t>2nd Qtr. Total AF</t>
  </si>
  <si>
    <t>3rd Qtr. Total AF</t>
  </si>
  <si>
    <t>4th Qtr. Total AF</t>
  </si>
  <si>
    <t>A-F</t>
  </si>
  <si>
    <t>MAX</t>
  </si>
  <si>
    <t>MONTH</t>
  </si>
  <si>
    <t>CFS</t>
  </si>
  <si>
    <t>Oct</t>
  </si>
  <si>
    <t>Jan</t>
  </si>
  <si>
    <t>Apr</t>
  </si>
  <si>
    <t>July</t>
  </si>
  <si>
    <t>Nov</t>
  </si>
  <si>
    <t>Feb</t>
  </si>
  <si>
    <t>May</t>
  </si>
  <si>
    <t>Aug</t>
  </si>
  <si>
    <t>Dec</t>
  </si>
  <si>
    <t>Mar</t>
  </si>
  <si>
    <t>Jun</t>
  </si>
  <si>
    <t>Sept</t>
  </si>
  <si>
    <t>Ward Dam Weekly Diversions - 2023 Water Year</t>
  </si>
  <si>
    <t>Total Acre-Feet Diverted in 2023 Water Year</t>
  </si>
  <si>
    <t>Monthly Totals for 2023 Water Year</t>
  </si>
  <si>
    <t>AF/Hr</t>
  </si>
  <si>
    <t>Location Properties</t>
  </si>
  <si>
    <t>Location Name = Ward Dam-620435</t>
  </si>
  <si>
    <t>Location ID = 5357374731190272</t>
  </si>
  <si>
    <t>Latitude = 40.05244743280088 Â°</t>
  </si>
  <si>
    <t>Total Acre Feet Diverted for week</t>
  </si>
  <si>
    <t>Longitude = -122.07748792993488 Â°</t>
  </si>
  <si>
    <t>Time shown in telemetry device's local time</t>
  </si>
  <si>
    <t>Maxium CFS for Week</t>
  </si>
  <si>
    <t>Date</t>
  </si>
  <si>
    <t>Time</t>
  </si>
  <si>
    <t>Depth (ft)</t>
  </si>
  <si>
    <t>All Diversions were stopped on 10/24/2022.  Any depth measurements after that are either residual puddles or runoff from rain.</t>
  </si>
  <si>
    <t>Location ID = 6483474121490432</t>
  </si>
  <si>
    <t>Latitude = 40.052916844522514 Â°</t>
  </si>
  <si>
    <t>Longitude = -122.07269116498767 Â°</t>
  </si>
  <si>
    <t>All Diversions were restarted on 4/17/2023 for the 2023 Irrigation Season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</si>
</sst>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[$-409]h:mm:ss\ AM/PM;@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1" fillId="3" borderId="0" xfId="0" applyFont="1" applyFill="1"/>
    <xf numFmtId="0" fontId="1" fillId="3" borderId="0" xfId="0" applyFont="1" applyFill="1" applyAlignment="1">
      <alignment horizontal="center"/>
    </xf>
    <xf numFmtId="2" fontId="1" fillId="4" borderId="0" xfId="0" applyNumberFormat="1" applyFont="1" applyFill="1"/>
    <xf numFmtId="2" fontId="1" fillId="5" borderId="0" xfId="0" applyNumberFormat="1" applyFont="1" applyFill="1"/>
    <xf numFmtId="2" fontId="1" fillId="4" borderId="0" xfId="0" applyNumberFormat="1" applyFont="1" applyFill="1" applyAlignment="1">
      <alignment horizontal="right"/>
    </xf>
    <xf numFmtId="0" fontId="3" fillId="3" borderId="0" xfId="0" applyFont="1" applyFill="1"/>
    <xf numFmtId="2" fontId="3" fillId="4" borderId="0" xfId="0" applyNumberFormat="1" applyFont="1" applyFill="1"/>
    <xf numFmtId="2" fontId="3" fillId="3" borderId="0" xfId="0" applyNumberFormat="1" applyFont="1" applyFill="1"/>
    <xf numFmtId="0" fontId="0" fillId="3" borderId="0" xfId="0" applyFill="1"/>
    <xf numFmtId="0" fontId="4" fillId="3" borderId="0" xfId="0" applyFont="1" applyFill="1"/>
    <xf numFmtId="2" fontId="4" fillId="4" borderId="0" xfId="0" applyNumberFormat="1" applyFont="1" applyFill="1"/>
    <xf numFmtId="2" fontId="0" fillId="0" borderId="0" xfId="0" applyNumberFormat="1"/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0" fillId="4" borderId="0" xfId="0" applyNumberFormat="1" applyFill="1"/>
    <xf numFmtId="2" fontId="0" fillId="5" borderId="0" xfId="0" applyNumberFormat="1" applyFill="1"/>
    <xf numFmtId="2" fontId="1" fillId="0" borderId="0" xfId="0" applyNumberFormat="1" applyFont="1"/>
    <xf numFmtId="2" fontId="1" fillId="0" borderId="0" xfId="0" applyNumberFormat="1" applyFont="1" applyAlignment="1">
      <alignment horizontal="center"/>
    </xf>
    <xf numFmtId="0" fontId="5" fillId="0" borderId="0" xfId="0" applyFont="1"/>
    <xf numFmtId="0" fontId="1" fillId="6" borderId="2" xfId="0" applyFont="1" applyFill="1" applyBorder="1"/>
    <xf numFmtId="0" fontId="1" fillId="6" borderId="3" xfId="0" applyFont="1" applyFill="1" applyBorder="1"/>
    <xf numFmtId="2" fontId="1" fillId="6" borderId="4" xfId="0" applyNumberFormat="1" applyFont="1" applyFill="1" applyBorder="1"/>
    <xf numFmtId="0" fontId="1" fillId="5" borderId="0" xfId="0" applyFont="1" applyFill="1"/>
    <xf numFmtId="0" fontId="1" fillId="2" borderId="0" xfId="0" applyFont="1" applyFill="1" applyAlignment="1">
      <alignment horizontal="center"/>
    </xf>
    <xf numFmtId="14" fontId="1" fillId="7" borderId="0" xfId="0" applyNumberFormat="1" applyFont="1" applyFill="1"/>
    <xf numFmtId="166" fontId="1" fillId="0" borderId="0" xfId="0" applyNumberFormat="1" applyFont="1"/>
    <xf numFmtId="2" fontId="6" fillId="8" borderId="5" xfId="0" applyNumberFormat="1" applyFont="1" applyFill="1" applyBorder="1" applyAlignment="1">
      <alignment horizontal="center"/>
    </xf>
    <xf numFmtId="166" fontId="0" fillId="0" borderId="0" xfId="0" applyNumberFormat="1"/>
    <xf numFmtId="14" fontId="7" fillId="7" borderId="0" xfId="0" applyNumberFormat="1" applyFont="1" applyFill="1"/>
    <xf numFmtId="2" fontId="6" fillId="8" borderId="0" xfId="0" applyNumberFormat="1" applyFont="1" applyFill="1" applyAlignment="1">
      <alignment horizontal="center"/>
    </xf>
    <xf numFmtId="14" fontId="6" fillId="7" borderId="0" xfId="0" applyNumberFormat="1" applyFont="1" applyFill="1"/>
    <xf numFmtId="19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E5FFC-B2A1-4ACB-840F-792D0295351A}">
  <dimension ref="A1:T72"/>
  <sheetViews>
    <sheetView workbookViewId="0">
      <selection activeCell="I11" sqref="I11:J11"/>
    </sheetView>
  </sheetViews>
  <sheetFormatPr defaultRowHeight="15" x14ac:dyDescent="0.25"/>
  <sheetData>
    <row r="1" spans="1:20" x14ac:dyDescent="0.25">
      <c r="A1" s="1" t="s">
        <v>75</v>
      </c>
      <c r="B1" s="1"/>
      <c r="C1" s="1"/>
    </row>
    <row r="2" spans="1:20" x14ac:dyDescent="0.25">
      <c r="A2" s="1" t="s">
        <v>76</v>
      </c>
      <c r="B2" s="1"/>
      <c r="C2" s="1"/>
    </row>
    <row r="3" spans="1:20" ht="15.75" thickBot="1" x14ac:dyDescent="0.3">
      <c r="A3" s="1" t="s">
        <v>77</v>
      </c>
      <c r="B3" s="1"/>
      <c r="C3" s="1"/>
    </row>
    <row r="4" spans="1:20" ht="15.75" thickBot="1" x14ac:dyDescent="0.3">
      <c r="A4" s="1" t="s">
        <v>78</v>
      </c>
      <c r="B4" s="1"/>
      <c r="C4" s="1"/>
      <c r="I4" s="26" t="s">
        <v>79</v>
      </c>
      <c r="J4" s="27"/>
      <c r="K4" s="27"/>
      <c r="L4" s="28">
        <f>SUM(E10:E57)+SUM(J10:J57)+SUM(O10:O57)+SUM(T10:T57)</f>
        <v>215.64318793767183</v>
      </c>
    </row>
    <row r="5" spans="1:20" x14ac:dyDescent="0.25">
      <c r="A5" s="1" t="s">
        <v>80</v>
      </c>
      <c r="B5" s="1"/>
      <c r="C5" s="1"/>
    </row>
    <row r="6" spans="1:20" x14ac:dyDescent="0.25">
      <c r="A6" s="1" t="s">
        <v>81</v>
      </c>
      <c r="B6" s="1"/>
      <c r="C6" s="1"/>
    </row>
    <row r="7" spans="1:20" x14ac:dyDescent="0.25">
      <c r="A7" s="1"/>
      <c r="B7" s="1"/>
      <c r="C7" s="1"/>
      <c r="I7" s="29" t="s">
        <v>82</v>
      </c>
      <c r="J7" s="29"/>
      <c r="K7" s="29"/>
      <c r="L7" s="7">
        <f>MAX(D10:D57,I10:I57,N10:N57,S10:S57)</f>
        <v>14.403346855616121</v>
      </c>
    </row>
    <row r="8" spans="1:20" x14ac:dyDescent="0.25">
      <c r="A8" s="1"/>
      <c r="B8" s="1"/>
      <c r="C8" s="1"/>
    </row>
    <row r="9" spans="1:20" x14ac:dyDescent="0.25">
      <c r="A9" s="30" t="s">
        <v>83</v>
      </c>
      <c r="B9" s="30" t="s">
        <v>84</v>
      </c>
      <c r="C9" s="30" t="s">
        <v>85</v>
      </c>
      <c r="D9" s="30" t="s">
        <v>58</v>
      </c>
      <c r="E9" s="30" t="s">
        <v>74</v>
      </c>
      <c r="F9" s="30" t="s">
        <v>83</v>
      </c>
      <c r="G9" s="30" t="s">
        <v>84</v>
      </c>
      <c r="H9" s="30" t="s">
        <v>85</v>
      </c>
      <c r="I9" s="30" t="s">
        <v>58</v>
      </c>
      <c r="J9" s="30" t="s">
        <v>74</v>
      </c>
      <c r="K9" s="30" t="s">
        <v>83</v>
      </c>
      <c r="L9" s="30" t="s">
        <v>84</v>
      </c>
      <c r="M9" s="30" t="s">
        <v>85</v>
      </c>
      <c r="N9" s="30" t="s">
        <v>58</v>
      </c>
      <c r="O9" s="30" t="s">
        <v>74</v>
      </c>
      <c r="P9" s="30" t="s">
        <v>83</v>
      </c>
      <c r="Q9" s="30" t="s">
        <v>84</v>
      </c>
      <c r="R9" s="30" t="s">
        <v>85</v>
      </c>
      <c r="S9" s="30" t="s">
        <v>58</v>
      </c>
      <c r="T9" s="30" t="s">
        <v>74</v>
      </c>
    </row>
    <row r="10" spans="1:20" x14ac:dyDescent="0.25">
      <c r="A10" s="31">
        <v>44835</v>
      </c>
      <c r="B10" s="32">
        <v>0</v>
      </c>
      <c r="C10" s="23">
        <v>0.68400000000000005</v>
      </c>
      <c r="D10" s="33">
        <f t="shared" ref="D10:D57" si="0">4*6*(C10^(1.522*(6^0.026)))</f>
        <v>13.097693868949239</v>
      </c>
      <c r="E10" s="24">
        <f t="shared" ref="E10:E57" si="1">D10*0.0827</f>
        <v>1.0831792829621021</v>
      </c>
      <c r="F10" s="31">
        <v>44837</v>
      </c>
      <c r="G10" s="32">
        <v>0</v>
      </c>
      <c r="H10" s="23">
        <v>0.70099999999999996</v>
      </c>
      <c r="I10" s="33">
        <f t="shared" ref="I10:I57" si="2">4*6*(H10^(1.522*(6^0.026)))</f>
        <v>13.620596408603744</v>
      </c>
      <c r="J10" s="24">
        <f t="shared" ref="J10:J57" si="3">I10*0.0827</f>
        <v>1.1264233229915295</v>
      </c>
      <c r="K10" s="31">
        <v>44839</v>
      </c>
      <c r="L10" s="32">
        <v>0</v>
      </c>
      <c r="M10" s="23">
        <v>0.69399999999999995</v>
      </c>
      <c r="N10" s="33">
        <f t="shared" ref="N10:N57" si="4">4*6*(M10^(1.522*(6^0.026)))</f>
        <v>13.404359517654267</v>
      </c>
      <c r="O10" s="24">
        <f t="shared" ref="O10:O57" si="5">N10*0.0827</f>
        <v>1.1085405321100079</v>
      </c>
      <c r="P10" s="31">
        <v>44841</v>
      </c>
      <c r="Q10" s="32">
        <v>0</v>
      </c>
      <c r="R10" s="23">
        <v>0.70599999999999996</v>
      </c>
      <c r="S10" s="33">
        <f t="shared" ref="S10:S57" si="6">4*6*(R10^(1.522*(6^0.026)))</f>
        <v>13.775840023755141</v>
      </c>
      <c r="T10" s="24">
        <f t="shared" ref="T10:T57" si="7">S10*0.0827</f>
        <v>1.1392619699645501</v>
      </c>
    </row>
    <row r="11" spans="1:20" x14ac:dyDescent="0.25">
      <c r="A11" s="31">
        <v>44835</v>
      </c>
      <c r="B11" s="32">
        <v>4.1666666666666664E-2</v>
      </c>
      <c r="C11" s="23">
        <v>0.67800000000000005</v>
      </c>
      <c r="D11" s="33">
        <f t="shared" si="0"/>
        <v>12.914967518004755</v>
      </c>
      <c r="E11" s="24">
        <f t="shared" si="1"/>
        <v>1.0680678137389932</v>
      </c>
      <c r="F11" s="31">
        <v>44837</v>
      </c>
      <c r="G11" s="32">
        <v>4.1666666666666664E-2</v>
      </c>
      <c r="H11" s="23">
        <v>0.69599999999999995</v>
      </c>
      <c r="I11" s="33">
        <f t="shared" si="2"/>
        <v>13.466009783450858</v>
      </c>
      <c r="J11" s="24">
        <f t="shared" si="3"/>
        <v>1.1136390090913859</v>
      </c>
      <c r="K11" s="31">
        <v>44839</v>
      </c>
      <c r="L11" s="32">
        <v>4.1666666666666664E-2</v>
      </c>
      <c r="M11" s="23">
        <v>0.7</v>
      </c>
      <c r="N11" s="33">
        <f t="shared" si="4"/>
        <v>13.589626463547845</v>
      </c>
      <c r="O11" s="24">
        <f t="shared" si="5"/>
        <v>1.1238621085354066</v>
      </c>
      <c r="P11" s="31">
        <v>44841</v>
      </c>
      <c r="Q11" s="32">
        <v>4.1666666666666664E-2</v>
      </c>
      <c r="R11" s="23">
        <v>0.71</v>
      </c>
      <c r="S11" s="33">
        <f t="shared" si="6"/>
        <v>13.900506677705076</v>
      </c>
      <c r="T11" s="24">
        <f t="shared" si="7"/>
        <v>1.1495719022462096</v>
      </c>
    </row>
    <row r="12" spans="1:20" x14ac:dyDescent="0.25">
      <c r="A12" s="31">
        <v>44835</v>
      </c>
      <c r="B12" s="32">
        <v>8.3333333333333329E-2</v>
      </c>
      <c r="C12" s="23">
        <v>0.68700000000000006</v>
      </c>
      <c r="D12" s="33">
        <f t="shared" si="0"/>
        <v>13.189415580235561</v>
      </c>
      <c r="E12" s="24">
        <f t="shared" si="1"/>
        <v>1.0907646684854808</v>
      </c>
      <c r="F12" s="31">
        <v>44837</v>
      </c>
      <c r="G12" s="32">
        <v>8.3333333333333329E-2</v>
      </c>
      <c r="H12" s="23">
        <v>0.70599999999999996</v>
      </c>
      <c r="I12" s="33">
        <f t="shared" si="2"/>
        <v>13.775840023755141</v>
      </c>
      <c r="J12" s="24">
        <f t="shared" si="3"/>
        <v>1.1392619699645501</v>
      </c>
      <c r="K12" s="31">
        <v>44839</v>
      </c>
      <c r="L12" s="32">
        <v>8.3333333333333329E-2</v>
      </c>
      <c r="M12" s="23">
        <v>0.68899999999999995</v>
      </c>
      <c r="N12" s="33">
        <f t="shared" si="4"/>
        <v>13.250695890671626</v>
      </c>
      <c r="O12" s="24">
        <f t="shared" si="5"/>
        <v>1.0958325501585433</v>
      </c>
      <c r="P12" s="31">
        <v>44841</v>
      </c>
      <c r="Q12" s="32">
        <v>8.3333333333333329E-2</v>
      </c>
      <c r="R12" s="23">
        <v>0.71899999999999997</v>
      </c>
      <c r="S12" s="33">
        <f t="shared" si="6"/>
        <v>14.182534624575851</v>
      </c>
      <c r="T12" s="24">
        <f t="shared" si="7"/>
        <v>1.1728956134524229</v>
      </c>
    </row>
    <row r="13" spans="1:20" x14ac:dyDescent="0.25">
      <c r="A13" s="31">
        <v>44835</v>
      </c>
      <c r="B13" s="32">
        <v>0.125</v>
      </c>
      <c r="C13" s="23">
        <v>0.69</v>
      </c>
      <c r="D13" s="33">
        <f t="shared" si="0"/>
        <v>13.28137574990391</v>
      </c>
      <c r="E13" s="24">
        <f t="shared" si="1"/>
        <v>1.0983697745170533</v>
      </c>
      <c r="F13" s="31">
        <v>44837</v>
      </c>
      <c r="G13" s="32">
        <v>0.125</v>
      </c>
      <c r="H13" s="23">
        <v>0.69</v>
      </c>
      <c r="I13" s="33">
        <f t="shared" si="2"/>
        <v>13.28137574990391</v>
      </c>
      <c r="J13" s="24">
        <f t="shared" si="3"/>
        <v>1.0983697745170533</v>
      </c>
      <c r="K13" s="31">
        <v>44839</v>
      </c>
      <c r="L13" s="32">
        <v>0.125</v>
      </c>
      <c r="M13" s="23">
        <v>0.69499999999999995</v>
      </c>
      <c r="N13" s="33">
        <f t="shared" si="4"/>
        <v>13.435171464911081</v>
      </c>
      <c r="O13" s="24">
        <f t="shared" si="5"/>
        <v>1.1110886801481463</v>
      </c>
      <c r="P13" s="31">
        <v>44841</v>
      </c>
      <c r="Q13" s="32">
        <v>0.125</v>
      </c>
      <c r="R13" s="23">
        <v>0.7</v>
      </c>
      <c r="S13" s="33">
        <f t="shared" si="6"/>
        <v>13.589626463547845</v>
      </c>
      <c r="T13" s="24">
        <f t="shared" si="7"/>
        <v>1.1238621085354066</v>
      </c>
    </row>
    <row r="14" spans="1:20" x14ac:dyDescent="0.25">
      <c r="A14" s="31">
        <v>44835</v>
      </c>
      <c r="B14" s="32">
        <v>0.16666666666666666</v>
      </c>
      <c r="C14" s="23">
        <v>0.68100000000000005</v>
      </c>
      <c r="D14" s="33">
        <f t="shared" si="0"/>
        <v>13.006211039510868</v>
      </c>
      <c r="E14" s="24">
        <f t="shared" si="1"/>
        <v>1.0756136529675486</v>
      </c>
      <c r="F14" s="31">
        <v>44837</v>
      </c>
      <c r="G14" s="32">
        <v>0.16666666666666666</v>
      </c>
      <c r="H14" s="23">
        <v>0.68899999999999995</v>
      </c>
      <c r="I14" s="33">
        <f t="shared" si="2"/>
        <v>13.250695890671626</v>
      </c>
      <c r="J14" s="24">
        <f t="shared" si="3"/>
        <v>1.0958325501585433</v>
      </c>
      <c r="K14" s="31">
        <v>44839</v>
      </c>
      <c r="L14" s="32">
        <v>0.16666666666666666</v>
      </c>
      <c r="M14" s="23">
        <v>0.68799999999999994</v>
      </c>
      <c r="N14" s="33">
        <f t="shared" si="4"/>
        <v>13.220042495586227</v>
      </c>
      <c r="O14" s="24">
        <f t="shared" si="5"/>
        <v>1.093297514384981</v>
      </c>
      <c r="P14" s="31">
        <v>44841</v>
      </c>
      <c r="Q14" s="32">
        <v>0.16666666666666666</v>
      </c>
      <c r="R14" s="23">
        <v>0.70399999999999996</v>
      </c>
      <c r="S14" s="33">
        <f t="shared" si="6"/>
        <v>13.713663860302205</v>
      </c>
      <c r="T14" s="24">
        <f t="shared" si="7"/>
        <v>1.1341200012469923</v>
      </c>
    </row>
    <row r="15" spans="1:20" x14ac:dyDescent="0.25">
      <c r="A15" s="31">
        <v>44835</v>
      </c>
      <c r="B15" s="32">
        <v>0.20833333333333334</v>
      </c>
      <c r="C15" s="23">
        <v>0.70699999999999996</v>
      </c>
      <c r="D15" s="33">
        <f t="shared" si="0"/>
        <v>13.806967418899848</v>
      </c>
      <c r="E15" s="24">
        <f t="shared" si="1"/>
        <v>1.1418362055430173</v>
      </c>
      <c r="F15" s="31">
        <v>44837</v>
      </c>
      <c r="G15" s="32">
        <v>0.20833333333333334</v>
      </c>
      <c r="H15" s="23">
        <v>0.70699999999999996</v>
      </c>
      <c r="I15" s="33">
        <f t="shared" si="2"/>
        <v>13.806967418899848</v>
      </c>
      <c r="J15" s="24">
        <f t="shared" si="3"/>
        <v>1.1418362055430173</v>
      </c>
      <c r="K15" s="31">
        <v>44839</v>
      </c>
      <c r="L15" s="32">
        <v>0.20833333333333334</v>
      </c>
      <c r="M15" s="23">
        <v>0.69399999999999995</v>
      </c>
      <c r="N15" s="33">
        <f t="shared" si="4"/>
        <v>13.404359517654267</v>
      </c>
      <c r="O15" s="24">
        <f t="shared" si="5"/>
        <v>1.1085405321100079</v>
      </c>
      <c r="P15" s="31">
        <v>44841</v>
      </c>
      <c r="Q15" s="32">
        <v>0.20833333333333334</v>
      </c>
      <c r="R15" s="23">
        <v>0.70299999999999996</v>
      </c>
      <c r="S15" s="33">
        <f t="shared" si="6"/>
        <v>13.682615122149141</v>
      </c>
      <c r="T15" s="24">
        <f t="shared" si="7"/>
        <v>1.1315522706017338</v>
      </c>
    </row>
    <row r="16" spans="1:20" x14ac:dyDescent="0.25">
      <c r="A16" s="31">
        <v>44835</v>
      </c>
      <c r="B16" s="32">
        <v>0.25</v>
      </c>
      <c r="C16" s="23">
        <v>0.68500000000000005</v>
      </c>
      <c r="D16" s="33">
        <f t="shared" si="0"/>
        <v>13.128241251249303</v>
      </c>
      <c r="E16" s="24">
        <f t="shared" si="1"/>
        <v>1.0857055514783174</v>
      </c>
      <c r="F16" s="31">
        <v>44837</v>
      </c>
      <c r="G16" s="32">
        <v>0.25</v>
      </c>
      <c r="H16" s="23">
        <v>0.70499999999999996</v>
      </c>
      <c r="I16" s="33">
        <f t="shared" si="2"/>
        <v>13.744738832535074</v>
      </c>
      <c r="J16" s="24">
        <f t="shared" si="3"/>
        <v>1.1366899014506506</v>
      </c>
      <c r="K16" s="31">
        <v>44839</v>
      </c>
      <c r="L16" s="32">
        <v>0.25</v>
      </c>
      <c r="M16" s="23">
        <v>0.69799999999999995</v>
      </c>
      <c r="N16" s="33">
        <f t="shared" si="4"/>
        <v>13.527765472939084</v>
      </c>
      <c r="O16" s="24">
        <f t="shared" si="5"/>
        <v>1.1187462046120622</v>
      </c>
      <c r="P16" s="31">
        <v>44841</v>
      </c>
      <c r="Q16" s="32">
        <v>0.25</v>
      </c>
      <c r="R16" s="23">
        <v>0.70199999999999996</v>
      </c>
      <c r="S16" s="33">
        <f t="shared" si="6"/>
        <v>13.651592633198643</v>
      </c>
      <c r="T16" s="24">
        <f t="shared" si="7"/>
        <v>1.1289867107655278</v>
      </c>
    </row>
    <row r="17" spans="1:20" x14ac:dyDescent="0.25">
      <c r="A17" s="31">
        <v>44835</v>
      </c>
      <c r="B17" s="32">
        <v>0.29166666666666669</v>
      </c>
      <c r="C17" s="23">
        <v>0.68100000000000005</v>
      </c>
      <c r="D17" s="33">
        <f t="shared" si="0"/>
        <v>13.006211039510868</v>
      </c>
      <c r="E17" s="24">
        <f t="shared" si="1"/>
        <v>1.0756136529675486</v>
      </c>
      <c r="F17" s="31">
        <v>44837</v>
      </c>
      <c r="G17" s="32">
        <v>0.29166666666666669</v>
      </c>
      <c r="H17" s="23">
        <v>0.69899999999999995</v>
      </c>
      <c r="I17" s="33">
        <f t="shared" si="2"/>
        <v>13.558682813244808</v>
      </c>
      <c r="J17" s="24">
        <f t="shared" si="3"/>
        <v>1.1213030686553456</v>
      </c>
      <c r="K17" s="31">
        <v>44839</v>
      </c>
      <c r="L17" s="32">
        <v>0.29166666666666669</v>
      </c>
      <c r="M17" s="23">
        <v>0.69599999999999995</v>
      </c>
      <c r="N17" s="33">
        <f t="shared" si="4"/>
        <v>13.466009783450858</v>
      </c>
      <c r="O17" s="24">
        <f t="shared" si="5"/>
        <v>1.1136390090913859</v>
      </c>
      <c r="P17" s="31">
        <v>44841</v>
      </c>
      <c r="Q17" s="32">
        <v>0.29166666666666669</v>
      </c>
      <c r="R17" s="23">
        <v>0.71099999999999997</v>
      </c>
      <c r="S17" s="33">
        <f t="shared" si="6"/>
        <v>13.931738738520448</v>
      </c>
      <c r="T17" s="24">
        <f t="shared" si="7"/>
        <v>1.1521547936756409</v>
      </c>
    </row>
    <row r="18" spans="1:20" x14ac:dyDescent="0.25">
      <c r="A18" s="31">
        <v>44835</v>
      </c>
      <c r="B18" s="32">
        <v>0.33333333333333331</v>
      </c>
      <c r="C18" s="23">
        <v>0.69199999999999995</v>
      </c>
      <c r="D18" s="33">
        <f t="shared" si="0"/>
        <v>13.342814798616427</v>
      </c>
      <c r="E18" s="24">
        <f t="shared" si="1"/>
        <v>1.1034507838455785</v>
      </c>
      <c r="F18" s="31">
        <v>44837</v>
      </c>
      <c r="G18" s="32">
        <v>0.33333333333333331</v>
      </c>
      <c r="H18" s="23">
        <v>0.69799999999999995</v>
      </c>
      <c r="I18" s="33">
        <f t="shared" si="2"/>
        <v>13.527765472939084</v>
      </c>
      <c r="J18" s="24">
        <f t="shared" si="3"/>
        <v>1.1187462046120622</v>
      </c>
      <c r="K18" s="31">
        <v>44839</v>
      </c>
      <c r="L18" s="32">
        <v>0.33333333333333331</v>
      </c>
      <c r="M18" s="23">
        <v>0.69499999999999995</v>
      </c>
      <c r="N18" s="33">
        <f t="shared" si="4"/>
        <v>13.435171464911081</v>
      </c>
      <c r="O18" s="24">
        <f t="shared" si="5"/>
        <v>1.1110886801481463</v>
      </c>
      <c r="P18" s="31">
        <v>44841</v>
      </c>
      <c r="Q18" s="32">
        <v>0.33333333333333331</v>
      </c>
      <c r="R18" s="23">
        <v>0.70399999999999996</v>
      </c>
      <c r="S18" s="33">
        <f t="shared" si="6"/>
        <v>13.713663860302205</v>
      </c>
      <c r="T18" s="24">
        <f t="shared" si="7"/>
        <v>1.1341200012469923</v>
      </c>
    </row>
    <row r="19" spans="1:20" x14ac:dyDescent="0.25">
      <c r="A19" s="31">
        <v>44835</v>
      </c>
      <c r="B19" s="32">
        <v>0.375</v>
      </c>
      <c r="C19" s="23">
        <v>0.69299999999999995</v>
      </c>
      <c r="D19" s="33">
        <f t="shared" si="0"/>
        <v>13.373573957079341</v>
      </c>
      <c r="E19" s="24">
        <f t="shared" si="1"/>
        <v>1.1059945662504613</v>
      </c>
      <c r="F19" s="31">
        <v>44837</v>
      </c>
      <c r="G19" s="32">
        <v>0.375</v>
      </c>
      <c r="H19" s="23">
        <v>0.70099999999999996</v>
      </c>
      <c r="I19" s="33">
        <f t="shared" si="2"/>
        <v>13.620596408603744</v>
      </c>
      <c r="J19" s="24">
        <f t="shared" si="3"/>
        <v>1.1264233229915295</v>
      </c>
      <c r="K19" s="31">
        <v>44839</v>
      </c>
      <c r="L19" s="32">
        <v>0.375</v>
      </c>
      <c r="M19" s="23">
        <v>0.7</v>
      </c>
      <c r="N19" s="33">
        <f t="shared" si="4"/>
        <v>13.589626463547845</v>
      </c>
      <c r="O19" s="24">
        <f t="shared" si="5"/>
        <v>1.1238621085354066</v>
      </c>
      <c r="P19" s="31">
        <v>44841</v>
      </c>
      <c r="Q19" s="32">
        <v>0.375</v>
      </c>
      <c r="R19" s="23">
        <v>0.70399999999999996</v>
      </c>
      <c r="S19" s="33">
        <f t="shared" si="6"/>
        <v>13.713663860302205</v>
      </c>
      <c r="T19" s="24">
        <f t="shared" si="7"/>
        <v>1.1341200012469923</v>
      </c>
    </row>
    <row r="20" spans="1:20" x14ac:dyDescent="0.25">
      <c r="A20" s="31">
        <v>44835</v>
      </c>
      <c r="B20" s="32">
        <v>0.41666666666666669</v>
      </c>
      <c r="C20" s="23">
        <v>0.68899999999999995</v>
      </c>
      <c r="D20" s="33">
        <f t="shared" si="0"/>
        <v>13.250695890671626</v>
      </c>
      <c r="E20" s="24">
        <f t="shared" si="1"/>
        <v>1.0958325501585433</v>
      </c>
      <c r="F20" s="31">
        <v>44837</v>
      </c>
      <c r="G20" s="32">
        <v>0.41666666666666669</v>
      </c>
      <c r="H20" s="23">
        <v>0.70399999999999996</v>
      </c>
      <c r="I20" s="33">
        <f t="shared" si="2"/>
        <v>13.713663860302205</v>
      </c>
      <c r="J20" s="24">
        <f t="shared" si="3"/>
        <v>1.1341200012469923</v>
      </c>
      <c r="K20" s="31">
        <v>44839</v>
      </c>
      <c r="L20" s="32">
        <v>0.41666666666666669</v>
      </c>
      <c r="M20" s="23">
        <v>0.70299999999999996</v>
      </c>
      <c r="N20" s="33">
        <f t="shared" si="4"/>
        <v>13.682615122149141</v>
      </c>
      <c r="O20" s="24">
        <f t="shared" si="5"/>
        <v>1.1315522706017338</v>
      </c>
      <c r="P20" s="31">
        <v>44841</v>
      </c>
      <c r="Q20" s="32">
        <v>0.41666666666666669</v>
      </c>
      <c r="R20" s="23">
        <v>0.71299999999999997</v>
      </c>
      <c r="S20" s="33">
        <f t="shared" si="6"/>
        <v>13.994281232444436</v>
      </c>
      <c r="T20" s="24">
        <f t="shared" si="7"/>
        <v>1.1573270579231547</v>
      </c>
    </row>
    <row r="21" spans="1:20" x14ac:dyDescent="0.25">
      <c r="A21" s="31">
        <v>44835</v>
      </c>
      <c r="B21" s="32">
        <v>0.45833333333333331</v>
      </c>
      <c r="C21" s="23">
        <v>0.68400000000000005</v>
      </c>
      <c r="D21" s="33">
        <f t="shared" si="0"/>
        <v>13.097693868949239</v>
      </c>
      <c r="E21" s="24">
        <f t="shared" si="1"/>
        <v>1.0831792829621021</v>
      </c>
      <c r="F21" s="31">
        <v>44837</v>
      </c>
      <c r="G21" s="32">
        <v>0.45833333333333331</v>
      </c>
      <c r="H21" s="23">
        <v>0.70199999999999996</v>
      </c>
      <c r="I21" s="33">
        <f t="shared" si="2"/>
        <v>13.651592633198643</v>
      </c>
      <c r="J21" s="24">
        <f t="shared" si="3"/>
        <v>1.1289867107655278</v>
      </c>
      <c r="K21" s="31">
        <v>44839</v>
      </c>
      <c r="L21" s="32">
        <v>0.45833333333333331</v>
      </c>
      <c r="M21" s="23">
        <v>0.71499999999999997</v>
      </c>
      <c r="N21" s="33">
        <f t="shared" si="4"/>
        <v>14.05692812367715</v>
      </c>
      <c r="O21" s="24">
        <f t="shared" si="5"/>
        <v>1.1625079558281002</v>
      </c>
      <c r="P21" s="31">
        <v>44841</v>
      </c>
      <c r="Q21" s="32">
        <v>0.45833333333333331</v>
      </c>
      <c r="R21" s="23">
        <v>0.71099999999999997</v>
      </c>
      <c r="S21" s="33">
        <f t="shared" si="6"/>
        <v>13.931738738520448</v>
      </c>
      <c r="T21" s="24">
        <f t="shared" si="7"/>
        <v>1.1521547936756409</v>
      </c>
    </row>
    <row r="22" spans="1:20" x14ac:dyDescent="0.25">
      <c r="A22" s="31">
        <v>44835</v>
      </c>
      <c r="B22" s="32">
        <v>0.5</v>
      </c>
      <c r="C22" s="23">
        <v>0.69499999999999995</v>
      </c>
      <c r="D22" s="33">
        <f t="shared" si="0"/>
        <v>13.435171464911081</v>
      </c>
      <c r="E22" s="24">
        <f t="shared" si="1"/>
        <v>1.1110886801481463</v>
      </c>
      <c r="F22" s="31">
        <v>44837</v>
      </c>
      <c r="G22" s="32">
        <v>0.5</v>
      </c>
      <c r="H22" s="23">
        <v>0.71499999999999997</v>
      </c>
      <c r="I22" s="33">
        <f t="shared" si="2"/>
        <v>14.05692812367715</v>
      </c>
      <c r="J22" s="24">
        <f t="shared" si="3"/>
        <v>1.1625079558281002</v>
      </c>
      <c r="K22" s="31">
        <v>44839</v>
      </c>
      <c r="L22" s="32">
        <v>0.5</v>
      </c>
      <c r="M22" s="23">
        <v>0.70799999999999996</v>
      </c>
      <c r="N22" s="33">
        <f t="shared" si="4"/>
        <v>13.83812100293661</v>
      </c>
      <c r="O22" s="24">
        <f t="shared" si="5"/>
        <v>1.1444126069428575</v>
      </c>
      <c r="P22" s="31">
        <v>44841</v>
      </c>
      <c r="Q22" s="32">
        <v>0.5</v>
      </c>
      <c r="R22" s="23">
        <v>0.70499999999999996</v>
      </c>
      <c r="S22" s="33">
        <f t="shared" si="6"/>
        <v>13.744738832535074</v>
      </c>
      <c r="T22" s="24">
        <f t="shared" si="7"/>
        <v>1.1366899014506506</v>
      </c>
    </row>
    <row r="23" spans="1:20" x14ac:dyDescent="0.25">
      <c r="A23" s="31">
        <v>44835</v>
      </c>
      <c r="B23" s="32">
        <v>0.54166666666666663</v>
      </c>
      <c r="C23" s="23">
        <v>0.70699999999999996</v>
      </c>
      <c r="D23" s="33">
        <f t="shared" si="0"/>
        <v>13.806967418899848</v>
      </c>
      <c r="E23" s="24">
        <f t="shared" si="1"/>
        <v>1.1418362055430173</v>
      </c>
      <c r="F23" s="31">
        <v>44837</v>
      </c>
      <c r="G23" s="32">
        <v>0.54166666666666663</v>
      </c>
      <c r="H23" s="23">
        <v>0.70599999999999996</v>
      </c>
      <c r="I23" s="33">
        <f t="shared" si="2"/>
        <v>13.775840023755141</v>
      </c>
      <c r="J23" s="24">
        <f t="shared" si="3"/>
        <v>1.1392619699645501</v>
      </c>
      <c r="K23" s="31">
        <v>44839</v>
      </c>
      <c r="L23" s="32">
        <v>0.54166666666666663</v>
      </c>
      <c r="M23" s="23">
        <v>0.69799999999999995</v>
      </c>
      <c r="N23" s="33">
        <f t="shared" si="4"/>
        <v>13.527765472939084</v>
      </c>
      <c r="O23" s="24">
        <f t="shared" si="5"/>
        <v>1.1187462046120622</v>
      </c>
      <c r="P23" s="31">
        <v>44841</v>
      </c>
      <c r="Q23" s="32">
        <v>0.54166666666666663</v>
      </c>
      <c r="R23" s="23">
        <v>0.71599999999999997</v>
      </c>
      <c r="S23" s="33">
        <f t="shared" si="6"/>
        <v>14.088290681238128</v>
      </c>
      <c r="T23" s="24">
        <f t="shared" si="7"/>
        <v>1.1651016393383931</v>
      </c>
    </row>
    <row r="24" spans="1:20" x14ac:dyDescent="0.25">
      <c r="A24" s="31">
        <v>44835</v>
      </c>
      <c r="B24" s="32">
        <v>0.58333333333333337</v>
      </c>
      <c r="C24" s="23">
        <v>0.70599999999999996</v>
      </c>
      <c r="D24" s="33">
        <f t="shared" si="0"/>
        <v>13.775840023755141</v>
      </c>
      <c r="E24" s="24">
        <f t="shared" si="1"/>
        <v>1.1392619699645501</v>
      </c>
      <c r="F24" s="31">
        <v>44837</v>
      </c>
      <c r="G24" s="32">
        <v>0.58333333333333337</v>
      </c>
      <c r="H24" s="23">
        <v>0.70399999999999996</v>
      </c>
      <c r="I24" s="33">
        <f t="shared" si="2"/>
        <v>13.713663860302205</v>
      </c>
      <c r="J24" s="24">
        <f t="shared" si="3"/>
        <v>1.1341200012469923</v>
      </c>
      <c r="K24" s="31">
        <v>44839</v>
      </c>
      <c r="L24" s="32">
        <v>0.58333333333333337</v>
      </c>
      <c r="M24" s="23">
        <v>0.71299999999999997</v>
      </c>
      <c r="N24" s="33">
        <f t="shared" si="4"/>
        <v>13.994281232444436</v>
      </c>
      <c r="O24" s="24">
        <f t="shared" si="5"/>
        <v>1.1573270579231547</v>
      </c>
      <c r="P24" s="31">
        <v>44841</v>
      </c>
      <c r="Q24" s="32">
        <v>0.58333333333333337</v>
      </c>
      <c r="R24" s="23">
        <v>0.71199999999999997</v>
      </c>
      <c r="S24" s="33">
        <f t="shared" si="6"/>
        <v>13.962996928395015</v>
      </c>
      <c r="T24" s="24">
        <f t="shared" si="7"/>
        <v>1.1547398459782676</v>
      </c>
    </row>
    <row r="25" spans="1:20" x14ac:dyDescent="0.25">
      <c r="A25" s="31">
        <v>44835</v>
      </c>
      <c r="B25" s="32">
        <v>0.625</v>
      </c>
      <c r="C25" s="23">
        <v>0.69599999999999995</v>
      </c>
      <c r="D25" s="33">
        <f t="shared" si="0"/>
        <v>13.466009783450858</v>
      </c>
      <c r="E25" s="24">
        <f t="shared" si="1"/>
        <v>1.1136390090913859</v>
      </c>
      <c r="F25" s="31">
        <v>44837</v>
      </c>
      <c r="G25" s="32">
        <v>0.625</v>
      </c>
      <c r="H25" s="23">
        <v>0.71299999999999997</v>
      </c>
      <c r="I25" s="33">
        <f t="shared" si="2"/>
        <v>13.994281232444436</v>
      </c>
      <c r="J25" s="24">
        <f t="shared" si="3"/>
        <v>1.1573270579231547</v>
      </c>
      <c r="K25" s="31">
        <v>44839</v>
      </c>
      <c r="L25" s="32">
        <v>0.625</v>
      </c>
      <c r="M25" s="23">
        <v>0.70499999999999996</v>
      </c>
      <c r="N25" s="33">
        <f t="shared" si="4"/>
        <v>13.744738832535074</v>
      </c>
      <c r="O25" s="24">
        <f t="shared" si="5"/>
        <v>1.1366899014506506</v>
      </c>
      <c r="P25" s="31">
        <v>44841</v>
      </c>
      <c r="Q25" s="32">
        <v>0.625</v>
      </c>
      <c r="R25" s="23">
        <v>0.69799999999999995</v>
      </c>
      <c r="S25" s="33">
        <f t="shared" si="6"/>
        <v>13.527765472939084</v>
      </c>
      <c r="T25" s="24">
        <f t="shared" si="7"/>
        <v>1.1187462046120622</v>
      </c>
    </row>
    <row r="26" spans="1:20" x14ac:dyDescent="0.25">
      <c r="A26" s="31">
        <v>44835</v>
      </c>
      <c r="B26" s="32">
        <v>0.66666666666666663</v>
      </c>
      <c r="C26" s="23">
        <v>0.70499999999999996</v>
      </c>
      <c r="D26" s="33">
        <f t="shared" si="0"/>
        <v>13.744738832535074</v>
      </c>
      <c r="E26" s="24">
        <f t="shared" si="1"/>
        <v>1.1366899014506506</v>
      </c>
      <c r="F26" s="31">
        <v>44837</v>
      </c>
      <c r="G26" s="32">
        <v>0.66666666666666663</v>
      </c>
      <c r="H26" s="23">
        <v>0.69099999999999995</v>
      </c>
      <c r="I26" s="33">
        <f t="shared" si="2"/>
        <v>13.312082057726986</v>
      </c>
      <c r="J26" s="24">
        <f t="shared" si="3"/>
        <v>1.1009091861740217</v>
      </c>
      <c r="K26" s="31">
        <v>44839</v>
      </c>
      <c r="L26" s="32">
        <v>0.66666666666666663</v>
      </c>
      <c r="M26" s="23">
        <v>0.70399999999999996</v>
      </c>
      <c r="N26" s="33">
        <f t="shared" si="4"/>
        <v>13.713663860302205</v>
      </c>
      <c r="O26" s="24">
        <f t="shared" si="5"/>
        <v>1.1341200012469923</v>
      </c>
      <c r="P26" s="31">
        <v>44841</v>
      </c>
      <c r="Q26" s="32">
        <v>0.66666666666666663</v>
      </c>
      <c r="R26" s="23">
        <v>0.69</v>
      </c>
      <c r="S26" s="33">
        <f t="shared" si="6"/>
        <v>13.28137574990391</v>
      </c>
      <c r="T26" s="24">
        <f t="shared" si="7"/>
        <v>1.0983697745170533</v>
      </c>
    </row>
    <row r="27" spans="1:20" x14ac:dyDescent="0.25">
      <c r="A27" s="31">
        <v>44835</v>
      </c>
      <c r="B27" s="32">
        <v>0.70833333333333337</v>
      </c>
      <c r="C27" s="23">
        <v>0.69199999999999995</v>
      </c>
      <c r="D27" s="33">
        <f t="shared" si="0"/>
        <v>13.342814798616427</v>
      </c>
      <c r="E27" s="24">
        <f t="shared" si="1"/>
        <v>1.1034507838455785</v>
      </c>
      <c r="F27" s="31">
        <v>44837</v>
      </c>
      <c r="G27" s="32">
        <v>0.70833333333333337</v>
      </c>
      <c r="H27" s="23">
        <v>0.71199999999999997</v>
      </c>
      <c r="I27" s="33">
        <f t="shared" si="2"/>
        <v>13.962996928395015</v>
      </c>
      <c r="J27" s="24">
        <f t="shared" si="3"/>
        <v>1.1547398459782676</v>
      </c>
      <c r="K27" s="31">
        <v>44839</v>
      </c>
      <c r="L27" s="32">
        <v>0.70833333333333337</v>
      </c>
      <c r="M27" s="23">
        <v>0.7</v>
      </c>
      <c r="N27" s="33">
        <f t="shared" si="4"/>
        <v>13.589626463547845</v>
      </c>
      <c r="O27" s="24">
        <f t="shared" si="5"/>
        <v>1.1238621085354066</v>
      </c>
      <c r="P27" s="31">
        <v>44841</v>
      </c>
      <c r="Q27" s="32">
        <v>0.70833333333333337</v>
      </c>
      <c r="R27" s="23">
        <v>0.69299999999999995</v>
      </c>
      <c r="S27" s="33">
        <f t="shared" si="6"/>
        <v>13.373573957079341</v>
      </c>
      <c r="T27" s="24">
        <f t="shared" si="7"/>
        <v>1.1059945662504613</v>
      </c>
    </row>
    <row r="28" spans="1:20" x14ac:dyDescent="0.25">
      <c r="A28" s="31">
        <v>44835</v>
      </c>
      <c r="B28" s="32">
        <v>0.75</v>
      </c>
      <c r="C28" s="23">
        <v>0.69599999999999995</v>
      </c>
      <c r="D28" s="33">
        <f t="shared" si="0"/>
        <v>13.466009783450858</v>
      </c>
      <c r="E28" s="24">
        <f t="shared" si="1"/>
        <v>1.1136390090913859</v>
      </c>
      <c r="F28" s="31">
        <v>44837</v>
      </c>
      <c r="G28" s="32">
        <v>0.75</v>
      </c>
      <c r="H28" s="23">
        <v>0.69099999999999995</v>
      </c>
      <c r="I28" s="33">
        <f t="shared" si="2"/>
        <v>13.312082057726986</v>
      </c>
      <c r="J28" s="24">
        <f t="shared" si="3"/>
        <v>1.1009091861740217</v>
      </c>
      <c r="K28" s="31">
        <v>44839</v>
      </c>
      <c r="L28" s="32">
        <v>0.75</v>
      </c>
      <c r="M28" s="23">
        <v>0.71399999999999997</v>
      </c>
      <c r="N28" s="33">
        <f t="shared" si="4"/>
        <v>14.025591635813724</v>
      </c>
      <c r="O28" s="24">
        <f t="shared" si="5"/>
        <v>1.1599164282817949</v>
      </c>
      <c r="P28" s="31">
        <v>44841</v>
      </c>
      <c r="Q28" s="32">
        <v>0.75</v>
      </c>
      <c r="R28" s="23">
        <v>0.70399999999999996</v>
      </c>
      <c r="S28" s="33">
        <f t="shared" si="6"/>
        <v>13.713663860302205</v>
      </c>
      <c r="T28" s="24">
        <f t="shared" si="7"/>
        <v>1.1341200012469923</v>
      </c>
    </row>
    <row r="29" spans="1:20" x14ac:dyDescent="0.25">
      <c r="A29" s="31">
        <v>44835</v>
      </c>
      <c r="B29" s="32">
        <v>0.79166666666666663</v>
      </c>
      <c r="C29" s="23">
        <v>0.69</v>
      </c>
      <c r="D29" s="33">
        <f t="shared" si="0"/>
        <v>13.28137574990391</v>
      </c>
      <c r="E29" s="24">
        <f t="shared" si="1"/>
        <v>1.0983697745170533</v>
      </c>
      <c r="F29" s="31">
        <v>44837</v>
      </c>
      <c r="G29" s="32">
        <v>0.79166666666666663</v>
      </c>
      <c r="H29" s="23">
        <v>0.69899999999999995</v>
      </c>
      <c r="I29" s="33">
        <f t="shared" si="2"/>
        <v>13.558682813244808</v>
      </c>
      <c r="J29" s="24">
        <f t="shared" si="3"/>
        <v>1.1213030686553456</v>
      </c>
      <c r="K29" s="31">
        <v>44839</v>
      </c>
      <c r="L29" s="32">
        <v>0.79166666666666663</v>
      </c>
      <c r="M29" s="23">
        <v>0.7</v>
      </c>
      <c r="N29" s="33">
        <f t="shared" si="4"/>
        <v>13.589626463547845</v>
      </c>
      <c r="O29" s="24">
        <f t="shared" si="5"/>
        <v>1.1238621085354066</v>
      </c>
      <c r="P29" s="31">
        <v>44841</v>
      </c>
      <c r="Q29" s="32">
        <v>0.79166666666666663</v>
      </c>
      <c r="R29" s="23">
        <v>0.70699999999999996</v>
      </c>
      <c r="S29" s="33">
        <f t="shared" si="6"/>
        <v>13.806967418899848</v>
      </c>
      <c r="T29" s="24">
        <f t="shared" si="7"/>
        <v>1.1418362055430173</v>
      </c>
    </row>
    <row r="30" spans="1:20" x14ac:dyDescent="0.25">
      <c r="A30" s="31">
        <v>44835</v>
      </c>
      <c r="B30" s="32">
        <v>0.83333333333333337</v>
      </c>
      <c r="C30" s="23">
        <v>0.68300000000000005</v>
      </c>
      <c r="D30" s="33">
        <f t="shared" si="0"/>
        <v>13.067173029055173</v>
      </c>
      <c r="E30" s="24">
        <f t="shared" si="1"/>
        <v>1.0806552095028628</v>
      </c>
      <c r="F30" s="31">
        <v>44837</v>
      </c>
      <c r="G30" s="32">
        <v>0.83333333333333337</v>
      </c>
      <c r="H30" s="23">
        <v>0.69399999999999995</v>
      </c>
      <c r="I30" s="33">
        <f t="shared" si="2"/>
        <v>13.404359517654267</v>
      </c>
      <c r="J30" s="24">
        <f t="shared" si="3"/>
        <v>1.1085405321100079</v>
      </c>
      <c r="K30" s="31">
        <v>44839</v>
      </c>
      <c r="L30" s="32">
        <v>0.83333333333333337</v>
      </c>
      <c r="M30" s="23">
        <v>0.70399999999999996</v>
      </c>
      <c r="N30" s="33">
        <f t="shared" si="4"/>
        <v>13.713663860302205</v>
      </c>
      <c r="O30" s="24">
        <f t="shared" si="5"/>
        <v>1.1341200012469923</v>
      </c>
      <c r="P30" s="31">
        <v>44841</v>
      </c>
      <c r="Q30" s="32">
        <v>0.83333333333333337</v>
      </c>
      <c r="R30" s="23">
        <v>0.68700000000000006</v>
      </c>
      <c r="S30" s="33">
        <f t="shared" si="6"/>
        <v>13.189415580235561</v>
      </c>
      <c r="T30" s="24">
        <f t="shared" si="7"/>
        <v>1.0907646684854808</v>
      </c>
    </row>
    <row r="31" spans="1:20" x14ac:dyDescent="0.25">
      <c r="A31" s="31">
        <v>44835</v>
      </c>
      <c r="B31" s="32">
        <v>0.875</v>
      </c>
      <c r="C31" s="23">
        <v>0.69099999999999995</v>
      </c>
      <c r="D31" s="33">
        <f t="shared" si="0"/>
        <v>13.312082057726986</v>
      </c>
      <c r="E31" s="24">
        <f t="shared" si="1"/>
        <v>1.1009091861740217</v>
      </c>
      <c r="F31" s="31">
        <v>44837</v>
      </c>
      <c r="G31" s="32">
        <v>0.875</v>
      </c>
      <c r="H31" s="23">
        <v>0.69699999999999995</v>
      </c>
      <c r="I31" s="33">
        <f t="shared" si="2"/>
        <v>13.496874457905797</v>
      </c>
      <c r="J31" s="24">
        <f t="shared" si="3"/>
        <v>1.1161915176688093</v>
      </c>
      <c r="K31" s="31">
        <v>44839</v>
      </c>
      <c r="L31" s="32">
        <v>0.875</v>
      </c>
      <c r="M31" s="23">
        <v>0.70399999999999996</v>
      </c>
      <c r="N31" s="33">
        <f t="shared" si="4"/>
        <v>13.713663860302205</v>
      </c>
      <c r="O31" s="24">
        <f t="shared" si="5"/>
        <v>1.1341200012469923</v>
      </c>
      <c r="P31" s="31">
        <v>44841</v>
      </c>
      <c r="Q31" s="32">
        <v>0.875</v>
      </c>
      <c r="R31" s="23">
        <v>0.7</v>
      </c>
      <c r="S31" s="33">
        <f t="shared" si="6"/>
        <v>13.589626463547845</v>
      </c>
      <c r="T31" s="24">
        <f t="shared" si="7"/>
        <v>1.1238621085354066</v>
      </c>
    </row>
    <row r="32" spans="1:20" x14ac:dyDescent="0.25">
      <c r="A32" s="31">
        <v>44835</v>
      </c>
      <c r="B32" s="32">
        <v>0.91666666666666663</v>
      </c>
      <c r="C32" s="23">
        <v>0.68200000000000005</v>
      </c>
      <c r="D32" s="33">
        <f t="shared" si="0"/>
        <v>13.036678747315454</v>
      </c>
      <c r="E32" s="24">
        <f t="shared" si="1"/>
        <v>1.078133332402988</v>
      </c>
      <c r="F32" s="31">
        <v>44837</v>
      </c>
      <c r="G32" s="32">
        <v>0.91666666666666663</v>
      </c>
      <c r="H32" s="23">
        <v>0.69699999999999995</v>
      </c>
      <c r="I32" s="33">
        <f t="shared" si="2"/>
        <v>13.496874457905797</v>
      </c>
      <c r="J32" s="24">
        <f t="shared" si="3"/>
        <v>1.1161915176688093</v>
      </c>
      <c r="K32" s="31">
        <v>44839</v>
      </c>
      <c r="L32" s="32">
        <v>0.91666666666666663</v>
      </c>
      <c r="M32" s="23">
        <v>0.70199999999999996</v>
      </c>
      <c r="N32" s="33">
        <f t="shared" si="4"/>
        <v>13.651592633198643</v>
      </c>
      <c r="O32" s="24">
        <f t="shared" si="5"/>
        <v>1.1289867107655278</v>
      </c>
      <c r="P32" s="31">
        <v>44841</v>
      </c>
      <c r="Q32" s="32">
        <v>0.91666666666666663</v>
      </c>
      <c r="R32" s="23">
        <v>0.70199999999999996</v>
      </c>
      <c r="S32" s="33">
        <f t="shared" si="6"/>
        <v>13.651592633198643</v>
      </c>
      <c r="T32" s="24">
        <f t="shared" si="7"/>
        <v>1.1289867107655278</v>
      </c>
    </row>
    <row r="33" spans="1:20" x14ac:dyDescent="0.25">
      <c r="A33" s="31">
        <v>44835</v>
      </c>
      <c r="B33" s="32">
        <v>0.95833333333333337</v>
      </c>
      <c r="C33" s="23">
        <v>0.68300000000000005</v>
      </c>
      <c r="D33" s="33">
        <f t="shared" si="0"/>
        <v>13.067173029055173</v>
      </c>
      <c r="E33" s="24">
        <f t="shared" si="1"/>
        <v>1.0806552095028628</v>
      </c>
      <c r="F33" s="31">
        <v>44837</v>
      </c>
      <c r="G33" s="32">
        <v>0.95833333333333337</v>
      </c>
      <c r="H33" s="23">
        <v>0.69699999999999995</v>
      </c>
      <c r="I33" s="33">
        <f t="shared" si="2"/>
        <v>13.496874457905797</v>
      </c>
      <c r="J33" s="24">
        <f t="shared" si="3"/>
        <v>1.1161915176688093</v>
      </c>
      <c r="K33" s="31">
        <v>44839</v>
      </c>
      <c r="L33" s="32">
        <v>0.95833333333333337</v>
      </c>
      <c r="M33" s="23">
        <v>0.69299999999999995</v>
      </c>
      <c r="N33" s="33">
        <f t="shared" si="4"/>
        <v>13.373573957079341</v>
      </c>
      <c r="O33" s="24">
        <f t="shared" si="5"/>
        <v>1.1059945662504613</v>
      </c>
      <c r="P33" s="31">
        <v>44841</v>
      </c>
      <c r="Q33" s="32">
        <v>0.95833333333333337</v>
      </c>
      <c r="R33" s="23">
        <v>0.7</v>
      </c>
      <c r="S33" s="33">
        <f t="shared" si="6"/>
        <v>13.589626463547845</v>
      </c>
      <c r="T33" s="24">
        <f t="shared" si="7"/>
        <v>1.1238621085354066</v>
      </c>
    </row>
    <row r="34" spans="1:20" x14ac:dyDescent="0.25">
      <c r="A34" s="31">
        <v>44836</v>
      </c>
      <c r="B34" s="32">
        <v>0</v>
      </c>
      <c r="C34" s="23">
        <v>0.68400000000000005</v>
      </c>
      <c r="D34" s="33">
        <f t="shared" si="0"/>
        <v>13.097693868949239</v>
      </c>
      <c r="E34" s="24">
        <f t="shared" si="1"/>
        <v>1.0831792829621021</v>
      </c>
      <c r="F34" s="31">
        <v>44838</v>
      </c>
      <c r="G34" s="32">
        <v>0</v>
      </c>
      <c r="H34" s="23">
        <v>0.70199999999999996</v>
      </c>
      <c r="I34" s="33">
        <f t="shared" si="2"/>
        <v>13.651592633198643</v>
      </c>
      <c r="J34" s="24">
        <f t="shared" si="3"/>
        <v>1.1289867107655278</v>
      </c>
      <c r="K34" s="31">
        <v>44840</v>
      </c>
      <c r="L34" s="32">
        <v>0</v>
      </c>
      <c r="M34" s="23">
        <v>0.7</v>
      </c>
      <c r="N34" s="33">
        <f t="shared" si="4"/>
        <v>13.589626463547845</v>
      </c>
      <c r="O34" s="24">
        <f t="shared" si="5"/>
        <v>1.1238621085354066</v>
      </c>
      <c r="P34" s="31">
        <v>44842</v>
      </c>
      <c r="Q34" s="32">
        <v>0</v>
      </c>
      <c r="R34" s="23">
        <v>0.70099999999999996</v>
      </c>
      <c r="S34" s="33">
        <f t="shared" si="6"/>
        <v>13.620596408603744</v>
      </c>
      <c r="T34" s="24">
        <f t="shared" si="7"/>
        <v>1.1264233229915295</v>
      </c>
    </row>
    <row r="35" spans="1:20" x14ac:dyDescent="0.25">
      <c r="A35" s="31">
        <v>44836</v>
      </c>
      <c r="B35" s="32">
        <v>4.1666666666666664E-2</v>
      </c>
      <c r="C35" s="23">
        <v>0.67800000000000005</v>
      </c>
      <c r="D35" s="33">
        <f t="shared" si="0"/>
        <v>12.914967518004755</v>
      </c>
      <c r="E35" s="24">
        <f t="shared" si="1"/>
        <v>1.0680678137389932</v>
      </c>
      <c r="F35" s="31">
        <v>44838</v>
      </c>
      <c r="G35" s="32">
        <v>4.1666666666666664E-2</v>
      </c>
      <c r="H35" s="23">
        <v>0.70099999999999996</v>
      </c>
      <c r="I35" s="33">
        <f t="shared" si="2"/>
        <v>13.620596408603744</v>
      </c>
      <c r="J35" s="24">
        <f t="shared" si="3"/>
        <v>1.1264233229915295</v>
      </c>
      <c r="K35" s="31">
        <v>44840</v>
      </c>
      <c r="L35" s="32">
        <v>4.1666666666666664E-2</v>
      </c>
      <c r="M35" s="23">
        <v>0.69399999999999995</v>
      </c>
      <c r="N35" s="33">
        <f t="shared" si="4"/>
        <v>13.404359517654267</v>
      </c>
      <c r="O35" s="24">
        <f t="shared" si="5"/>
        <v>1.1085405321100079</v>
      </c>
      <c r="P35" s="31">
        <v>44842</v>
      </c>
      <c r="Q35" s="32">
        <v>4.1666666666666664E-2</v>
      </c>
      <c r="R35" s="23">
        <v>0.69899999999999995</v>
      </c>
      <c r="S35" s="33">
        <f t="shared" si="6"/>
        <v>13.558682813244808</v>
      </c>
      <c r="T35" s="24">
        <f t="shared" si="7"/>
        <v>1.1213030686553456</v>
      </c>
    </row>
    <row r="36" spans="1:20" x14ac:dyDescent="0.25">
      <c r="A36" s="31">
        <v>44836</v>
      </c>
      <c r="B36" s="32">
        <v>8.3333333333333329E-2</v>
      </c>
      <c r="C36" s="23">
        <v>0.67</v>
      </c>
      <c r="D36" s="33">
        <f t="shared" si="0"/>
        <v>12.672824679502176</v>
      </c>
      <c r="E36" s="24">
        <f t="shared" si="1"/>
        <v>1.0480426009948298</v>
      </c>
      <c r="F36" s="31">
        <v>44838</v>
      </c>
      <c r="G36" s="32">
        <v>8.3333333333333329E-2</v>
      </c>
      <c r="H36" s="23">
        <v>0.69</v>
      </c>
      <c r="I36" s="33">
        <f t="shared" si="2"/>
        <v>13.28137574990391</v>
      </c>
      <c r="J36" s="24">
        <f t="shared" si="3"/>
        <v>1.0983697745170533</v>
      </c>
      <c r="K36" s="31">
        <v>44840</v>
      </c>
      <c r="L36" s="32">
        <v>8.3333333333333329E-2</v>
      </c>
      <c r="M36" s="23">
        <v>0.70299999999999996</v>
      </c>
      <c r="N36" s="33">
        <f t="shared" si="4"/>
        <v>13.682615122149141</v>
      </c>
      <c r="O36" s="24">
        <f t="shared" si="5"/>
        <v>1.1315522706017338</v>
      </c>
      <c r="P36" s="31">
        <v>44842</v>
      </c>
      <c r="Q36" s="32">
        <v>8.3333333333333329E-2</v>
      </c>
      <c r="R36" s="23">
        <v>0.70099999999999996</v>
      </c>
      <c r="S36" s="33">
        <f t="shared" si="6"/>
        <v>13.620596408603744</v>
      </c>
      <c r="T36" s="24">
        <f t="shared" si="7"/>
        <v>1.1264233229915295</v>
      </c>
    </row>
    <row r="37" spans="1:20" x14ac:dyDescent="0.25">
      <c r="A37" s="31">
        <v>44836</v>
      </c>
      <c r="B37" s="32">
        <v>0.125</v>
      </c>
      <c r="C37" s="23">
        <v>0.68899999999999995</v>
      </c>
      <c r="D37" s="33">
        <f t="shared" si="0"/>
        <v>13.250695890671626</v>
      </c>
      <c r="E37" s="24">
        <f t="shared" si="1"/>
        <v>1.0958325501585433</v>
      </c>
      <c r="F37" s="31">
        <v>44838</v>
      </c>
      <c r="G37" s="32">
        <v>0.125</v>
      </c>
      <c r="H37" s="23">
        <v>0.69599999999999995</v>
      </c>
      <c r="I37" s="33">
        <f t="shared" si="2"/>
        <v>13.466009783450858</v>
      </c>
      <c r="J37" s="24">
        <f t="shared" si="3"/>
        <v>1.1136390090913859</v>
      </c>
      <c r="K37" s="31">
        <v>44840</v>
      </c>
      <c r="L37" s="32">
        <v>0.125</v>
      </c>
      <c r="M37" s="23">
        <v>0.69599999999999995</v>
      </c>
      <c r="N37" s="33">
        <f t="shared" si="4"/>
        <v>13.466009783450858</v>
      </c>
      <c r="O37" s="24">
        <f t="shared" si="5"/>
        <v>1.1136390090913859</v>
      </c>
      <c r="P37" s="31">
        <v>44842</v>
      </c>
      <c r="Q37" s="32">
        <v>0.125</v>
      </c>
      <c r="R37" s="23">
        <v>0.68500000000000005</v>
      </c>
      <c r="S37" s="33">
        <f t="shared" si="6"/>
        <v>13.128241251249303</v>
      </c>
      <c r="T37" s="24">
        <f t="shared" si="7"/>
        <v>1.0857055514783174</v>
      </c>
    </row>
    <row r="38" spans="1:20" x14ac:dyDescent="0.25">
      <c r="A38" s="31">
        <v>44836</v>
      </c>
      <c r="B38" s="32">
        <v>0.16666666666666666</v>
      </c>
      <c r="C38" s="23">
        <v>0.68600000000000005</v>
      </c>
      <c r="D38" s="33">
        <f t="shared" si="0"/>
        <v>13.158815160239349</v>
      </c>
      <c r="E38" s="24">
        <f t="shared" si="1"/>
        <v>1.0882340137517941</v>
      </c>
      <c r="F38" s="31">
        <v>44838</v>
      </c>
      <c r="G38" s="32">
        <v>0.16666666666666666</v>
      </c>
      <c r="H38" s="23">
        <v>0.68200000000000005</v>
      </c>
      <c r="I38" s="33">
        <f t="shared" si="2"/>
        <v>13.036678747315454</v>
      </c>
      <c r="J38" s="24">
        <f t="shared" si="3"/>
        <v>1.078133332402988</v>
      </c>
      <c r="K38" s="31">
        <v>44840</v>
      </c>
      <c r="L38" s="32">
        <v>0.16666666666666666</v>
      </c>
      <c r="M38" s="23">
        <v>0.69499999999999995</v>
      </c>
      <c r="N38" s="33">
        <f t="shared" si="4"/>
        <v>13.435171464911081</v>
      </c>
      <c r="O38" s="24">
        <f t="shared" si="5"/>
        <v>1.1110886801481463</v>
      </c>
      <c r="P38" s="31">
        <v>44842</v>
      </c>
      <c r="Q38" s="32">
        <v>0.16666666666666666</v>
      </c>
      <c r="R38" s="23">
        <v>0.70199999999999996</v>
      </c>
      <c r="S38" s="33">
        <f t="shared" si="6"/>
        <v>13.651592633198643</v>
      </c>
      <c r="T38" s="24">
        <f t="shared" si="7"/>
        <v>1.1289867107655278</v>
      </c>
    </row>
    <row r="39" spans="1:20" x14ac:dyDescent="0.25">
      <c r="A39" s="31">
        <v>44836</v>
      </c>
      <c r="B39" s="32">
        <v>0.20833333333333334</v>
      </c>
      <c r="C39" s="23">
        <v>0.67900000000000005</v>
      </c>
      <c r="D39" s="33">
        <f t="shared" si="0"/>
        <v>12.945355408993116</v>
      </c>
      <c r="E39" s="24">
        <f t="shared" si="1"/>
        <v>1.0705808923237305</v>
      </c>
      <c r="F39" s="31">
        <v>44838</v>
      </c>
      <c r="G39" s="32">
        <v>0.20833333333333334</v>
      </c>
      <c r="H39" s="23">
        <v>0.70099999999999996</v>
      </c>
      <c r="I39" s="33">
        <f t="shared" si="2"/>
        <v>13.620596408603744</v>
      </c>
      <c r="J39" s="24">
        <f t="shared" si="3"/>
        <v>1.1264233229915295</v>
      </c>
      <c r="K39" s="31">
        <v>44840</v>
      </c>
      <c r="L39" s="32">
        <v>0.20833333333333334</v>
      </c>
      <c r="M39" s="23">
        <v>0.69899999999999995</v>
      </c>
      <c r="N39" s="33">
        <f t="shared" si="4"/>
        <v>13.558682813244808</v>
      </c>
      <c r="O39" s="24">
        <f t="shared" si="5"/>
        <v>1.1213030686553456</v>
      </c>
      <c r="P39" s="31">
        <v>44842</v>
      </c>
      <c r="Q39" s="32">
        <v>0.20833333333333334</v>
      </c>
      <c r="R39" s="23">
        <v>0.70599999999999996</v>
      </c>
      <c r="S39" s="33">
        <f t="shared" si="6"/>
        <v>13.775840023755141</v>
      </c>
      <c r="T39" s="24">
        <f t="shared" si="7"/>
        <v>1.1392619699645501</v>
      </c>
    </row>
    <row r="40" spans="1:20" x14ac:dyDescent="0.25">
      <c r="A40" s="31">
        <v>44836</v>
      </c>
      <c r="B40" s="32">
        <v>0.25</v>
      </c>
      <c r="C40" s="23">
        <v>0.68400000000000005</v>
      </c>
      <c r="D40" s="33">
        <f t="shared" si="0"/>
        <v>13.097693868949239</v>
      </c>
      <c r="E40" s="24">
        <f t="shared" si="1"/>
        <v>1.0831792829621021</v>
      </c>
      <c r="F40" s="31">
        <v>44838</v>
      </c>
      <c r="G40" s="32">
        <v>0.25</v>
      </c>
      <c r="H40" s="23">
        <v>0.68500000000000005</v>
      </c>
      <c r="I40" s="33">
        <f t="shared" si="2"/>
        <v>13.128241251249303</v>
      </c>
      <c r="J40" s="24">
        <f t="shared" si="3"/>
        <v>1.0857055514783174</v>
      </c>
      <c r="K40" s="31">
        <v>44840</v>
      </c>
      <c r="L40" s="32">
        <v>0.25</v>
      </c>
      <c r="M40" s="23">
        <v>0.70199999999999996</v>
      </c>
      <c r="N40" s="33">
        <f t="shared" si="4"/>
        <v>13.651592633198643</v>
      </c>
      <c r="O40" s="24">
        <f t="shared" si="5"/>
        <v>1.1289867107655278</v>
      </c>
      <c r="P40" s="31">
        <v>44842</v>
      </c>
      <c r="Q40" s="32">
        <v>0.25</v>
      </c>
      <c r="R40" s="23">
        <v>0.69899999999999995</v>
      </c>
      <c r="S40" s="33">
        <f t="shared" si="6"/>
        <v>13.558682813244808</v>
      </c>
      <c r="T40" s="24">
        <f t="shared" si="7"/>
        <v>1.1213030686553456</v>
      </c>
    </row>
    <row r="41" spans="1:20" x14ac:dyDescent="0.25">
      <c r="A41" s="31">
        <v>44836</v>
      </c>
      <c r="B41" s="32">
        <v>0.29166666666666669</v>
      </c>
      <c r="C41" s="23">
        <v>0.68200000000000005</v>
      </c>
      <c r="D41" s="33">
        <f t="shared" si="0"/>
        <v>13.036678747315454</v>
      </c>
      <c r="E41" s="24">
        <f t="shared" si="1"/>
        <v>1.078133332402988</v>
      </c>
      <c r="F41" s="31">
        <v>44838</v>
      </c>
      <c r="G41" s="32">
        <v>0.29166666666666669</v>
      </c>
      <c r="H41" s="23">
        <v>0.70099999999999996</v>
      </c>
      <c r="I41" s="33">
        <f t="shared" si="2"/>
        <v>13.620596408603744</v>
      </c>
      <c r="J41" s="24">
        <f t="shared" si="3"/>
        <v>1.1264233229915295</v>
      </c>
      <c r="K41" s="31">
        <v>44840</v>
      </c>
      <c r="L41" s="32">
        <v>0.29166666666666669</v>
      </c>
      <c r="M41" s="23">
        <v>0.69</v>
      </c>
      <c r="N41" s="33">
        <f t="shared" si="4"/>
        <v>13.28137574990391</v>
      </c>
      <c r="O41" s="24">
        <f t="shared" si="5"/>
        <v>1.0983697745170533</v>
      </c>
      <c r="P41" s="31">
        <v>44842</v>
      </c>
      <c r="Q41" s="32">
        <v>0.29166666666666669</v>
      </c>
      <c r="R41" s="23">
        <v>0.68500000000000005</v>
      </c>
      <c r="S41" s="33">
        <f t="shared" si="6"/>
        <v>13.128241251249303</v>
      </c>
      <c r="T41" s="24">
        <f t="shared" si="7"/>
        <v>1.0857055514783174</v>
      </c>
    </row>
    <row r="42" spans="1:20" x14ac:dyDescent="0.25">
      <c r="A42" s="31">
        <v>44836</v>
      </c>
      <c r="B42" s="32">
        <v>0.33333333333333331</v>
      </c>
      <c r="C42" s="23">
        <v>0.69399999999999995</v>
      </c>
      <c r="D42" s="33">
        <f t="shared" si="0"/>
        <v>13.404359517654267</v>
      </c>
      <c r="E42" s="24">
        <f t="shared" si="1"/>
        <v>1.1085405321100079</v>
      </c>
      <c r="F42" s="31">
        <v>44838</v>
      </c>
      <c r="G42" s="32">
        <v>0.33333333333333331</v>
      </c>
      <c r="H42" s="23">
        <v>0.69699999999999995</v>
      </c>
      <c r="I42" s="33">
        <f t="shared" si="2"/>
        <v>13.496874457905797</v>
      </c>
      <c r="J42" s="24">
        <f t="shared" si="3"/>
        <v>1.1161915176688093</v>
      </c>
      <c r="K42" s="31">
        <v>44840</v>
      </c>
      <c r="L42" s="32">
        <v>0.33333333333333331</v>
      </c>
      <c r="M42" s="23">
        <v>0.70199999999999996</v>
      </c>
      <c r="N42" s="33">
        <f t="shared" si="4"/>
        <v>13.651592633198643</v>
      </c>
      <c r="O42" s="24">
        <f t="shared" si="5"/>
        <v>1.1289867107655278</v>
      </c>
      <c r="P42" s="31">
        <v>44842</v>
      </c>
      <c r="Q42" s="32">
        <v>0.33333333333333331</v>
      </c>
      <c r="R42" s="23">
        <v>0.70399999999999996</v>
      </c>
      <c r="S42" s="33">
        <f t="shared" si="6"/>
        <v>13.713663860302205</v>
      </c>
      <c r="T42" s="24">
        <f t="shared" si="7"/>
        <v>1.1341200012469923</v>
      </c>
    </row>
    <row r="43" spans="1:20" x14ac:dyDescent="0.25">
      <c r="A43" s="31">
        <v>44836</v>
      </c>
      <c r="B43" s="32">
        <v>0.375</v>
      </c>
      <c r="C43" s="23">
        <v>0.67900000000000005</v>
      </c>
      <c r="D43" s="33">
        <f t="shared" si="0"/>
        <v>12.945355408993116</v>
      </c>
      <c r="E43" s="24">
        <f t="shared" si="1"/>
        <v>1.0705808923237305</v>
      </c>
      <c r="F43" s="31">
        <v>44838</v>
      </c>
      <c r="G43" s="32">
        <v>0.375</v>
      </c>
      <c r="H43" s="23">
        <v>0.70399999999999996</v>
      </c>
      <c r="I43" s="33">
        <f t="shared" si="2"/>
        <v>13.713663860302205</v>
      </c>
      <c r="J43" s="24">
        <f t="shared" si="3"/>
        <v>1.1341200012469923</v>
      </c>
      <c r="K43" s="31">
        <v>44840</v>
      </c>
      <c r="L43" s="32">
        <v>0.375</v>
      </c>
      <c r="M43" s="23">
        <v>0.69499999999999995</v>
      </c>
      <c r="N43" s="33">
        <f t="shared" si="4"/>
        <v>13.435171464911081</v>
      </c>
      <c r="O43" s="24">
        <f t="shared" si="5"/>
        <v>1.1110886801481463</v>
      </c>
      <c r="P43" s="31">
        <v>44842</v>
      </c>
      <c r="Q43" s="32">
        <v>0.375</v>
      </c>
      <c r="R43" s="23">
        <v>0.71499999999999997</v>
      </c>
      <c r="S43" s="33">
        <f t="shared" si="6"/>
        <v>14.05692812367715</v>
      </c>
      <c r="T43" s="24">
        <f t="shared" si="7"/>
        <v>1.1625079558281002</v>
      </c>
    </row>
    <row r="44" spans="1:20" x14ac:dyDescent="0.25">
      <c r="A44" s="31">
        <v>44836</v>
      </c>
      <c r="B44" s="32">
        <v>0.41666666666666669</v>
      </c>
      <c r="C44" s="23">
        <v>0.69699999999999995</v>
      </c>
      <c r="D44" s="33">
        <f t="shared" si="0"/>
        <v>13.496874457905797</v>
      </c>
      <c r="E44" s="24">
        <f t="shared" si="1"/>
        <v>1.1161915176688093</v>
      </c>
      <c r="F44" s="31">
        <v>44838</v>
      </c>
      <c r="G44" s="32">
        <v>0.41666666666666669</v>
      </c>
      <c r="H44" s="23">
        <v>0.70899999999999996</v>
      </c>
      <c r="I44" s="33">
        <f t="shared" si="2"/>
        <v>13.869300760862682</v>
      </c>
      <c r="J44" s="24">
        <f t="shared" si="3"/>
        <v>1.1469911729233437</v>
      </c>
      <c r="K44" s="31">
        <v>44840</v>
      </c>
      <c r="L44" s="32">
        <v>0.41666666666666669</v>
      </c>
      <c r="M44" s="23">
        <v>0.71799999999999997</v>
      </c>
      <c r="N44" s="33">
        <f t="shared" si="4"/>
        <v>14.151093946411613</v>
      </c>
      <c r="O44" s="24">
        <f t="shared" si="5"/>
        <v>1.1702954693682404</v>
      </c>
      <c r="P44" s="31">
        <v>44842</v>
      </c>
      <c r="Q44" s="32">
        <v>0.41666666666666669</v>
      </c>
      <c r="R44" s="23">
        <v>0.71</v>
      </c>
      <c r="S44" s="33">
        <f t="shared" si="6"/>
        <v>13.900506677705076</v>
      </c>
      <c r="T44" s="24">
        <f t="shared" si="7"/>
        <v>1.1495719022462096</v>
      </c>
    </row>
    <row r="45" spans="1:20" x14ac:dyDescent="0.25">
      <c r="A45" s="31">
        <v>44836</v>
      </c>
      <c r="B45" s="32">
        <v>0.45833333333333331</v>
      </c>
      <c r="C45" s="23">
        <v>0.70799999999999996</v>
      </c>
      <c r="D45" s="33">
        <f t="shared" si="0"/>
        <v>13.83812100293661</v>
      </c>
      <c r="E45" s="24">
        <f t="shared" si="1"/>
        <v>1.1444126069428575</v>
      </c>
      <c r="F45" s="31">
        <v>44838</v>
      </c>
      <c r="G45" s="32">
        <v>0.45833333333333331</v>
      </c>
      <c r="H45" s="23">
        <v>0.70799999999999996</v>
      </c>
      <c r="I45" s="33">
        <f t="shared" si="2"/>
        <v>13.83812100293661</v>
      </c>
      <c r="J45" s="24">
        <f t="shared" si="3"/>
        <v>1.1444126069428575</v>
      </c>
      <c r="K45" s="31">
        <v>44840</v>
      </c>
      <c r="L45" s="32">
        <v>0.45833333333333331</v>
      </c>
      <c r="M45" s="23">
        <v>0.71699999999999997</v>
      </c>
      <c r="N45" s="33">
        <f t="shared" si="4"/>
        <v>14.119679293729138</v>
      </c>
      <c r="O45" s="24">
        <f t="shared" si="5"/>
        <v>1.1676974775913997</v>
      </c>
      <c r="P45" s="31">
        <v>44842</v>
      </c>
      <c r="Q45" s="32">
        <v>0.45833333333333331</v>
      </c>
      <c r="R45" s="23">
        <v>0.72599999999999998</v>
      </c>
      <c r="S45" s="33">
        <f t="shared" si="6"/>
        <v>14.403346855616121</v>
      </c>
      <c r="T45" s="24">
        <f t="shared" si="7"/>
        <v>1.1911567849594531</v>
      </c>
    </row>
    <row r="46" spans="1:20" x14ac:dyDescent="0.25">
      <c r="A46" s="31">
        <v>44836</v>
      </c>
      <c r="B46" s="32">
        <v>0.5</v>
      </c>
      <c r="C46" s="23">
        <v>0.71899999999999997</v>
      </c>
      <c r="D46" s="33">
        <f t="shared" si="0"/>
        <v>14.182534624575851</v>
      </c>
      <c r="E46" s="24">
        <f t="shared" si="1"/>
        <v>1.1728956134524229</v>
      </c>
      <c r="F46" s="31">
        <v>44838</v>
      </c>
      <c r="G46" s="32">
        <v>0.5</v>
      </c>
      <c r="H46" s="23">
        <v>0.70599999999999996</v>
      </c>
      <c r="I46" s="33">
        <f t="shared" si="2"/>
        <v>13.775840023755141</v>
      </c>
      <c r="J46" s="24">
        <f t="shared" si="3"/>
        <v>1.1392619699645501</v>
      </c>
      <c r="K46" s="31">
        <v>44840</v>
      </c>
      <c r="L46" s="32">
        <v>0.5</v>
      </c>
      <c r="M46" s="23">
        <v>0.71899999999999997</v>
      </c>
      <c r="N46" s="33">
        <f t="shared" si="4"/>
        <v>14.182534624575851</v>
      </c>
      <c r="O46" s="24">
        <f t="shared" si="5"/>
        <v>1.1728956134524229</v>
      </c>
      <c r="P46" s="31">
        <v>44842</v>
      </c>
      <c r="Q46" s="32">
        <v>0.5</v>
      </c>
      <c r="R46" s="23">
        <v>0.71699999999999997</v>
      </c>
      <c r="S46" s="33">
        <f t="shared" si="6"/>
        <v>14.119679293729138</v>
      </c>
      <c r="T46" s="24">
        <f t="shared" si="7"/>
        <v>1.1676974775913997</v>
      </c>
    </row>
    <row r="47" spans="1:20" x14ac:dyDescent="0.25">
      <c r="A47" s="31">
        <v>44836</v>
      </c>
      <c r="B47" s="32">
        <v>0.54166666666666663</v>
      </c>
      <c r="C47" s="23">
        <v>0.71199999999999997</v>
      </c>
      <c r="D47" s="33">
        <f t="shared" si="0"/>
        <v>13.962996928395015</v>
      </c>
      <c r="E47" s="24">
        <f t="shared" si="1"/>
        <v>1.1547398459782676</v>
      </c>
      <c r="F47" s="31">
        <v>44838</v>
      </c>
      <c r="G47" s="32">
        <v>0.54166666666666663</v>
      </c>
      <c r="H47" s="23">
        <v>0.70099999999999996</v>
      </c>
      <c r="I47" s="33">
        <f t="shared" si="2"/>
        <v>13.620596408603744</v>
      </c>
      <c r="J47" s="24">
        <f t="shared" si="3"/>
        <v>1.1264233229915295</v>
      </c>
      <c r="K47" s="31">
        <v>44840</v>
      </c>
      <c r="L47" s="32">
        <v>0.54166666666666663</v>
      </c>
      <c r="M47" s="23">
        <v>0.70699999999999996</v>
      </c>
      <c r="N47" s="33">
        <f t="shared" si="4"/>
        <v>13.806967418899848</v>
      </c>
      <c r="O47" s="24">
        <f t="shared" si="5"/>
        <v>1.1418362055430173</v>
      </c>
      <c r="P47" s="31">
        <v>44842</v>
      </c>
      <c r="Q47" s="32">
        <v>0.54166666666666663</v>
      </c>
      <c r="R47" s="23">
        <v>0.71899999999999997</v>
      </c>
      <c r="S47" s="33">
        <f t="shared" si="6"/>
        <v>14.182534624575851</v>
      </c>
      <c r="T47" s="24">
        <f t="shared" si="7"/>
        <v>1.1728956134524229</v>
      </c>
    </row>
    <row r="48" spans="1:20" x14ac:dyDescent="0.25">
      <c r="A48" s="31">
        <v>44836</v>
      </c>
      <c r="B48" s="32">
        <v>0.58333333333333337</v>
      </c>
      <c r="C48" s="23">
        <v>0.69599999999999995</v>
      </c>
      <c r="D48" s="33">
        <f t="shared" si="0"/>
        <v>13.466009783450858</v>
      </c>
      <c r="E48" s="24">
        <f t="shared" si="1"/>
        <v>1.1136390090913859</v>
      </c>
      <c r="F48" s="31">
        <v>44838</v>
      </c>
      <c r="G48" s="32">
        <v>0.58333333333333337</v>
      </c>
      <c r="H48" s="23">
        <v>0.71699999999999997</v>
      </c>
      <c r="I48" s="33">
        <f t="shared" si="2"/>
        <v>14.119679293729138</v>
      </c>
      <c r="J48" s="24">
        <f t="shared" si="3"/>
        <v>1.1676974775913997</v>
      </c>
      <c r="K48" s="31">
        <v>44840</v>
      </c>
      <c r="L48" s="32">
        <v>0.58333333333333337</v>
      </c>
      <c r="M48" s="23">
        <v>0.70399999999999996</v>
      </c>
      <c r="N48" s="33">
        <f t="shared" si="4"/>
        <v>13.713663860302205</v>
      </c>
      <c r="O48" s="24">
        <f t="shared" si="5"/>
        <v>1.1341200012469923</v>
      </c>
      <c r="P48" s="31">
        <v>44842</v>
      </c>
      <c r="Q48" s="32">
        <v>0.58333333333333337</v>
      </c>
      <c r="R48" s="23">
        <v>0.70799999999999996</v>
      </c>
      <c r="S48" s="33">
        <f t="shared" si="6"/>
        <v>13.83812100293661</v>
      </c>
      <c r="T48" s="24">
        <f t="shared" si="7"/>
        <v>1.1444126069428575</v>
      </c>
    </row>
    <row r="49" spans="1:20" x14ac:dyDescent="0.25">
      <c r="A49" s="31">
        <v>44836</v>
      </c>
      <c r="B49" s="32">
        <v>0.625</v>
      </c>
      <c r="C49" s="23">
        <v>0.70799999999999996</v>
      </c>
      <c r="D49" s="33">
        <f t="shared" si="0"/>
        <v>13.83812100293661</v>
      </c>
      <c r="E49" s="24">
        <f t="shared" si="1"/>
        <v>1.1444126069428575</v>
      </c>
      <c r="F49" s="31">
        <v>44838</v>
      </c>
      <c r="G49" s="32">
        <v>0.625</v>
      </c>
      <c r="H49" s="23">
        <v>0.71099999999999997</v>
      </c>
      <c r="I49" s="33">
        <f t="shared" si="2"/>
        <v>13.931738738520448</v>
      </c>
      <c r="J49" s="24">
        <f t="shared" si="3"/>
        <v>1.1521547936756409</v>
      </c>
      <c r="K49" s="31">
        <v>44840</v>
      </c>
      <c r="L49" s="32">
        <v>0.625</v>
      </c>
      <c r="M49" s="23">
        <v>0.69899999999999995</v>
      </c>
      <c r="N49" s="33">
        <f t="shared" si="4"/>
        <v>13.558682813244808</v>
      </c>
      <c r="O49" s="24">
        <f t="shared" si="5"/>
        <v>1.1213030686553456</v>
      </c>
      <c r="P49" s="31">
        <v>44842</v>
      </c>
      <c r="Q49" s="32">
        <v>0.625</v>
      </c>
      <c r="R49" s="23">
        <v>0.70899999999999996</v>
      </c>
      <c r="S49" s="33">
        <f t="shared" si="6"/>
        <v>13.869300760862682</v>
      </c>
      <c r="T49" s="24">
        <f t="shared" si="7"/>
        <v>1.1469911729233437</v>
      </c>
    </row>
    <row r="50" spans="1:20" x14ac:dyDescent="0.25">
      <c r="A50" s="31">
        <v>44836</v>
      </c>
      <c r="B50" s="32">
        <v>0.66666666666666663</v>
      </c>
      <c r="C50" s="23">
        <v>0.70199999999999996</v>
      </c>
      <c r="D50" s="33">
        <f t="shared" si="0"/>
        <v>13.651592633198643</v>
      </c>
      <c r="E50" s="24">
        <f t="shared" si="1"/>
        <v>1.1289867107655278</v>
      </c>
      <c r="F50" s="31">
        <v>44838</v>
      </c>
      <c r="G50" s="32">
        <v>0.66666666666666663</v>
      </c>
      <c r="H50" s="23">
        <v>0.70599999999999996</v>
      </c>
      <c r="I50" s="33">
        <f t="shared" si="2"/>
        <v>13.775840023755141</v>
      </c>
      <c r="J50" s="24">
        <f t="shared" si="3"/>
        <v>1.1392619699645501</v>
      </c>
      <c r="K50" s="31">
        <v>44840</v>
      </c>
      <c r="L50" s="32">
        <v>0.66666666666666663</v>
      </c>
      <c r="M50" s="23">
        <v>0.70899999999999996</v>
      </c>
      <c r="N50" s="33">
        <f t="shared" si="4"/>
        <v>13.869300760862682</v>
      </c>
      <c r="O50" s="24">
        <f t="shared" si="5"/>
        <v>1.1469911729233437</v>
      </c>
      <c r="P50" s="31">
        <v>44842</v>
      </c>
      <c r="Q50" s="32">
        <v>0.66666666666666663</v>
      </c>
      <c r="R50" s="23">
        <v>0.70499999999999996</v>
      </c>
      <c r="S50" s="33">
        <f t="shared" si="6"/>
        <v>13.744738832535074</v>
      </c>
      <c r="T50" s="24">
        <f t="shared" si="7"/>
        <v>1.1366899014506506</v>
      </c>
    </row>
    <row r="51" spans="1:20" x14ac:dyDescent="0.25">
      <c r="A51" s="31">
        <v>44836</v>
      </c>
      <c r="B51" s="32">
        <v>0.70833333333333337</v>
      </c>
      <c r="C51" s="23">
        <v>0.70799999999999996</v>
      </c>
      <c r="D51" s="33">
        <f t="shared" si="0"/>
        <v>13.83812100293661</v>
      </c>
      <c r="E51" s="24">
        <f t="shared" si="1"/>
        <v>1.1444126069428575</v>
      </c>
      <c r="F51" s="31">
        <v>44838</v>
      </c>
      <c r="G51" s="32">
        <v>0.70833333333333337</v>
      </c>
      <c r="H51" s="23">
        <v>0.69</v>
      </c>
      <c r="I51" s="33">
        <f t="shared" si="2"/>
        <v>13.28137574990391</v>
      </c>
      <c r="J51" s="24">
        <f t="shared" si="3"/>
        <v>1.0983697745170533</v>
      </c>
      <c r="K51" s="31">
        <v>44840</v>
      </c>
      <c r="L51" s="32">
        <v>0.70833333333333337</v>
      </c>
      <c r="M51" s="23">
        <v>0.71699999999999997</v>
      </c>
      <c r="N51" s="33">
        <f t="shared" si="4"/>
        <v>14.119679293729138</v>
      </c>
      <c r="O51" s="24">
        <f t="shared" si="5"/>
        <v>1.1676974775913997</v>
      </c>
      <c r="P51" s="31">
        <v>44842</v>
      </c>
      <c r="Q51" s="32">
        <v>0.70833333333333337</v>
      </c>
      <c r="R51" s="23">
        <v>0.71499999999999997</v>
      </c>
      <c r="S51" s="33">
        <f t="shared" si="6"/>
        <v>14.05692812367715</v>
      </c>
      <c r="T51" s="24">
        <f t="shared" si="7"/>
        <v>1.1625079558281002</v>
      </c>
    </row>
    <row r="52" spans="1:20" x14ac:dyDescent="0.25">
      <c r="A52" s="31">
        <v>44836</v>
      </c>
      <c r="B52" s="32">
        <v>0.75</v>
      </c>
      <c r="C52" s="23">
        <v>0.69899999999999995</v>
      </c>
      <c r="D52" s="33">
        <f t="shared" si="0"/>
        <v>13.558682813244808</v>
      </c>
      <c r="E52" s="24">
        <f t="shared" si="1"/>
        <v>1.1213030686553456</v>
      </c>
      <c r="F52" s="31">
        <v>44838</v>
      </c>
      <c r="G52" s="32">
        <v>0.75</v>
      </c>
      <c r="H52" s="23">
        <v>0.69599999999999995</v>
      </c>
      <c r="I52" s="33">
        <f t="shared" si="2"/>
        <v>13.466009783450858</v>
      </c>
      <c r="J52" s="24">
        <f t="shared" si="3"/>
        <v>1.1136390090913859</v>
      </c>
      <c r="K52" s="31">
        <v>44840</v>
      </c>
      <c r="L52" s="32">
        <v>0.75</v>
      </c>
      <c r="M52" s="23">
        <v>0.7</v>
      </c>
      <c r="N52" s="33">
        <f t="shared" si="4"/>
        <v>13.589626463547845</v>
      </c>
      <c r="O52" s="24">
        <f t="shared" si="5"/>
        <v>1.1238621085354066</v>
      </c>
      <c r="P52" s="31">
        <v>44842</v>
      </c>
      <c r="Q52" s="32">
        <v>0.75</v>
      </c>
      <c r="R52" s="23">
        <v>0.70399999999999996</v>
      </c>
      <c r="S52" s="33">
        <f t="shared" si="6"/>
        <v>13.713663860302205</v>
      </c>
      <c r="T52" s="24">
        <f t="shared" si="7"/>
        <v>1.1341200012469923</v>
      </c>
    </row>
    <row r="53" spans="1:20" x14ac:dyDescent="0.25">
      <c r="A53" s="31">
        <v>44836</v>
      </c>
      <c r="B53" s="32">
        <v>0.79166666666666663</v>
      </c>
      <c r="C53" s="23">
        <v>0.70099999999999996</v>
      </c>
      <c r="D53" s="33">
        <f t="shared" si="0"/>
        <v>13.620596408603744</v>
      </c>
      <c r="E53" s="24">
        <f t="shared" si="1"/>
        <v>1.1264233229915295</v>
      </c>
      <c r="F53" s="31">
        <v>44838</v>
      </c>
      <c r="G53" s="32">
        <v>0.79166666666666663</v>
      </c>
      <c r="H53" s="23">
        <v>0.69599999999999995</v>
      </c>
      <c r="I53" s="33">
        <f t="shared" si="2"/>
        <v>13.466009783450858</v>
      </c>
      <c r="J53" s="24">
        <f t="shared" si="3"/>
        <v>1.1136390090913859</v>
      </c>
      <c r="K53" s="31">
        <v>44840</v>
      </c>
      <c r="L53" s="32">
        <v>0.79166666666666663</v>
      </c>
      <c r="M53" s="23">
        <v>0.70699999999999996</v>
      </c>
      <c r="N53" s="33">
        <f t="shared" si="4"/>
        <v>13.806967418899848</v>
      </c>
      <c r="O53" s="24">
        <f t="shared" si="5"/>
        <v>1.1418362055430173</v>
      </c>
      <c r="P53" s="31">
        <v>44842</v>
      </c>
      <c r="Q53" s="32">
        <v>0.79166666666666663</v>
      </c>
      <c r="R53" s="23">
        <v>0.69499999999999995</v>
      </c>
      <c r="S53" s="33">
        <f t="shared" si="6"/>
        <v>13.435171464911081</v>
      </c>
      <c r="T53" s="24">
        <f t="shared" si="7"/>
        <v>1.1110886801481463</v>
      </c>
    </row>
    <row r="54" spans="1:20" x14ac:dyDescent="0.25">
      <c r="A54" s="31">
        <v>44836</v>
      </c>
      <c r="B54" s="32">
        <v>0.83333333333333337</v>
      </c>
      <c r="C54" s="23">
        <v>0.69099999999999995</v>
      </c>
      <c r="D54" s="33">
        <f t="shared" si="0"/>
        <v>13.312082057726986</v>
      </c>
      <c r="E54" s="24">
        <f t="shared" si="1"/>
        <v>1.1009091861740217</v>
      </c>
      <c r="F54" s="31">
        <v>44838</v>
      </c>
      <c r="G54" s="32">
        <v>0.83333333333333337</v>
      </c>
      <c r="H54" s="23">
        <v>0.69599999999999995</v>
      </c>
      <c r="I54" s="33">
        <f t="shared" si="2"/>
        <v>13.466009783450858</v>
      </c>
      <c r="J54" s="24">
        <f t="shared" si="3"/>
        <v>1.1136390090913859</v>
      </c>
      <c r="K54" s="31">
        <v>44840</v>
      </c>
      <c r="L54" s="32">
        <v>0.83333333333333337</v>
      </c>
      <c r="M54" s="23">
        <v>0.69899999999999995</v>
      </c>
      <c r="N54" s="33">
        <f t="shared" si="4"/>
        <v>13.558682813244808</v>
      </c>
      <c r="O54" s="24">
        <f t="shared" si="5"/>
        <v>1.1213030686553456</v>
      </c>
      <c r="P54" s="31">
        <v>44842</v>
      </c>
      <c r="Q54" s="32">
        <v>0.83333333333333337</v>
      </c>
      <c r="R54" s="23">
        <v>0.69799999999999995</v>
      </c>
      <c r="S54" s="33">
        <f t="shared" si="6"/>
        <v>13.527765472939084</v>
      </c>
      <c r="T54" s="24">
        <f t="shared" si="7"/>
        <v>1.1187462046120622</v>
      </c>
    </row>
    <row r="55" spans="1:20" x14ac:dyDescent="0.25">
      <c r="A55" s="31">
        <v>44836</v>
      </c>
      <c r="B55" s="32">
        <v>0.875</v>
      </c>
      <c r="C55" s="23">
        <v>0.70899999999999996</v>
      </c>
      <c r="D55" s="33">
        <f t="shared" si="0"/>
        <v>13.869300760862682</v>
      </c>
      <c r="E55" s="24">
        <f t="shared" si="1"/>
        <v>1.1469911729233437</v>
      </c>
      <c r="F55" s="31">
        <v>44838</v>
      </c>
      <c r="G55" s="32">
        <v>0.875</v>
      </c>
      <c r="H55" s="23">
        <v>0.68899999999999995</v>
      </c>
      <c r="I55" s="33">
        <f t="shared" si="2"/>
        <v>13.250695890671626</v>
      </c>
      <c r="J55" s="24">
        <f t="shared" si="3"/>
        <v>1.0958325501585433</v>
      </c>
      <c r="K55" s="31">
        <v>44840</v>
      </c>
      <c r="L55" s="32">
        <v>0.875</v>
      </c>
      <c r="M55" s="23">
        <v>0.69</v>
      </c>
      <c r="N55" s="33">
        <f t="shared" si="4"/>
        <v>13.28137574990391</v>
      </c>
      <c r="O55" s="24">
        <f t="shared" si="5"/>
        <v>1.0983697745170533</v>
      </c>
      <c r="P55" s="31">
        <v>44842</v>
      </c>
      <c r="Q55" s="32">
        <v>0.875</v>
      </c>
      <c r="R55" s="23">
        <v>0.70499999999999996</v>
      </c>
      <c r="S55" s="33">
        <f t="shared" si="6"/>
        <v>13.744738832535074</v>
      </c>
      <c r="T55" s="24">
        <f t="shared" si="7"/>
        <v>1.1366899014506506</v>
      </c>
    </row>
    <row r="56" spans="1:20" x14ac:dyDescent="0.25">
      <c r="A56" s="31">
        <v>44836</v>
      </c>
      <c r="B56" s="32">
        <v>0.91666666666666663</v>
      </c>
      <c r="C56" s="23">
        <v>0.70499999999999996</v>
      </c>
      <c r="D56" s="33">
        <f t="shared" si="0"/>
        <v>13.744738832535074</v>
      </c>
      <c r="E56" s="24">
        <f t="shared" si="1"/>
        <v>1.1366899014506506</v>
      </c>
      <c r="F56" s="31">
        <v>44838</v>
      </c>
      <c r="G56" s="32">
        <v>0.91666666666666663</v>
      </c>
      <c r="H56" s="23">
        <v>0.70299999999999996</v>
      </c>
      <c r="I56" s="33">
        <f t="shared" si="2"/>
        <v>13.682615122149141</v>
      </c>
      <c r="J56" s="24">
        <f t="shared" si="3"/>
        <v>1.1315522706017338</v>
      </c>
      <c r="K56" s="31">
        <v>44840</v>
      </c>
      <c r="L56" s="32">
        <v>0.91666666666666663</v>
      </c>
      <c r="M56" s="23">
        <v>0.69099999999999995</v>
      </c>
      <c r="N56" s="33">
        <f t="shared" si="4"/>
        <v>13.312082057726986</v>
      </c>
      <c r="O56" s="24">
        <f t="shared" si="5"/>
        <v>1.1009091861740217</v>
      </c>
      <c r="P56" s="31">
        <v>44842</v>
      </c>
      <c r="Q56" s="32">
        <v>0.91666666666666663</v>
      </c>
      <c r="R56" s="23">
        <v>0.71</v>
      </c>
      <c r="S56" s="33">
        <f t="shared" si="6"/>
        <v>13.900506677705076</v>
      </c>
      <c r="T56" s="24">
        <f t="shared" si="7"/>
        <v>1.1495719022462096</v>
      </c>
    </row>
    <row r="57" spans="1:20" x14ac:dyDescent="0.25">
      <c r="A57" s="31">
        <v>44836</v>
      </c>
      <c r="B57" s="32">
        <v>0.95833333333333337</v>
      </c>
      <c r="C57" s="23">
        <v>0.69199999999999995</v>
      </c>
      <c r="D57" s="33">
        <f t="shared" si="0"/>
        <v>13.342814798616427</v>
      </c>
      <c r="E57" s="24">
        <f t="shared" si="1"/>
        <v>1.1034507838455785</v>
      </c>
      <c r="F57" s="31">
        <v>44838</v>
      </c>
      <c r="G57" s="32">
        <v>0.95833333333333337</v>
      </c>
      <c r="H57" s="23">
        <v>0.70599999999999996</v>
      </c>
      <c r="I57" s="33">
        <f t="shared" si="2"/>
        <v>13.775840023755141</v>
      </c>
      <c r="J57" s="24">
        <f t="shared" si="3"/>
        <v>1.1392619699645501</v>
      </c>
      <c r="K57" s="31">
        <v>44840</v>
      </c>
      <c r="L57" s="32">
        <v>0.95833333333333337</v>
      </c>
      <c r="M57" s="23">
        <v>0.69199999999999995</v>
      </c>
      <c r="N57" s="33">
        <f t="shared" si="4"/>
        <v>13.342814798616427</v>
      </c>
      <c r="O57" s="24">
        <f t="shared" si="5"/>
        <v>1.1034507838455785</v>
      </c>
      <c r="P57" s="31">
        <v>44842</v>
      </c>
      <c r="Q57" s="32">
        <v>0.95833333333333337</v>
      </c>
      <c r="R57" s="23">
        <v>0.70599999999999996</v>
      </c>
      <c r="S57" s="33">
        <f t="shared" si="6"/>
        <v>13.775840023755141</v>
      </c>
      <c r="T57" s="24">
        <f t="shared" si="7"/>
        <v>1.1392619699645501</v>
      </c>
    </row>
    <row r="72" spans="2:2" x14ac:dyDescent="0.25">
      <c r="B72" s="34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4F867-8E7D-481A-97BD-CE0FA8271EFC}">
  <dimension ref="A1:T57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75</v>
      </c>
      <c r="B1" s="32"/>
      <c r="C1" s="23"/>
    </row>
    <row r="2" spans="1:20" x14ac:dyDescent="0.25">
      <c r="A2" s="1" t="s">
        <v>76</v>
      </c>
      <c r="B2" s="32"/>
      <c r="C2" s="23"/>
      <c r="G2" s="25" t="s">
        <v>86</v>
      </c>
    </row>
    <row r="3" spans="1:20" ht="15.75" thickBot="1" x14ac:dyDescent="0.3">
      <c r="A3" s="1" t="s">
        <v>87</v>
      </c>
      <c r="B3" s="32"/>
      <c r="C3" s="23"/>
    </row>
    <row r="4" spans="1:20" ht="15.75" thickBot="1" x14ac:dyDescent="0.3">
      <c r="A4" s="1" t="s">
        <v>88</v>
      </c>
      <c r="B4" s="32"/>
      <c r="C4" s="23"/>
      <c r="I4" s="26" t="s">
        <v>79</v>
      </c>
      <c r="J4" s="27"/>
      <c r="K4" s="27"/>
      <c r="L4" s="28">
        <f>SUM(E10:E57)+SUM(J10:J57)+SUM(O10:O57)+SUM(T10:T57)</f>
        <v>0</v>
      </c>
    </row>
    <row r="5" spans="1:20" x14ac:dyDescent="0.25">
      <c r="A5" s="1" t="s">
        <v>89</v>
      </c>
      <c r="B5" s="32"/>
      <c r="C5" s="23"/>
    </row>
    <row r="6" spans="1:20" x14ac:dyDescent="0.25">
      <c r="A6" s="1" t="s">
        <v>81</v>
      </c>
      <c r="B6" s="1"/>
      <c r="C6" s="1"/>
    </row>
    <row r="7" spans="1:20" x14ac:dyDescent="0.25">
      <c r="A7" s="1"/>
      <c r="B7" s="1"/>
      <c r="C7" s="1"/>
      <c r="I7" s="29" t="s">
        <v>82</v>
      </c>
      <c r="J7" s="29"/>
      <c r="K7" s="29"/>
      <c r="L7" s="7">
        <f>MAX(D10:D57,I10:I57,N10:N57,S10:S57)</f>
        <v>0</v>
      </c>
    </row>
    <row r="8" spans="1:20" x14ac:dyDescent="0.25">
      <c r="A8" s="1"/>
      <c r="B8" s="1"/>
      <c r="C8" s="1"/>
    </row>
    <row r="9" spans="1:20" x14ac:dyDescent="0.25">
      <c r="A9" s="30" t="s">
        <v>83</v>
      </c>
      <c r="B9" s="30" t="s">
        <v>84</v>
      </c>
      <c r="C9" s="30" t="s">
        <v>85</v>
      </c>
      <c r="D9" s="30" t="s">
        <v>58</v>
      </c>
      <c r="E9" s="30" t="s">
        <v>74</v>
      </c>
      <c r="F9" s="30" t="s">
        <v>83</v>
      </c>
      <c r="G9" s="30" t="s">
        <v>84</v>
      </c>
      <c r="H9" s="30" t="s">
        <v>85</v>
      </c>
      <c r="I9" s="30" t="s">
        <v>58</v>
      </c>
      <c r="J9" s="30" t="s">
        <v>74</v>
      </c>
      <c r="K9" s="30" t="s">
        <v>83</v>
      </c>
      <c r="L9" s="30" t="s">
        <v>84</v>
      </c>
      <c r="M9" s="30" t="s">
        <v>85</v>
      </c>
      <c r="N9" s="30" t="s">
        <v>58</v>
      </c>
      <c r="O9" s="30" t="s">
        <v>74</v>
      </c>
      <c r="P9" s="30" t="s">
        <v>83</v>
      </c>
      <c r="Q9" s="30" t="s">
        <v>84</v>
      </c>
      <c r="R9" s="30" t="s">
        <v>85</v>
      </c>
      <c r="S9" s="30" t="s">
        <v>58</v>
      </c>
      <c r="T9" s="30" t="s">
        <v>74</v>
      </c>
    </row>
    <row r="10" spans="1:20" x14ac:dyDescent="0.25">
      <c r="A10" s="31">
        <v>44904</v>
      </c>
      <c r="B10" s="32">
        <v>0</v>
      </c>
      <c r="C10" s="23">
        <v>0.238291397689819</v>
      </c>
      <c r="D10" s="33">
        <v>0</v>
      </c>
      <c r="E10" s="24">
        <f t="shared" ref="E10:E34" si="0">D10*0.0827</f>
        <v>0</v>
      </c>
      <c r="F10" s="31">
        <v>44906</v>
      </c>
      <c r="G10" s="32">
        <v>0</v>
      </c>
      <c r="H10" s="23">
        <v>0.238291397689819</v>
      </c>
      <c r="I10" s="33">
        <v>0</v>
      </c>
      <c r="J10" s="24">
        <f t="shared" ref="J10" si="1">I10*0.0827</f>
        <v>0</v>
      </c>
      <c r="K10" s="31">
        <v>44908</v>
      </c>
      <c r="L10" s="32">
        <v>0</v>
      </c>
      <c r="M10" s="23">
        <v>0.238291397689819</v>
      </c>
      <c r="N10" s="33">
        <v>0</v>
      </c>
      <c r="O10" s="24">
        <f t="shared" ref="O10" si="2">N10*0.0827</f>
        <v>0</v>
      </c>
      <c r="P10" s="31">
        <v>44910</v>
      </c>
      <c r="Q10" s="32">
        <v>0</v>
      </c>
      <c r="R10" s="23">
        <v>0.238291397689819</v>
      </c>
      <c r="S10" s="33">
        <v>0</v>
      </c>
      <c r="T10" s="24">
        <f t="shared" ref="T10" si="3">S10*0.0827</f>
        <v>0</v>
      </c>
    </row>
    <row r="11" spans="1:20" x14ac:dyDescent="0.25">
      <c r="A11" s="31">
        <v>44904</v>
      </c>
      <c r="B11" s="32">
        <v>4.1666666666666664E-2</v>
      </c>
      <c r="C11" s="23">
        <v>0.26190850138559402</v>
      </c>
      <c r="D11" s="33">
        <v>0</v>
      </c>
      <c r="E11" s="24">
        <f t="shared" si="0"/>
        <v>0</v>
      </c>
      <c r="F11" s="31">
        <v>44906</v>
      </c>
      <c r="G11" s="32">
        <v>4.1666666666666664E-2</v>
      </c>
      <c r="H11" s="23">
        <v>0.28219947218781999</v>
      </c>
      <c r="I11" s="33">
        <v>0</v>
      </c>
      <c r="J11" s="24">
        <f t="shared" ref="J11:J28" si="4">I11*0.0827</f>
        <v>0</v>
      </c>
      <c r="K11" s="31">
        <v>44908</v>
      </c>
      <c r="L11" s="32">
        <v>4.1666666666666664E-2</v>
      </c>
      <c r="M11" s="23">
        <v>0.281499922274417</v>
      </c>
      <c r="N11" s="33">
        <v>0</v>
      </c>
      <c r="O11" s="24">
        <f t="shared" ref="O11:O33" si="5">N11*0.0827</f>
        <v>0</v>
      </c>
      <c r="P11" s="31">
        <v>44910</v>
      </c>
      <c r="Q11" s="32">
        <v>4.1666666666666664E-2</v>
      </c>
      <c r="R11" s="23">
        <v>0.27692213654407299</v>
      </c>
      <c r="S11" s="33">
        <v>0</v>
      </c>
      <c r="T11" s="24">
        <f t="shared" ref="T11:T33" si="6">S11*0.0827</f>
        <v>0</v>
      </c>
    </row>
    <row r="12" spans="1:20" x14ac:dyDescent="0.25">
      <c r="A12" s="31">
        <v>44904</v>
      </c>
      <c r="B12" s="32">
        <v>8.3333333333333329E-2</v>
      </c>
      <c r="C12" s="23">
        <v>0.25987145304575898</v>
      </c>
      <c r="D12" s="33">
        <v>0</v>
      </c>
      <c r="E12" s="24">
        <f t="shared" si="0"/>
        <v>0</v>
      </c>
      <c r="F12" s="31">
        <v>44906</v>
      </c>
      <c r="G12" s="32">
        <v>8.3333333333333329E-2</v>
      </c>
      <c r="H12" s="23">
        <v>0.28032964467890098</v>
      </c>
      <c r="I12" s="33">
        <v>0</v>
      </c>
      <c r="J12" s="24">
        <f t="shared" si="4"/>
        <v>0</v>
      </c>
      <c r="K12" s="31">
        <v>44908</v>
      </c>
      <c r="L12" s="32">
        <v>8.3333333333333329E-2</v>
      </c>
      <c r="M12" s="23">
        <v>0.28542438149338001</v>
      </c>
      <c r="N12" s="33">
        <v>0</v>
      </c>
      <c r="O12" s="24">
        <f t="shared" si="5"/>
        <v>0</v>
      </c>
      <c r="P12" s="31">
        <v>44910</v>
      </c>
      <c r="Q12" s="32">
        <v>8.3333333333333329E-2</v>
      </c>
      <c r="R12" s="23">
        <v>0.27928471565134799</v>
      </c>
      <c r="S12" s="33">
        <v>0</v>
      </c>
      <c r="T12" s="24">
        <f t="shared" si="6"/>
        <v>0</v>
      </c>
    </row>
    <row r="13" spans="1:20" x14ac:dyDescent="0.25">
      <c r="A13" s="31">
        <v>44904</v>
      </c>
      <c r="B13" s="32">
        <v>0.125</v>
      </c>
      <c r="C13" s="23">
        <v>0.26213726401224102</v>
      </c>
      <c r="D13" s="33">
        <v>0</v>
      </c>
      <c r="E13" s="24">
        <f t="shared" si="0"/>
        <v>0</v>
      </c>
      <c r="F13" s="31">
        <v>44906</v>
      </c>
      <c r="G13" s="32">
        <v>0.125</v>
      </c>
      <c r="H13" s="23">
        <v>0.281451523302859</v>
      </c>
      <c r="I13" s="33">
        <v>0</v>
      </c>
      <c r="J13" s="24">
        <f t="shared" si="4"/>
        <v>0</v>
      </c>
      <c r="K13" s="31">
        <v>44908</v>
      </c>
      <c r="L13" s="32">
        <v>0.125</v>
      </c>
      <c r="M13" s="23">
        <v>0.28606233000640802</v>
      </c>
      <c r="N13" s="33">
        <v>0</v>
      </c>
      <c r="O13" s="24">
        <f t="shared" si="5"/>
        <v>0</v>
      </c>
      <c r="P13" s="31">
        <v>44910</v>
      </c>
      <c r="Q13" s="32">
        <v>0.125</v>
      </c>
      <c r="R13" s="23">
        <v>0.27864018082507203</v>
      </c>
      <c r="S13" s="33">
        <v>0</v>
      </c>
      <c r="T13" s="24">
        <f t="shared" si="6"/>
        <v>0</v>
      </c>
    </row>
    <row r="14" spans="1:20" x14ac:dyDescent="0.25">
      <c r="A14" s="31">
        <v>44904</v>
      </c>
      <c r="B14" s="32">
        <v>0.16666666666666666</v>
      </c>
      <c r="C14" s="23">
        <v>0.243848115204789</v>
      </c>
      <c r="D14" s="33">
        <v>0</v>
      </c>
      <c r="E14" s="24">
        <f t="shared" si="0"/>
        <v>0</v>
      </c>
      <c r="F14" s="31">
        <v>44906</v>
      </c>
      <c r="G14" s="32">
        <v>0.16666666666666666</v>
      </c>
      <c r="H14" s="23">
        <v>0.28122934698946001</v>
      </c>
      <c r="I14" s="33">
        <v>0</v>
      </c>
      <c r="J14" s="24">
        <f t="shared" si="4"/>
        <v>0</v>
      </c>
      <c r="K14" s="31">
        <v>44908</v>
      </c>
      <c r="L14" s="32">
        <v>0.16666666666666666</v>
      </c>
      <c r="M14" s="23">
        <v>0.28500860929375099</v>
      </c>
      <c r="N14" s="33">
        <v>0</v>
      </c>
      <c r="O14" s="24">
        <f t="shared" si="5"/>
        <v>0</v>
      </c>
      <c r="P14" s="31">
        <v>44910</v>
      </c>
      <c r="Q14" s="32">
        <v>0.16666666666666666</v>
      </c>
      <c r="R14" s="23">
        <v>0.279062539337949</v>
      </c>
      <c r="S14" s="33">
        <v>0</v>
      </c>
      <c r="T14" s="24">
        <f t="shared" si="6"/>
        <v>0</v>
      </c>
    </row>
    <row r="15" spans="1:20" x14ac:dyDescent="0.25">
      <c r="A15" s="31">
        <v>44904</v>
      </c>
      <c r="B15" s="32">
        <v>0.20833333333333334</v>
      </c>
      <c r="C15" s="23">
        <v>0.25951948761836102</v>
      </c>
      <c r="D15" s="33">
        <v>0</v>
      </c>
      <c r="E15" s="24">
        <f t="shared" si="0"/>
        <v>0</v>
      </c>
      <c r="F15" s="31">
        <v>44906</v>
      </c>
      <c r="G15" s="32">
        <v>0.20833333333333334</v>
      </c>
      <c r="H15" s="23">
        <v>0.27809244394191102</v>
      </c>
      <c r="I15" s="33">
        <v>0</v>
      </c>
      <c r="J15" s="24">
        <f t="shared" si="4"/>
        <v>0</v>
      </c>
      <c r="K15" s="31">
        <v>44908</v>
      </c>
      <c r="L15" s="32">
        <v>0.20833333333333334</v>
      </c>
      <c r="M15" s="23">
        <v>0.28404510021096102</v>
      </c>
      <c r="N15" s="33">
        <v>0</v>
      </c>
      <c r="O15" s="24">
        <f t="shared" si="5"/>
        <v>0</v>
      </c>
      <c r="P15" s="31">
        <v>44910</v>
      </c>
      <c r="Q15" s="32">
        <v>0.20833333333333334</v>
      </c>
      <c r="R15" s="23">
        <v>0.27921873330958202</v>
      </c>
      <c r="S15" s="33">
        <v>0</v>
      </c>
      <c r="T15" s="24">
        <f t="shared" si="6"/>
        <v>0</v>
      </c>
    </row>
    <row r="16" spans="1:20" x14ac:dyDescent="0.25">
      <c r="A16" s="31">
        <v>44904</v>
      </c>
      <c r="B16" s="32">
        <v>0.25</v>
      </c>
      <c r="C16" s="23">
        <v>0.25975269079104402</v>
      </c>
      <c r="D16" s="33">
        <v>0</v>
      </c>
      <c r="E16" s="24">
        <f t="shared" si="0"/>
        <v>0</v>
      </c>
      <c r="F16" s="31">
        <v>44906</v>
      </c>
      <c r="G16" s="32">
        <v>0.25</v>
      </c>
      <c r="H16" s="23">
        <v>0.27779546379931902</v>
      </c>
      <c r="I16" s="33">
        <v>0</v>
      </c>
      <c r="J16" s="24">
        <f t="shared" si="4"/>
        <v>0</v>
      </c>
      <c r="K16" s="31">
        <v>44908</v>
      </c>
      <c r="L16" s="32">
        <v>0.25</v>
      </c>
      <c r="M16" s="23">
        <v>0.28395488858109302</v>
      </c>
      <c r="N16" s="33">
        <v>0</v>
      </c>
      <c r="O16" s="24">
        <f t="shared" si="5"/>
        <v>0</v>
      </c>
      <c r="P16" s="31">
        <v>44910</v>
      </c>
      <c r="Q16" s="32">
        <v>0.25</v>
      </c>
      <c r="R16" s="23">
        <v>0.278934955595808</v>
      </c>
      <c r="S16" s="33">
        <v>0</v>
      </c>
      <c r="T16" s="24">
        <f t="shared" si="6"/>
        <v>0</v>
      </c>
    </row>
    <row r="17" spans="1:20" x14ac:dyDescent="0.25">
      <c r="A17" s="31">
        <v>44904</v>
      </c>
      <c r="B17" s="32">
        <v>0.29166666666666669</v>
      </c>
      <c r="C17" s="23">
        <v>0.25773766636745299</v>
      </c>
      <c r="D17" s="33">
        <v>0</v>
      </c>
      <c r="E17" s="24">
        <f t="shared" si="0"/>
        <v>0</v>
      </c>
      <c r="F17" s="31">
        <v>44906</v>
      </c>
      <c r="G17" s="32">
        <v>0.29166666666666669</v>
      </c>
      <c r="H17" s="23">
        <v>0.27962350845224998</v>
      </c>
      <c r="I17" s="33">
        <v>0</v>
      </c>
      <c r="J17" s="24">
        <f t="shared" si="4"/>
        <v>0</v>
      </c>
      <c r="K17" s="31">
        <v>44908</v>
      </c>
      <c r="L17" s="32">
        <v>0.29166666666666669</v>
      </c>
      <c r="M17" s="23">
        <v>0.28325974941140297</v>
      </c>
      <c r="N17" s="33">
        <v>0</v>
      </c>
      <c r="O17" s="24">
        <f t="shared" si="5"/>
        <v>0</v>
      </c>
      <c r="P17" s="31">
        <v>44910</v>
      </c>
      <c r="Q17" s="32">
        <v>0.29166666666666669</v>
      </c>
      <c r="R17" s="23">
        <v>0.27638536691555099</v>
      </c>
      <c r="S17" s="33">
        <v>0</v>
      </c>
      <c r="T17" s="24">
        <f t="shared" si="6"/>
        <v>0</v>
      </c>
    </row>
    <row r="18" spans="1:20" x14ac:dyDescent="0.25">
      <c r="A18" s="31">
        <v>44904</v>
      </c>
      <c r="B18" s="32">
        <v>0.33333333333333331</v>
      </c>
      <c r="C18" s="23">
        <v>0.26043903827562997</v>
      </c>
      <c r="D18" s="33">
        <v>0</v>
      </c>
      <c r="E18" s="24">
        <f t="shared" si="0"/>
        <v>0</v>
      </c>
      <c r="F18" s="31">
        <v>44906</v>
      </c>
      <c r="G18" s="32">
        <v>0.33333333333333331</v>
      </c>
      <c r="H18" s="23">
        <v>0.281706690787142</v>
      </c>
      <c r="I18" s="33">
        <v>0</v>
      </c>
      <c r="J18" s="24">
        <f t="shared" si="4"/>
        <v>0</v>
      </c>
      <c r="K18" s="31">
        <v>44908</v>
      </c>
      <c r="L18" s="32">
        <v>0.33333333333333331</v>
      </c>
      <c r="M18" s="23">
        <v>0.28394830226784601</v>
      </c>
      <c r="N18" s="33">
        <v>0</v>
      </c>
      <c r="O18" s="24">
        <f t="shared" si="5"/>
        <v>0</v>
      </c>
      <c r="P18" s="31">
        <v>44910</v>
      </c>
      <c r="Q18" s="32">
        <v>0.33333333333333331</v>
      </c>
      <c r="R18" s="23">
        <v>0.27835419773944098</v>
      </c>
      <c r="S18" s="33">
        <v>0</v>
      </c>
      <c r="T18" s="24">
        <f t="shared" si="6"/>
        <v>0</v>
      </c>
    </row>
    <row r="19" spans="1:20" x14ac:dyDescent="0.25">
      <c r="A19" s="31">
        <v>44904</v>
      </c>
      <c r="B19" s="32">
        <v>0.375</v>
      </c>
      <c r="C19" s="23">
        <v>0.25817322730914799</v>
      </c>
      <c r="D19" s="33">
        <v>0</v>
      </c>
      <c r="E19" s="24">
        <f t="shared" si="0"/>
        <v>0</v>
      </c>
      <c r="F19" s="31">
        <v>44906</v>
      </c>
      <c r="G19" s="32">
        <v>0.375</v>
      </c>
      <c r="H19" s="23">
        <v>0.28030765056497903</v>
      </c>
      <c r="I19" s="33">
        <v>0</v>
      </c>
      <c r="J19" s="24">
        <f t="shared" si="4"/>
        <v>0</v>
      </c>
      <c r="K19" s="31">
        <v>44908</v>
      </c>
      <c r="L19" s="32">
        <v>0.375</v>
      </c>
      <c r="M19" s="23">
        <v>0.28483700752144298</v>
      </c>
      <c r="N19" s="33">
        <v>0</v>
      </c>
      <c r="O19" s="24">
        <f t="shared" si="5"/>
        <v>0</v>
      </c>
      <c r="P19" s="31">
        <v>44910</v>
      </c>
      <c r="Q19" s="32">
        <v>0.375</v>
      </c>
      <c r="R19" s="23">
        <v>0.27989405393488498</v>
      </c>
      <c r="S19" s="33">
        <v>0</v>
      </c>
      <c r="T19" s="24">
        <f t="shared" si="6"/>
        <v>0</v>
      </c>
    </row>
    <row r="20" spans="1:20" x14ac:dyDescent="0.25">
      <c r="A20" s="31">
        <v>44904</v>
      </c>
      <c r="B20" s="32">
        <v>0.41666666666666669</v>
      </c>
      <c r="C20" s="23">
        <v>0.26002985238924903</v>
      </c>
      <c r="D20" s="33">
        <v>0</v>
      </c>
      <c r="E20" s="24">
        <f t="shared" si="0"/>
        <v>0</v>
      </c>
      <c r="F20" s="31">
        <v>44906</v>
      </c>
      <c r="G20" s="32">
        <v>0.41666666666666669</v>
      </c>
      <c r="H20" s="23">
        <v>0.28022843599207298</v>
      </c>
      <c r="I20" s="33">
        <v>0</v>
      </c>
      <c r="J20" s="24">
        <f t="shared" si="4"/>
        <v>0</v>
      </c>
      <c r="K20" s="31">
        <v>44908</v>
      </c>
      <c r="L20" s="32">
        <v>0.41666666666666669</v>
      </c>
      <c r="M20" s="23">
        <v>0.28502842783813898</v>
      </c>
      <c r="N20" s="33">
        <v>0</v>
      </c>
      <c r="O20" s="24">
        <f t="shared" si="5"/>
        <v>0</v>
      </c>
      <c r="P20" s="31">
        <v>44910</v>
      </c>
      <c r="Q20" s="32">
        <v>0.41666666666666669</v>
      </c>
      <c r="R20" s="23">
        <v>0.27767226099856801</v>
      </c>
      <c r="S20" s="33">
        <v>0</v>
      </c>
      <c r="T20" s="24">
        <f t="shared" si="6"/>
        <v>0</v>
      </c>
    </row>
    <row r="21" spans="1:20" x14ac:dyDescent="0.25">
      <c r="A21" s="31">
        <v>44904</v>
      </c>
      <c r="B21" s="32">
        <v>0.45833333333333331</v>
      </c>
      <c r="C21" s="23">
        <v>0.25921371579066499</v>
      </c>
      <c r="D21" s="33">
        <v>0</v>
      </c>
      <c r="E21" s="24">
        <f t="shared" si="0"/>
        <v>0</v>
      </c>
      <c r="F21" s="31">
        <v>44906</v>
      </c>
      <c r="G21" s="32">
        <v>0.45833333333333331</v>
      </c>
      <c r="H21" s="23">
        <v>0.280204236506295</v>
      </c>
      <c r="I21" s="33">
        <v>0</v>
      </c>
      <c r="J21" s="24">
        <f t="shared" si="4"/>
        <v>0</v>
      </c>
      <c r="K21" s="31">
        <v>44908</v>
      </c>
      <c r="L21" s="32">
        <v>0.45833333333333331</v>
      </c>
      <c r="M21" s="23">
        <v>0.28476223349457302</v>
      </c>
      <c r="N21" s="33">
        <v>0</v>
      </c>
      <c r="O21" s="24">
        <f t="shared" si="5"/>
        <v>0</v>
      </c>
      <c r="P21" s="31">
        <v>44910</v>
      </c>
      <c r="Q21" s="32">
        <v>0.45833333333333331</v>
      </c>
      <c r="R21" s="23">
        <v>0.27579364180454502</v>
      </c>
      <c r="S21" s="33">
        <v>0</v>
      </c>
      <c r="T21" s="24">
        <f t="shared" si="6"/>
        <v>0</v>
      </c>
    </row>
    <row r="22" spans="1:20" x14ac:dyDescent="0.25">
      <c r="A22" s="31">
        <v>44904</v>
      </c>
      <c r="B22" s="32">
        <v>0.5</v>
      </c>
      <c r="C22" s="23">
        <v>0.25939631461993401</v>
      </c>
      <c r="D22" s="33">
        <v>0</v>
      </c>
      <c r="E22" s="24">
        <f t="shared" si="0"/>
        <v>0</v>
      </c>
      <c r="F22" s="31">
        <v>44906</v>
      </c>
      <c r="G22" s="32">
        <v>0.5</v>
      </c>
      <c r="H22" s="23">
        <v>0.284181505440528</v>
      </c>
      <c r="I22" s="33">
        <v>0</v>
      </c>
      <c r="J22" s="24">
        <f t="shared" si="4"/>
        <v>0</v>
      </c>
      <c r="K22" s="31">
        <v>44908</v>
      </c>
      <c r="L22" s="32">
        <v>0.5</v>
      </c>
      <c r="M22" s="23">
        <v>0.284504860638434</v>
      </c>
      <c r="N22" s="33">
        <v>0</v>
      </c>
      <c r="O22" s="24">
        <f t="shared" si="5"/>
        <v>0</v>
      </c>
      <c r="P22" s="31">
        <v>44910</v>
      </c>
      <c r="Q22" s="32">
        <v>0.5</v>
      </c>
      <c r="R22" s="23">
        <v>0.27756229042895803</v>
      </c>
      <c r="S22" s="33">
        <v>0</v>
      </c>
      <c r="T22" s="24">
        <f t="shared" si="6"/>
        <v>0</v>
      </c>
    </row>
    <row r="23" spans="1:20" x14ac:dyDescent="0.25">
      <c r="A23" s="31">
        <v>44904</v>
      </c>
      <c r="B23" s="32">
        <v>0.54166666666666663</v>
      </c>
      <c r="C23" s="23">
        <v>0.26034662127390601</v>
      </c>
      <c r="D23" s="33">
        <v>0</v>
      </c>
      <c r="E23" s="24">
        <f t="shared" si="0"/>
        <v>0</v>
      </c>
      <c r="F23" s="31">
        <v>44906</v>
      </c>
      <c r="G23" s="32">
        <v>0.54166666666666663</v>
      </c>
      <c r="H23" s="23">
        <v>0.28107756376153997</v>
      </c>
      <c r="I23" s="33">
        <v>0</v>
      </c>
      <c r="J23" s="24">
        <f t="shared" si="4"/>
        <v>0</v>
      </c>
      <c r="K23" s="31">
        <v>44908</v>
      </c>
      <c r="L23" s="32">
        <v>0.54166666666666663</v>
      </c>
      <c r="M23" s="23">
        <v>0.28355896472817399</v>
      </c>
      <c r="N23" s="33">
        <v>0</v>
      </c>
      <c r="O23" s="24">
        <f t="shared" si="5"/>
        <v>0</v>
      </c>
      <c r="P23" s="31">
        <v>44910</v>
      </c>
      <c r="Q23" s="32">
        <v>0.54166666666666663</v>
      </c>
      <c r="R23" s="23">
        <v>0.280193239449334</v>
      </c>
      <c r="S23" s="33">
        <v>0</v>
      </c>
      <c r="T23" s="24">
        <f t="shared" si="6"/>
        <v>0</v>
      </c>
    </row>
    <row r="24" spans="1:20" x14ac:dyDescent="0.25">
      <c r="A24" s="31">
        <v>44904</v>
      </c>
      <c r="B24" s="32">
        <v>0.58333333333333337</v>
      </c>
      <c r="C24" s="23">
        <v>0.260478615759761</v>
      </c>
      <c r="D24" s="33">
        <v>0</v>
      </c>
      <c r="E24" s="24">
        <f t="shared" si="0"/>
        <v>0</v>
      </c>
      <c r="F24" s="31">
        <v>44906</v>
      </c>
      <c r="G24" s="32">
        <v>0.58333333333333337</v>
      </c>
      <c r="H24" s="23">
        <v>0.28209826350099199</v>
      </c>
      <c r="I24" s="33">
        <v>0</v>
      </c>
      <c r="J24" s="24">
        <f t="shared" si="4"/>
        <v>0</v>
      </c>
      <c r="K24" s="31">
        <v>44908</v>
      </c>
      <c r="L24" s="32">
        <v>0.58333333333333337</v>
      </c>
      <c r="M24" s="23">
        <v>0.28269222378617698</v>
      </c>
      <c r="N24" s="33">
        <v>0</v>
      </c>
      <c r="O24" s="24">
        <f t="shared" si="5"/>
        <v>0</v>
      </c>
      <c r="P24" s="31">
        <v>44910</v>
      </c>
      <c r="Q24" s="32">
        <v>0.58333333333333337</v>
      </c>
      <c r="R24" s="23">
        <v>0.28002825379259599</v>
      </c>
      <c r="S24" s="33">
        <v>0</v>
      </c>
      <c r="T24" s="24">
        <f t="shared" si="6"/>
        <v>0</v>
      </c>
    </row>
    <row r="25" spans="1:20" x14ac:dyDescent="0.25">
      <c r="A25" s="31">
        <v>44904</v>
      </c>
      <c r="B25" s="32">
        <v>0.625</v>
      </c>
      <c r="C25" s="23">
        <v>0.26129695773020101</v>
      </c>
      <c r="D25" s="33">
        <v>0</v>
      </c>
      <c r="E25" s="24">
        <f t="shared" si="0"/>
        <v>0</v>
      </c>
      <c r="F25" s="31">
        <v>44906</v>
      </c>
      <c r="G25" s="32">
        <v>0.625</v>
      </c>
      <c r="H25" s="23">
        <v>0.279689490794016</v>
      </c>
      <c r="I25" s="33">
        <v>0</v>
      </c>
      <c r="J25" s="24">
        <f t="shared" si="4"/>
        <v>0</v>
      </c>
      <c r="K25" s="31">
        <v>44908</v>
      </c>
      <c r="L25" s="32">
        <v>0.625</v>
      </c>
      <c r="M25" s="23">
        <v>0.283464342354594</v>
      </c>
      <c r="N25" s="33">
        <v>0</v>
      </c>
      <c r="O25" s="24">
        <f t="shared" si="5"/>
        <v>0</v>
      </c>
      <c r="P25" s="31">
        <v>44910</v>
      </c>
      <c r="Q25" s="32">
        <v>0.625</v>
      </c>
      <c r="R25" s="23">
        <v>0.27560886740574198</v>
      </c>
      <c r="S25" s="33">
        <v>0</v>
      </c>
      <c r="T25" s="24">
        <f t="shared" si="6"/>
        <v>0</v>
      </c>
    </row>
    <row r="26" spans="1:20" x14ac:dyDescent="0.25">
      <c r="A26" s="31">
        <v>44904</v>
      </c>
      <c r="B26" s="32">
        <v>0.66666666666666663</v>
      </c>
      <c r="C26" s="23">
        <v>0.25881996750727998</v>
      </c>
      <c r="D26" s="33">
        <v>0</v>
      </c>
      <c r="E26" s="24">
        <f t="shared" si="0"/>
        <v>0</v>
      </c>
      <c r="F26" s="31">
        <v>44906</v>
      </c>
      <c r="G26" s="32">
        <v>0.66666666666666663</v>
      </c>
      <c r="H26" s="23">
        <v>0.28039124607927701</v>
      </c>
      <c r="I26" s="33">
        <v>0</v>
      </c>
      <c r="J26" s="24">
        <f t="shared" si="4"/>
        <v>0</v>
      </c>
      <c r="K26" s="31">
        <v>44908</v>
      </c>
      <c r="L26" s="32">
        <v>0.66666666666666663</v>
      </c>
      <c r="M26" s="23">
        <v>0.28253385424500899</v>
      </c>
      <c r="N26" s="33">
        <v>0</v>
      </c>
      <c r="O26" s="24">
        <f t="shared" si="5"/>
        <v>0</v>
      </c>
      <c r="P26" s="31">
        <v>44910</v>
      </c>
      <c r="Q26" s="32">
        <v>0.66666666666666663</v>
      </c>
      <c r="R26" s="23">
        <v>0.27843999862559499</v>
      </c>
      <c r="S26" s="33">
        <v>0</v>
      </c>
      <c r="T26" s="24">
        <f t="shared" si="6"/>
        <v>0</v>
      </c>
    </row>
    <row r="27" spans="1:20" x14ac:dyDescent="0.25">
      <c r="A27" s="31">
        <v>44904</v>
      </c>
      <c r="B27" s="32">
        <v>0.70833333333333337</v>
      </c>
      <c r="C27" s="23">
        <v>0.26085478067293699</v>
      </c>
      <c r="D27" s="33">
        <v>0</v>
      </c>
      <c r="E27" s="24">
        <f t="shared" si="0"/>
        <v>0</v>
      </c>
      <c r="F27" s="31">
        <v>44906</v>
      </c>
      <c r="G27" s="32">
        <v>0.70833333333333337</v>
      </c>
      <c r="H27" s="23">
        <v>0.282206058501068</v>
      </c>
      <c r="I27" s="33">
        <v>0</v>
      </c>
      <c r="J27" s="24">
        <f t="shared" si="4"/>
        <v>0</v>
      </c>
      <c r="K27" s="31">
        <v>44908</v>
      </c>
      <c r="L27" s="32">
        <v>0.70833333333333337</v>
      </c>
      <c r="M27" s="23">
        <v>0.27932211756594499</v>
      </c>
      <c r="N27" s="33">
        <v>0</v>
      </c>
      <c r="O27" s="24">
        <f t="shared" si="5"/>
        <v>0</v>
      </c>
      <c r="P27" s="31">
        <v>44910</v>
      </c>
      <c r="Q27" s="32">
        <v>0.70833333333333337</v>
      </c>
      <c r="R27" s="23">
        <v>0.275085300206037</v>
      </c>
      <c r="S27" s="33">
        <v>0</v>
      </c>
      <c r="T27" s="24">
        <f t="shared" si="6"/>
        <v>0</v>
      </c>
    </row>
    <row r="28" spans="1:20" x14ac:dyDescent="0.25">
      <c r="A28" s="31">
        <v>44904</v>
      </c>
      <c r="B28" s="32">
        <v>0.75</v>
      </c>
      <c r="C28" s="23">
        <v>0.26217025518312398</v>
      </c>
      <c r="D28" s="33">
        <v>0</v>
      </c>
      <c r="E28" s="24">
        <f t="shared" si="0"/>
        <v>0</v>
      </c>
      <c r="F28" s="31">
        <v>44906</v>
      </c>
      <c r="G28" s="32">
        <v>0.75</v>
      </c>
      <c r="H28" s="23">
        <v>0.27558246254810698</v>
      </c>
      <c r="I28" s="33">
        <v>0</v>
      </c>
      <c r="J28" s="24">
        <f t="shared" si="4"/>
        <v>0</v>
      </c>
      <c r="K28" s="31">
        <v>44908</v>
      </c>
      <c r="L28" s="32">
        <v>0.75</v>
      </c>
      <c r="M28" s="23">
        <v>0.27369943261037</v>
      </c>
      <c r="N28" s="33">
        <v>0</v>
      </c>
      <c r="O28" s="24">
        <f t="shared" si="5"/>
        <v>0</v>
      </c>
      <c r="P28" s="31">
        <v>44910</v>
      </c>
      <c r="Q28" s="32">
        <v>0.75</v>
      </c>
      <c r="R28" s="23">
        <v>0.269871771334522</v>
      </c>
      <c r="S28" s="33">
        <v>0</v>
      </c>
      <c r="T28" s="24">
        <f t="shared" si="6"/>
        <v>0</v>
      </c>
    </row>
    <row r="29" spans="1:20" x14ac:dyDescent="0.25">
      <c r="A29" s="31">
        <v>44904</v>
      </c>
      <c r="B29" s="32">
        <v>0.79166666666666663</v>
      </c>
      <c r="C29" s="23">
        <v>0.25730210542575899</v>
      </c>
      <c r="D29" s="33">
        <v>0</v>
      </c>
      <c r="E29" s="24">
        <f t="shared" si="0"/>
        <v>0</v>
      </c>
      <c r="F29" s="31">
        <v>44906</v>
      </c>
      <c r="G29" s="32">
        <v>0.79166666666666663</v>
      </c>
      <c r="H29" s="23">
        <v>0.26947581767928003</v>
      </c>
      <c r="I29" s="33">
        <v>0</v>
      </c>
      <c r="J29" s="24">
        <f t="shared" ref="J29:J34" si="7">I29*0.0827</f>
        <v>0</v>
      </c>
      <c r="K29" s="31">
        <v>44908</v>
      </c>
      <c r="L29" s="32">
        <v>0.79166666666666663</v>
      </c>
      <c r="M29" s="23">
        <v>0.26460105180634502</v>
      </c>
      <c r="N29" s="33">
        <v>0</v>
      </c>
      <c r="O29" s="24">
        <f t="shared" si="5"/>
        <v>0</v>
      </c>
      <c r="P29" s="31">
        <v>44910</v>
      </c>
      <c r="Q29" s="32">
        <v>0.79166666666666663</v>
      </c>
      <c r="R29" s="23">
        <v>0.25966030359164299</v>
      </c>
      <c r="S29" s="33">
        <v>0</v>
      </c>
      <c r="T29" s="24">
        <f t="shared" si="6"/>
        <v>0</v>
      </c>
    </row>
    <row r="30" spans="1:20" x14ac:dyDescent="0.25">
      <c r="A30" s="31">
        <v>44904</v>
      </c>
      <c r="B30" s="32">
        <v>0.83333333333333337</v>
      </c>
      <c r="C30" s="23">
        <v>0.25555986165898098</v>
      </c>
      <c r="D30" s="33">
        <v>0</v>
      </c>
      <c r="E30" s="24">
        <f t="shared" si="0"/>
        <v>0</v>
      </c>
      <c r="F30" s="31">
        <v>44906</v>
      </c>
      <c r="G30" s="32">
        <v>0.83333333333333337</v>
      </c>
      <c r="H30" s="23">
        <v>0.27496212720760899</v>
      </c>
      <c r="I30" s="33">
        <v>0</v>
      </c>
      <c r="J30" s="24">
        <f t="shared" si="7"/>
        <v>0</v>
      </c>
      <c r="K30" s="31">
        <v>44908</v>
      </c>
      <c r="L30" s="32">
        <v>0.83333333333333337</v>
      </c>
      <c r="M30" s="23">
        <v>0.26138931512727998</v>
      </c>
      <c r="N30" s="33">
        <v>0</v>
      </c>
      <c r="O30" s="24">
        <f t="shared" si="5"/>
        <v>0</v>
      </c>
      <c r="P30" s="31">
        <v>44910</v>
      </c>
      <c r="Q30" s="32">
        <v>0.83333333333333337</v>
      </c>
      <c r="R30" s="23">
        <v>0.25424656271832802</v>
      </c>
      <c r="S30" s="33">
        <v>0</v>
      </c>
      <c r="T30" s="24">
        <f t="shared" si="6"/>
        <v>0</v>
      </c>
    </row>
    <row r="31" spans="1:20" x14ac:dyDescent="0.25">
      <c r="A31" s="31">
        <v>44904</v>
      </c>
      <c r="B31" s="32">
        <v>0.875</v>
      </c>
      <c r="C31" s="23">
        <v>0.254961520432406</v>
      </c>
      <c r="D31" s="33">
        <v>0</v>
      </c>
      <c r="E31" s="24">
        <f t="shared" si="0"/>
        <v>0</v>
      </c>
      <c r="F31" s="31">
        <v>44906</v>
      </c>
      <c r="G31" s="32">
        <v>0.875</v>
      </c>
      <c r="H31" s="23">
        <v>0.27859619259722801</v>
      </c>
      <c r="I31" s="33">
        <v>0</v>
      </c>
      <c r="J31" s="24">
        <f t="shared" si="7"/>
        <v>0</v>
      </c>
      <c r="K31" s="31">
        <v>44908</v>
      </c>
      <c r="L31" s="32">
        <v>0.875</v>
      </c>
      <c r="M31" s="23">
        <v>0.257143706082269</v>
      </c>
      <c r="N31" s="33">
        <v>0</v>
      </c>
      <c r="O31" s="24">
        <f t="shared" si="5"/>
        <v>0</v>
      </c>
      <c r="P31" s="31">
        <v>44910</v>
      </c>
      <c r="Q31" s="32">
        <v>0.875</v>
      </c>
      <c r="R31" s="23">
        <v>0.253751635550437</v>
      </c>
      <c r="S31" s="33">
        <v>0</v>
      </c>
      <c r="T31" s="24">
        <f t="shared" si="6"/>
        <v>0</v>
      </c>
    </row>
    <row r="32" spans="1:20" x14ac:dyDescent="0.25">
      <c r="A32" s="31">
        <v>44904</v>
      </c>
      <c r="B32" s="32">
        <v>0.91666666666666663</v>
      </c>
      <c r="C32" s="23">
        <v>0.25716131925480001</v>
      </c>
      <c r="D32" s="33">
        <v>0</v>
      </c>
      <c r="E32" s="24">
        <f t="shared" si="0"/>
        <v>0</v>
      </c>
      <c r="F32" s="31">
        <v>44906</v>
      </c>
      <c r="G32" s="32">
        <v>0.91666666666666663</v>
      </c>
      <c r="H32" s="23">
        <v>0.28210705518609602</v>
      </c>
      <c r="I32" s="33">
        <v>0</v>
      </c>
      <c r="J32" s="24">
        <f t="shared" si="7"/>
        <v>0</v>
      </c>
      <c r="K32" s="31">
        <v>44908</v>
      </c>
      <c r="L32" s="32">
        <v>0.91666666666666663</v>
      </c>
      <c r="M32" s="23">
        <v>0.26324158906831302</v>
      </c>
      <c r="N32" s="33">
        <v>0</v>
      </c>
      <c r="O32" s="24">
        <f t="shared" si="5"/>
        <v>0</v>
      </c>
      <c r="P32" s="31">
        <v>44910</v>
      </c>
      <c r="Q32" s="32">
        <v>0.91666666666666663</v>
      </c>
      <c r="R32" s="23">
        <v>0.25995504856005602</v>
      </c>
      <c r="S32" s="33">
        <v>0</v>
      </c>
      <c r="T32" s="24">
        <f t="shared" si="6"/>
        <v>0</v>
      </c>
    </row>
    <row r="33" spans="1:20" x14ac:dyDescent="0.25">
      <c r="A33" s="31">
        <v>44904</v>
      </c>
      <c r="B33" s="32">
        <v>0.95833333333333337</v>
      </c>
      <c r="C33" s="23">
        <v>0.25951507687464798</v>
      </c>
      <c r="D33" s="33">
        <v>0</v>
      </c>
      <c r="E33" s="24">
        <f t="shared" si="0"/>
        <v>0</v>
      </c>
      <c r="F33" s="31">
        <v>44906</v>
      </c>
      <c r="G33" s="32">
        <v>0.95833333333333337</v>
      </c>
      <c r="H33" s="23">
        <v>0.27751609682925799</v>
      </c>
      <c r="I33" s="33">
        <v>0</v>
      </c>
      <c r="J33" s="24">
        <f t="shared" si="7"/>
        <v>0</v>
      </c>
      <c r="K33" s="31">
        <v>44908</v>
      </c>
      <c r="L33" s="32">
        <v>0.95833333333333337</v>
      </c>
      <c r="M33" s="23">
        <v>0.26834729313743</v>
      </c>
      <c r="N33" s="33">
        <v>0</v>
      </c>
      <c r="O33" s="24">
        <f t="shared" si="5"/>
        <v>0</v>
      </c>
      <c r="P33" s="31">
        <v>44910</v>
      </c>
      <c r="Q33" s="32">
        <v>0.95833333333333337</v>
      </c>
      <c r="R33" s="23">
        <v>0.26116934418573801</v>
      </c>
      <c r="S33" s="33">
        <v>0</v>
      </c>
      <c r="T33" s="24">
        <f t="shared" si="6"/>
        <v>0</v>
      </c>
    </row>
    <row r="34" spans="1:20" x14ac:dyDescent="0.25">
      <c r="A34" s="31">
        <v>44905</v>
      </c>
      <c r="B34" s="32">
        <v>0</v>
      </c>
      <c r="C34" s="23">
        <v>0.238291397689819</v>
      </c>
      <c r="D34" s="33">
        <v>0</v>
      </c>
      <c r="E34" s="24">
        <f t="shared" si="0"/>
        <v>0</v>
      </c>
      <c r="F34" s="31">
        <v>44907</v>
      </c>
      <c r="G34" s="32">
        <v>0</v>
      </c>
      <c r="H34" s="23">
        <v>0.238291397689819</v>
      </c>
      <c r="I34" s="33">
        <v>0</v>
      </c>
      <c r="J34" s="24">
        <f t="shared" si="7"/>
        <v>0</v>
      </c>
      <c r="K34" s="31">
        <v>44909</v>
      </c>
      <c r="L34" s="32">
        <v>0</v>
      </c>
      <c r="M34" s="23">
        <v>0.238291397689819</v>
      </c>
      <c r="N34" s="33">
        <v>0</v>
      </c>
      <c r="O34" s="24">
        <f t="shared" ref="O34" si="8">N34*0.0827</f>
        <v>0</v>
      </c>
      <c r="P34" s="31">
        <v>44911</v>
      </c>
      <c r="Q34" s="32">
        <v>0</v>
      </c>
      <c r="R34" s="23">
        <v>0.238291397689819</v>
      </c>
      <c r="S34" s="33">
        <v>0</v>
      </c>
      <c r="T34" s="24">
        <f t="shared" ref="T34" si="9">S34*0.0827</f>
        <v>0</v>
      </c>
    </row>
    <row r="35" spans="1:20" x14ac:dyDescent="0.25">
      <c r="A35" s="31">
        <v>44905</v>
      </c>
      <c r="B35" s="32">
        <v>4.1666666666666664E-2</v>
      </c>
      <c r="C35" s="23">
        <v>0.26183149218454499</v>
      </c>
      <c r="D35" s="33">
        <v>0</v>
      </c>
      <c r="E35" s="24">
        <f t="shared" ref="E35:E57" si="10">D35*0.0827</f>
        <v>0</v>
      </c>
      <c r="F35" s="31">
        <v>44907</v>
      </c>
      <c r="G35" s="32">
        <v>4.1666666666666664E-2</v>
      </c>
      <c r="H35" s="23">
        <v>0.27932432293780102</v>
      </c>
      <c r="I35" s="33">
        <v>0</v>
      </c>
      <c r="J35" s="24">
        <f t="shared" ref="J35:J57" si="11">I35*0.0827</f>
        <v>0</v>
      </c>
      <c r="K35" s="31">
        <v>44909</v>
      </c>
      <c r="L35" s="32">
        <v>4.1666666666666664E-2</v>
      </c>
      <c r="M35" s="23">
        <v>0.27700355648883601</v>
      </c>
      <c r="N35" s="33">
        <v>0</v>
      </c>
      <c r="O35" s="24">
        <f t="shared" ref="O35:O57" si="12">N35*0.0827</f>
        <v>0</v>
      </c>
      <c r="P35" s="31">
        <v>44911</v>
      </c>
      <c r="Q35" s="32">
        <v>4.1666666666666664E-2</v>
      </c>
      <c r="R35" s="23">
        <v>0.26966500282179701</v>
      </c>
      <c r="S35" s="33">
        <v>0</v>
      </c>
      <c r="T35" s="24">
        <f t="shared" ref="T35:T57" si="13">S35*0.0827</f>
        <v>0</v>
      </c>
    </row>
    <row r="36" spans="1:20" x14ac:dyDescent="0.25">
      <c r="A36" s="31">
        <v>44905</v>
      </c>
      <c r="B36" s="32">
        <v>8.3333333333333329E-2</v>
      </c>
      <c r="C36" s="23">
        <v>0.26248702406778202</v>
      </c>
      <c r="D36" s="33">
        <v>0</v>
      </c>
      <c r="E36" s="24">
        <f t="shared" si="10"/>
        <v>0</v>
      </c>
      <c r="F36" s="31">
        <v>44907</v>
      </c>
      <c r="G36" s="32">
        <v>8.3333333333333329E-2</v>
      </c>
      <c r="H36" s="23">
        <v>0.28035604953653698</v>
      </c>
      <c r="I36" s="33">
        <v>0</v>
      </c>
      <c r="J36" s="24">
        <f t="shared" si="11"/>
        <v>0</v>
      </c>
      <c r="K36" s="31">
        <v>44909</v>
      </c>
      <c r="L36" s="32">
        <v>8.3333333333333329E-2</v>
      </c>
      <c r="M36" s="23">
        <v>0.27518427371868598</v>
      </c>
      <c r="N36" s="33">
        <v>0</v>
      </c>
      <c r="O36" s="24">
        <f t="shared" si="12"/>
        <v>0</v>
      </c>
      <c r="P36" s="31">
        <v>44911</v>
      </c>
      <c r="Q36" s="32">
        <v>8.3333333333333329E-2</v>
      </c>
      <c r="R36" s="23">
        <v>0.27218815684209602</v>
      </c>
      <c r="S36" s="33">
        <v>0</v>
      </c>
      <c r="T36" s="24">
        <f t="shared" si="13"/>
        <v>0</v>
      </c>
    </row>
    <row r="37" spans="1:20" x14ac:dyDescent="0.25">
      <c r="A37" s="31">
        <v>44905</v>
      </c>
      <c r="B37" s="32">
        <v>0.125</v>
      </c>
      <c r="C37" s="23">
        <v>0.25968888401881202</v>
      </c>
      <c r="D37" s="33">
        <v>0</v>
      </c>
      <c r="E37" s="24">
        <f t="shared" si="10"/>
        <v>0</v>
      </c>
      <c r="F37" s="31">
        <v>44907</v>
      </c>
      <c r="G37" s="32">
        <v>0.125</v>
      </c>
      <c r="H37" s="23">
        <v>0.28206306695825201</v>
      </c>
      <c r="I37" s="33">
        <v>0</v>
      </c>
      <c r="J37" s="24">
        <f t="shared" si="11"/>
        <v>0</v>
      </c>
      <c r="K37" s="31">
        <v>44909</v>
      </c>
      <c r="L37" s="32">
        <v>0.125</v>
      </c>
      <c r="M37" s="23">
        <v>0.27985668182261098</v>
      </c>
      <c r="N37" s="33">
        <v>0</v>
      </c>
      <c r="O37" s="24">
        <f t="shared" si="12"/>
        <v>0</v>
      </c>
      <c r="P37" s="31">
        <v>44911</v>
      </c>
      <c r="Q37" s="32">
        <v>0.125</v>
      </c>
      <c r="R37" s="23">
        <v>0.27438795566448998</v>
      </c>
      <c r="S37" s="33">
        <v>0</v>
      </c>
      <c r="T37" s="24">
        <f t="shared" si="13"/>
        <v>0</v>
      </c>
    </row>
    <row r="38" spans="1:20" x14ac:dyDescent="0.25">
      <c r="A38" s="31">
        <v>44905</v>
      </c>
      <c r="B38" s="32">
        <v>0.16666666666666666</v>
      </c>
      <c r="C38" s="23">
        <v>0.25998145341769102</v>
      </c>
      <c r="D38" s="33">
        <v>0</v>
      </c>
      <c r="E38" s="24">
        <f t="shared" si="10"/>
        <v>0</v>
      </c>
      <c r="F38" s="31">
        <v>44907</v>
      </c>
      <c r="G38" s="32">
        <v>0.16666666666666666</v>
      </c>
      <c r="H38" s="23">
        <v>0.28448286652451199</v>
      </c>
      <c r="I38" s="33">
        <v>0</v>
      </c>
      <c r="J38" s="24">
        <f t="shared" si="11"/>
        <v>0</v>
      </c>
      <c r="K38" s="31">
        <v>44909</v>
      </c>
      <c r="L38" s="32">
        <v>0.16666666666666666</v>
      </c>
      <c r="M38" s="23">
        <v>0.27926492690928301</v>
      </c>
      <c r="N38" s="33">
        <v>0</v>
      </c>
      <c r="O38" s="24">
        <f t="shared" si="12"/>
        <v>0</v>
      </c>
      <c r="P38" s="31">
        <v>44911</v>
      </c>
      <c r="Q38" s="32">
        <v>0.16666666666666666</v>
      </c>
      <c r="R38" s="23">
        <v>0.27578482031711798</v>
      </c>
      <c r="S38" s="33">
        <v>0</v>
      </c>
      <c r="T38" s="24">
        <f t="shared" si="13"/>
        <v>0</v>
      </c>
    </row>
    <row r="39" spans="1:20" x14ac:dyDescent="0.25">
      <c r="A39" s="31">
        <v>44905</v>
      </c>
      <c r="B39" s="32">
        <v>0.20833333333333334</v>
      </c>
      <c r="C39" s="23">
        <v>0.260760188101679</v>
      </c>
      <c r="D39" s="33">
        <v>0</v>
      </c>
      <c r="E39" s="24">
        <f t="shared" si="10"/>
        <v>0</v>
      </c>
      <c r="F39" s="31">
        <v>44907</v>
      </c>
      <c r="G39" s="32">
        <v>0.20833333333333334</v>
      </c>
      <c r="H39" s="23">
        <v>0.28017562627680198</v>
      </c>
      <c r="I39" s="33">
        <v>0</v>
      </c>
      <c r="J39" s="24">
        <f t="shared" si="11"/>
        <v>0</v>
      </c>
      <c r="K39" s="31">
        <v>44909</v>
      </c>
      <c r="L39" s="32">
        <v>0.20833333333333334</v>
      </c>
      <c r="M39" s="23">
        <v>0.28083997964746599</v>
      </c>
      <c r="N39" s="33">
        <v>0</v>
      </c>
      <c r="O39" s="24">
        <f t="shared" si="12"/>
        <v>0</v>
      </c>
      <c r="P39" s="31">
        <v>44911</v>
      </c>
      <c r="Q39" s="32">
        <v>0.20833333333333334</v>
      </c>
      <c r="R39" s="23">
        <v>0.27458375692257703</v>
      </c>
      <c r="S39" s="33">
        <v>0</v>
      </c>
      <c r="T39" s="24">
        <f t="shared" si="13"/>
        <v>0</v>
      </c>
    </row>
    <row r="40" spans="1:20" x14ac:dyDescent="0.25">
      <c r="A40" s="31">
        <v>44905</v>
      </c>
      <c r="B40" s="32">
        <v>0.25</v>
      </c>
      <c r="C40" s="23">
        <v>0.26034882664576298</v>
      </c>
      <c r="D40" s="33">
        <v>0</v>
      </c>
      <c r="E40" s="24">
        <f t="shared" si="10"/>
        <v>0</v>
      </c>
      <c r="F40" s="31">
        <v>44907</v>
      </c>
      <c r="G40" s="32">
        <v>0.25</v>
      </c>
      <c r="H40" s="23">
        <v>0.28163412213212802</v>
      </c>
      <c r="I40" s="33">
        <v>0</v>
      </c>
      <c r="J40" s="24">
        <f t="shared" si="11"/>
        <v>0</v>
      </c>
      <c r="K40" s="31">
        <v>44909</v>
      </c>
      <c r="L40" s="32">
        <v>0.25</v>
      </c>
      <c r="M40" s="23">
        <v>0.27953109145052601</v>
      </c>
      <c r="N40" s="33">
        <v>0</v>
      </c>
      <c r="O40" s="24">
        <f t="shared" si="12"/>
        <v>0</v>
      </c>
      <c r="P40" s="31">
        <v>44911</v>
      </c>
      <c r="Q40" s="32">
        <v>0.25</v>
      </c>
      <c r="R40" s="23">
        <v>0.27488070726284702</v>
      </c>
      <c r="S40" s="33">
        <v>0</v>
      </c>
      <c r="T40" s="24">
        <f t="shared" si="13"/>
        <v>0</v>
      </c>
    </row>
    <row r="41" spans="1:20" x14ac:dyDescent="0.25">
      <c r="A41" s="31">
        <v>44905</v>
      </c>
      <c r="B41" s="32">
        <v>0.29166666666666669</v>
      </c>
      <c r="C41" s="23">
        <v>0.25955030321971001</v>
      </c>
      <c r="D41" s="33">
        <v>0</v>
      </c>
      <c r="E41" s="24">
        <f t="shared" si="10"/>
        <v>0</v>
      </c>
      <c r="F41" s="31">
        <v>44907</v>
      </c>
      <c r="G41" s="32">
        <v>0.29166666666666669</v>
      </c>
      <c r="H41" s="23">
        <v>0.28341376781350203</v>
      </c>
      <c r="I41" s="33">
        <v>0</v>
      </c>
      <c r="J41" s="24">
        <f t="shared" si="11"/>
        <v>0</v>
      </c>
      <c r="K41" s="31">
        <v>44909</v>
      </c>
      <c r="L41" s="32">
        <v>0.29166666666666669</v>
      </c>
      <c r="M41" s="23">
        <v>0.28195309638864202</v>
      </c>
      <c r="N41" s="33">
        <v>0</v>
      </c>
      <c r="O41" s="24">
        <f t="shared" si="12"/>
        <v>0</v>
      </c>
      <c r="P41" s="31">
        <v>44911</v>
      </c>
      <c r="Q41" s="32">
        <v>0.29166666666666669</v>
      </c>
      <c r="R41" s="23">
        <v>0.276429384945717</v>
      </c>
      <c r="S41" s="33">
        <v>0</v>
      </c>
      <c r="T41" s="24">
        <f t="shared" si="13"/>
        <v>0</v>
      </c>
    </row>
    <row r="42" spans="1:20" x14ac:dyDescent="0.25">
      <c r="A42" s="31">
        <v>44905</v>
      </c>
      <c r="B42" s="32">
        <v>0.33333333333333331</v>
      </c>
      <c r="C42" s="23">
        <v>0.26033124327555401</v>
      </c>
      <c r="D42" s="33">
        <v>0</v>
      </c>
      <c r="E42" s="24">
        <f t="shared" si="10"/>
        <v>0</v>
      </c>
      <c r="F42" s="31">
        <v>44907</v>
      </c>
      <c r="G42" s="32">
        <v>0.33333333333333331</v>
      </c>
      <c r="H42" s="23">
        <v>0.28608870506172102</v>
      </c>
      <c r="I42" s="33">
        <v>0</v>
      </c>
      <c r="J42" s="24">
        <f t="shared" si="11"/>
        <v>0</v>
      </c>
      <c r="K42" s="31">
        <v>44909</v>
      </c>
      <c r="L42" s="32">
        <v>0.33333333333333331</v>
      </c>
      <c r="M42" s="23">
        <v>0.28233805298692299</v>
      </c>
      <c r="N42" s="33">
        <v>0</v>
      </c>
      <c r="O42" s="24">
        <f t="shared" si="12"/>
        <v>0</v>
      </c>
      <c r="P42" s="31">
        <v>44911</v>
      </c>
      <c r="Q42" s="32">
        <v>0.33333333333333331</v>
      </c>
      <c r="R42" s="23">
        <v>0.27751389145740102</v>
      </c>
      <c r="S42" s="33">
        <v>0</v>
      </c>
      <c r="T42" s="24">
        <f t="shared" si="13"/>
        <v>0</v>
      </c>
    </row>
    <row r="43" spans="1:20" x14ac:dyDescent="0.25">
      <c r="A43" s="31">
        <v>44905</v>
      </c>
      <c r="B43" s="32">
        <v>0.375</v>
      </c>
      <c r="C43" s="23">
        <v>0.26013982295885901</v>
      </c>
      <c r="D43" s="33">
        <v>0</v>
      </c>
      <c r="E43" s="24">
        <f t="shared" si="10"/>
        <v>0</v>
      </c>
      <c r="F43" s="31">
        <v>44907</v>
      </c>
      <c r="G43" s="32">
        <v>0.375</v>
      </c>
      <c r="H43" s="23">
        <v>0.28565096855049299</v>
      </c>
      <c r="I43" s="33">
        <v>0</v>
      </c>
      <c r="J43" s="24">
        <f t="shared" si="11"/>
        <v>0</v>
      </c>
      <c r="K43" s="31">
        <v>44909</v>
      </c>
      <c r="L43" s="32">
        <v>0.375</v>
      </c>
      <c r="M43" s="23">
        <v>0.28128656744844399</v>
      </c>
      <c r="N43" s="33">
        <v>0</v>
      </c>
      <c r="O43" s="24">
        <f t="shared" si="12"/>
        <v>0</v>
      </c>
      <c r="P43" s="31">
        <v>44911</v>
      </c>
      <c r="Q43" s="32">
        <v>0.375</v>
      </c>
      <c r="R43" s="23">
        <v>0.27614119648822899</v>
      </c>
      <c r="S43" s="33">
        <v>0</v>
      </c>
      <c r="T43" s="24">
        <f t="shared" si="13"/>
        <v>0</v>
      </c>
    </row>
    <row r="44" spans="1:20" x14ac:dyDescent="0.25">
      <c r="A44" s="31">
        <v>44905</v>
      </c>
      <c r="B44" s="32">
        <v>0.41666666666666669</v>
      </c>
      <c r="C44" s="23">
        <v>0.26007387041941499</v>
      </c>
      <c r="D44" s="33">
        <v>0</v>
      </c>
      <c r="E44" s="24">
        <f t="shared" si="10"/>
        <v>0</v>
      </c>
      <c r="F44" s="31">
        <v>44907</v>
      </c>
      <c r="G44" s="32">
        <v>0.41666666666666669</v>
      </c>
      <c r="H44" s="23">
        <v>0.28708302974586097</v>
      </c>
      <c r="I44" s="33">
        <v>0</v>
      </c>
      <c r="J44" s="24">
        <f t="shared" si="11"/>
        <v>0</v>
      </c>
      <c r="K44" s="31">
        <v>44909</v>
      </c>
      <c r="L44" s="32">
        <v>0.41666666666666669</v>
      </c>
      <c r="M44" s="23">
        <v>0.28058701753504101</v>
      </c>
      <c r="N44" s="33">
        <v>0</v>
      </c>
      <c r="O44" s="24">
        <f t="shared" si="12"/>
        <v>0</v>
      </c>
      <c r="P44" s="31">
        <v>44911</v>
      </c>
      <c r="Q44" s="32">
        <v>0.41666666666666669</v>
      </c>
      <c r="R44" s="23">
        <v>0.27731370925792398</v>
      </c>
      <c r="S44" s="33">
        <v>0</v>
      </c>
      <c r="T44" s="24">
        <f t="shared" si="13"/>
        <v>0</v>
      </c>
    </row>
    <row r="45" spans="1:20" x14ac:dyDescent="0.25">
      <c r="A45" s="31">
        <v>44905</v>
      </c>
      <c r="B45" s="32">
        <v>0.45833333333333331</v>
      </c>
      <c r="C45" s="23">
        <v>0.26515758037461001</v>
      </c>
      <c r="D45" s="33">
        <v>0</v>
      </c>
      <c r="E45" s="24">
        <f t="shared" si="10"/>
        <v>0</v>
      </c>
      <c r="F45" s="31">
        <v>44907</v>
      </c>
      <c r="G45" s="32">
        <v>0.45833333333333331</v>
      </c>
      <c r="H45" s="23">
        <v>0.28492721915130997</v>
      </c>
      <c r="I45" s="33">
        <v>0</v>
      </c>
      <c r="J45" s="24">
        <f t="shared" si="11"/>
        <v>0</v>
      </c>
      <c r="K45" s="31">
        <v>44909</v>
      </c>
      <c r="L45" s="32">
        <v>0.45833333333333331</v>
      </c>
      <c r="M45" s="23">
        <v>0.28223907947427301</v>
      </c>
      <c r="N45" s="33">
        <v>0</v>
      </c>
      <c r="O45" s="24">
        <f t="shared" si="12"/>
        <v>0</v>
      </c>
      <c r="P45" s="31">
        <v>44911</v>
      </c>
      <c r="Q45" s="32">
        <v>0.45833333333333331</v>
      </c>
      <c r="R45" s="23">
        <v>0.278897553681211</v>
      </c>
      <c r="S45" s="33">
        <v>0</v>
      </c>
      <c r="T45" s="24">
        <f t="shared" si="13"/>
        <v>0</v>
      </c>
    </row>
    <row r="46" spans="1:20" x14ac:dyDescent="0.25">
      <c r="A46" s="31">
        <v>44905</v>
      </c>
      <c r="B46" s="32">
        <v>0.5</v>
      </c>
      <c r="C46" s="23">
        <v>0.27346405386815298</v>
      </c>
      <c r="D46" s="33">
        <v>0</v>
      </c>
      <c r="E46" s="24">
        <f t="shared" si="10"/>
        <v>0</v>
      </c>
      <c r="F46" s="31">
        <v>44907</v>
      </c>
      <c r="G46" s="32">
        <v>0.5</v>
      </c>
      <c r="H46" s="23">
        <v>0.29027494788053698</v>
      </c>
      <c r="I46" s="33">
        <v>0</v>
      </c>
      <c r="J46" s="24">
        <f t="shared" si="11"/>
        <v>0</v>
      </c>
      <c r="K46" s="31">
        <v>44909</v>
      </c>
      <c r="L46" s="32">
        <v>0.5</v>
      </c>
      <c r="M46" s="23">
        <v>0.28172430395967302</v>
      </c>
      <c r="N46" s="33">
        <v>0</v>
      </c>
      <c r="O46" s="24">
        <f t="shared" si="12"/>
        <v>0</v>
      </c>
      <c r="P46" s="31">
        <v>44911</v>
      </c>
      <c r="Q46" s="32">
        <v>0.5</v>
      </c>
      <c r="R46" s="23">
        <v>0.27695074677356502</v>
      </c>
      <c r="S46" s="33">
        <v>0</v>
      </c>
      <c r="T46" s="24">
        <f t="shared" si="13"/>
        <v>0</v>
      </c>
    </row>
    <row r="47" spans="1:20" x14ac:dyDescent="0.25">
      <c r="A47" s="31">
        <v>44905</v>
      </c>
      <c r="B47" s="32">
        <v>0.54166666666666663</v>
      </c>
      <c r="C47" s="23">
        <v>0.26965618133437003</v>
      </c>
      <c r="D47" s="33">
        <v>0</v>
      </c>
      <c r="E47" s="24">
        <f t="shared" si="10"/>
        <v>0</v>
      </c>
      <c r="F47" s="31">
        <v>44907</v>
      </c>
      <c r="G47" s="32">
        <v>0.54166666666666663</v>
      </c>
      <c r="H47" s="23">
        <v>0.287069827317043</v>
      </c>
      <c r="I47" s="33">
        <v>0</v>
      </c>
      <c r="J47" s="24">
        <f t="shared" si="11"/>
        <v>0</v>
      </c>
      <c r="K47" s="31">
        <v>44909</v>
      </c>
      <c r="L47" s="32">
        <v>0.54166666666666663</v>
      </c>
      <c r="M47" s="23">
        <v>0.28092578053362</v>
      </c>
      <c r="N47" s="33">
        <v>0</v>
      </c>
      <c r="O47" s="24">
        <f t="shared" si="12"/>
        <v>0</v>
      </c>
      <c r="P47" s="31">
        <v>44911</v>
      </c>
      <c r="Q47" s="32">
        <v>0.54166666666666663</v>
      </c>
      <c r="R47" s="23">
        <v>0.27827060222514399</v>
      </c>
      <c r="S47" s="33">
        <v>0</v>
      </c>
      <c r="T47" s="24">
        <f t="shared" si="13"/>
        <v>0</v>
      </c>
    </row>
    <row r="48" spans="1:20" x14ac:dyDescent="0.25">
      <c r="A48" s="31">
        <v>44905</v>
      </c>
      <c r="B48" s="32">
        <v>0.58333333333333337</v>
      </c>
      <c r="C48" s="23">
        <v>0.27374342083821401</v>
      </c>
      <c r="D48" s="33">
        <v>0</v>
      </c>
      <c r="E48" s="24">
        <f t="shared" si="10"/>
        <v>0</v>
      </c>
      <c r="F48" s="31">
        <v>44907</v>
      </c>
      <c r="G48" s="32">
        <v>0.58333333333333337</v>
      </c>
      <c r="H48" s="23">
        <v>0.28336095809823098</v>
      </c>
      <c r="I48" s="33">
        <v>0</v>
      </c>
      <c r="J48" s="24">
        <f t="shared" si="11"/>
        <v>0</v>
      </c>
      <c r="K48" s="31">
        <v>44909</v>
      </c>
      <c r="L48" s="32">
        <v>0.58333333333333337</v>
      </c>
      <c r="M48" s="23">
        <v>0.28185188770181402</v>
      </c>
      <c r="N48" s="33">
        <v>0</v>
      </c>
      <c r="O48" s="24">
        <f t="shared" si="12"/>
        <v>0</v>
      </c>
      <c r="P48" s="31">
        <v>44911</v>
      </c>
      <c r="Q48" s="32">
        <v>0.58333333333333337</v>
      </c>
      <c r="R48" s="23">
        <v>0.27730712294467602</v>
      </c>
      <c r="S48" s="33">
        <v>0</v>
      </c>
      <c r="T48" s="24">
        <f t="shared" si="13"/>
        <v>0</v>
      </c>
    </row>
    <row r="49" spans="1:20" x14ac:dyDescent="0.25">
      <c r="A49" s="31">
        <v>44905</v>
      </c>
      <c r="B49" s="32">
        <v>0.625</v>
      </c>
      <c r="C49" s="23">
        <v>0.2698497772206</v>
      </c>
      <c r="D49" s="33">
        <v>0</v>
      </c>
      <c r="E49" s="24">
        <f t="shared" si="10"/>
        <v>0</v>
      </c>
      <c r="F49" s="31">
        <v>44907</v>
      </c>
      <c r="G49" s="32">
        <v>0.625</v>
      </c>
      <c r="H49" s="23">
        <v>0.28716221451644403</v>
      </c>
      <c r="I49" s="33">
        <v>0</v>
      </c>
      <c r="J49" s="24">
        <f t="shared" si="11"/>
        <v>0</v>
      </c>
      <c r="K49" s="31">
        <v>44909</v>
      </c>
      <c r="L49" s="32">
        <v>0.625</v>
      </c>
      <c r="M49" s="23">
        <v>0.28132614493257502</v>
      </c>
      <c r="N49" s="33">
        <v>0</v>
      </c>
      <c r="O49" s="24">
        <f t="shared" si="12"/>
        <v>0</v>
      </c>
      <c r="P49" s="31">
        <v>44911</v>
      </c>
      <c r="Q49" s="32">
        <v>0.625</v>
      </c>
      <c r="R49" s="23">
        <v>0.27974888682253501</v>
      </c>
      <c r="S49" s="33">
        <v>0</v>
      </c>
      <c r="T49" s="24">
        <f t="shared" si="13"/>
        <v>0</v>
      </c>
    </row>
    <row r="50" spans="1:20" x14ac:dyDescent="0.25">
      <c r="A50" s="31">
        <v>44905</v>
      </c>
      <c r="B50" s="32">
        <v>0.66666666666666663</v>
      </c>
      <c r="C50" s="23">
        <v>0.27497750520596098</v>
      </c>
      <c r="D50" s="33">
        <v>0</v>
      </c>
      <c r="E50" s="24">
        <f t="shared" si="10"/>
        <v>0</v>
      </c>
      <c r="F50" s="31">
        <v>44907</v>
      </c>
      <c r="G50" s="32">
        <v>0.66666666666666663</v>
      </c>
      <c r="H50" s="23">
        <v>0.283554553984461</v>
      </c>
      <c r="I50" s="33">
        <v>0</v>
      </c>
      <c r="J50" s="24">
        <f t="shared" si="11"/>
        <v>0</v>
      </c>
      <c r="K50" s="31">
        <v>44909</v>
      </c>
      <c r="L50" s="32">
        <v>0.66666666666666663</v>
      </c>
      <c r="M50" s="23">
        <v>0.28067719936258501</v>
      </c>
      <c r="N50" s="33">
        <v>0</v>
      </c>
      <c r="O50" s="24">
        <f t="shared" si="12"/>
        <v>0</v>
      </c>
      <c r="P50" s="31">
        <v>44911</v>
      </c>
      <c r="Q50" s="32">
        <v>0.66666666666666663</v>
      </c>
      <c r="R50" s="23">
        <v>0.28021085262186501</v>
      </c>
      <c r="S50" s="33">
        <v>0</v>
      </c>
      <c r="T50" s="24">
        <f t="shared" si="13"/>
        <v>0</v>
      </c>
    </row>
    <row r="51" spans="1:20" x14ac:dyDescent="0.25">
      <c r="A51" s="31">
        <v>44905</v>
      </c>
      <c r="B51" s="32">
        <v>0.70833333333333337</v>
      </c>
      <c r="C51" s="23">
        <v>0.27853241562731901</v>
      </c>
      <c r="D51" s="33">
        <v>0</v>
      </c>
      <c r="E51" s="24">
        <f t="shared" si="10"/>
        <v>0</v>
      </c>
      <c r="F51" s="31">
        <v>44907</v>
      </c>
      <c r="G51" s="32">
        <v>0.70833333333333337</v>
      </c>
      <c r="H51" s="23">
        <v>0.288561314343251</v>
      </c>
      <c r="I51" s="33">
        <v>0</v>
      </c>
      <c r="J51" s="24">
        <f t="shared" si="11"/>
        <v>0</v>
      </c>
      <c r="K51" s="31">
        <v>44909</v>
      </c>
      <c r="L51" s="32">
        <v>0.70833333333333337</v>
      </c>
      <c r="M51" s="23">
        <v>0.278435617684204</v>
      </c>
      <c r="N51" s="33">
        <v>0</v>
      </c>
      <c r="O51" s="24">
        <f t="shared" si="12"/>
        <v>0</v>
      </c>
      <c r="P51" s="31">
        <v>44911</v>
      </c>
      <c r="Q51" s="32">
        <v>0.70833333333333337</v>
      </c>
      <c r="R51" s="23">
        <v>0.274607956408355</v>
      </c>
      <c r="S51" s="33">
        <v>0</v>
      </c>
      <c r="T51" s="24">
        <f t="shared" si="13"/>
        <v>0</v>
      </c>
    </row>
    <row r="52" spans="1:20" x14ac:dyDescent="0.25">
      <c r="A52" s="31">
        <v>44905</v>
      </c>
      <c r="B52" s="32">
        <v>0.75</v>
      </c>
      <c r="C52" s="23">
        <v>0.27916154265291998</v>
      </c>
      <c r="D52" s="33">
        <v>0</v>
      </c>
      <c r="E52" s="24">
        <f t="shared" si="10"/>
        <v>0</v>
      </c>
      <c r="F52" s="31">
        <v>44907</v>
      </c>
      <c r="G52" s="32">
        <v>0.75</v>
      </c>
      <c r="H52" s="23">
        <v>0.27678793668636198</v>
      </c>
      <c r="I52" s="33">
        <v>0</v>
      </c>
      <c r="J52" s="24">
        <f t="shared" si="11"/>
        <v>0</v>
      </c>
      <c r="K52" s="31">
        <v>44909</v>
      </c>
      <c r="L52" s="32">
        <v>0.75</v>
      </c>
      <c r="M52" s="23">
        <v>0.272260755299432</v>
      </c>
      <c r="N52" s="33">
        <v>0</v>
      </c>
      <c r="O52" s="24">
        <f t="shared" si="12"/>
        <v>0</v>
      </c>
      <c r="P52" s="31">
        <v>44911</v>
      </c>
      <c r="Q52" s="32">
        <v>0.75</v>
      </c>
      <c r="R52" s="23">
        <v>0.26438766717805001</v>
      </c>
      <c r="S52" s="33">
        <v>0</v>
      </c>
      <c r="T52" s="24">
        <f t="shared" si="13"/>
        <v>0</v>
      </c>
    </row>
    <row r="53" spans="1:20" x14ac:dyDescent="0.25">
      <c r="A53" s="31">
        <v>44905</v>
      </c>
      <c r="B53" s="32">
        <v>0.79166666666666663</v>
      </c>
      <c r="C53" s="23">
        <v>0.28448066115265502</v>
      </c>
      <c r="D53" s="33">
        <v>0</v>
      </c>
      <c r="E53" s="24">
        <f t="shared" si="10"/>
        <v>0</v>
      </c>
      <c r="F53" s="31">
        <v>44907</v>
      </c>
      <c r="G53" s="32">
        <v>0.79166666666666663</v>
      </c>
      <c r="H53" s="23">
        <v>0.26658526062858701</v>
      </c>
      <c r="I53" s="33">
        <v>0</v>
      </c>
      <c r="J53" s="24">
        <f t="shared" si="11"/>
        <v>0</v>
      </c>
      <c r="K53" s="31">
        <v>44909</v>
      </c>
      <c r="L53" s="32">
        <v>0.79166666666666663</v>
      </c>
      <c r="M53" s="23">
        <v>0.26312497258081002</v>
      </c>
      <c r="N53" s="33">
        <v>0</v>
      </c>
      <c r="O53" s="24">
        <f t="shared" si="12"/>
        <v>0</v>
      </c>
      <c r="P53" s="31">
        <v>44911</v>
      </c>
      <c r="Q53" s="32">
        <v>0.79166666666666663</v>
      </c>
      <c r="R53" s="23">
        <v>0.25482290983098099</v>
      </c>
      <c r="S53" s="33">
        <v>0</v>
      </c>
      <c r="T53" s="24">
        <f t="shared" si="13"/>
        <v>0</v>
      </c>
    </row>
    <row r="54" spans="1:20" x14ac:dyDescent="0.25">
      <c r="A54" s="31">
        <v>44905</v>
      </c>
      <c r="B54" s="32">
        <v>0.83333333333333337</v>
      </c>
      <c r="C54" s="23">
        <v>0.22996075451282</v>
      </c>
      <c r="D54" s="33">
        <v>0</v>
      </c>
      <c r="E54" s="24">
        <f t="shared" si="10"/>
        <v>0</v>
      </c>
      <c r="F54" s="31">
        <v>44907</v>
      </c>
      <c r="G54" s="32">
        <v>0.83333333333333337</v>
      </c>
      <c r="H54" s="23">
        <v>0.26260584592714098</v>
      </c>
      <c r="I54" s="33">
        <v>0</v>
      </c>
      <c r="J54" s="24">
        <f t="shared" si="11"/>
        <v>0</v>
      </c>
      <c r="K54" s="31">
        <v>44909</v>
      </c>
      <c r="L54" s="32">
        <v>0.83333333333333337</v>
      </c>
      <c r="M54" s="23">
        <v>0.25665095448391301</v>
      </c>
      <c r="N54" s="33">
        <v>0</v>
      </c>
      <c r="O54" s="24">
        <f t="shared" si="12"/>
        <v>0</v>
      </c>
      <c r="P54" s="31">
        <v>44911</v>
      </c>
      <c r="Q54" s="32">
        <v>0.83333333333333337</v>
      </c>
      <c r="R54" s="23">
        <v>0.251611202954239</v>
      </c>
      <c r="S54" s="33">
        <v>0</v>
      </c>
      <c r="T54" s="24">
        <f t="shared" si="13"/>
        <v>0</v>
      </c>
    </row>
    <row r="55" spans="1:20" x14ac:dyDescent="0.25">
      <c r="A55" s="31">
        <v>44905</v>
      </c>
      <c r="B55" s="32">
        <v>0.875</v>
      </c>
      <c r="C55" s="23">
        <v>0.24844349920650199</v>
      </c>
      <c r="D55" s="33">
        <v>0</v>
      </c>
      <c r="E55" s="24">
        <f t="shared" si="10"/>
        <v>0</v>
      </c>
      <c r="F55" s="31">
        <v>44907</v>
      </c>
      <c r="G55" s="32">
        <v>0.875</v>
      </c>
      <c r="H55" s="23">
        <v>0.26281261443986598</v>
      </c>
      <c r="I55" s="33">
        <v>0</v>
      </c>
      <c r="J55" s="24">
        <f t="shared" si="11"/>
        <v>0</v>
      </c>
      <c r="K55" s="31">
        <v>44909</v>
      </c>
      <c r="L55" s="32">
        <v>0.875</v>
      </c>
      <c r="M55" s="23">
        <v>0.25158041715521301</v>
      </c>
      <c r="N55" s="33">
        <v>0</v>
      </c>
      <c r="O55" s="24">
        <f t="shared" si="12"/>
        <v>0</v>
      </c>
      <c r="P55" s="31">
        <v>44911</v>
      </c>
      <c r="Q55" s="32">
        <v>0.875</v>
      </c>
      <c r="R55" s="23">
        <v>0.25250434875387201</v>
      </c>
      <c r="S55" s="33">
        <v>0</v>
      </c>
      <c r="T55" s="24">
        <f t="shared" si="13"/>
        <v>0</v>
      </c>
    </row>
    <row r="56" spans="1:20" x14ac:dyDescent="0.25">
      <c r="A56" s="31">
        <v>44905</v>
      </c>
      <c r="B56" s="32">
        <v>0.91666666666666663</v>
      </c>
      <c r="C56" s="23">
        <v>0.27707612514384999</v>
      </c>
      <c r="D56" s="33">
        <v>0</v>
      </c>
      <c r="E56" s="24">
        <f t="shared" si="10"/>
        <v>0</v>
      </c>
      <c r="F56" s="31">
        <v>44907</v>
      </c>
      <c r="G56" s="32">
        <v>0.91666666666666663</v>
      </c>
      <c r="H56" s="23">
        <v>0.269807994364612</v>
      </c>
      <c r="I56" s="33">
        <v>0</v>
      </c>
      <c r="J56" s="24">
        <f t="shared" si="11"/>
        <v>0</v>
      </c>
      <c r="K56" s="31">
        <v>44909</v>
      </c>
      <c r="L56" s="32">
        <v>0.91666666666666663</v>
      </c>
      <c r="M56" s="23">
        <v>0.26503661274803902</v>
      </c>
      <c r="N56" s="33">
        <v>0</v>
      </c>
      <c r="O56" s="24">
        <f t="shared" si="12"/>
        <v>0</v>
      </c>
      <c r="P56" s="31">
        <v>44911</v>
      </c>
      <c r="Q56" s="32">
        <v>0.91666666666666663</v>
      </c>
      <c r="R56" s="23">
        <v>0.259092748164094</v>
      </c>
      <c r="S56" s="33">
        <v>0</v>
      </c>
      <c r="T56" s="24">
        <f t="shared" si="13"/>
        <v>0</v>
      </c>
    </row>
    <row r="57" spans="1:20" x14ac:dyDescent="0.25">
      <c r="A57" s="31">
        <v>44905</v>
      </c>
      <c r="B57" s="32">
        <v>0.95833333333333337</v>
      </c>
      <c r="C57" s="23">
        <v>0.28205427527314803</v>
      </c>
      <c r="D57" s="33">
        <v>0</v>
      </c>
      <c r="E57" s="24">
        <f t="shared" si="10"/>
        <v>0</v>
      </c>
      <c r="F57" s="31">
        <v>44907</v>
      </c>
      <c r="G57" s="32">
        <v>0.95833333333333337</v>
      </c>
      <c r="H57" s="23">
        <v>0.27248513698468801</v>
      </c>
      <c r="I57" s="33">
        <v>0</v>
      </c>
      <c r="J57" s="24">
        <f t="shared" si="11"/>
        <v>0</v>
      </c>
      <c r="K57" s="31">
        <v>44909</v>
      </c>
      <c r="L57" s="32">
        <v>0.95833333333333337</v>
      </c>
      <c r="M57" s="23">
        <v>0.268177926539302</v>
      </c>
      <c r="N57" s="33">
        <v>0</v>
      </c>
      <c r="O57" s="24">
        <f t="shared" si="12"/>
        <v>0</v>
      </c>
      <c r="P57" s="31">
        <v>44911</v>
      </c>
      <c r="Q57" s="32">
        <v>0.95833333333333337</v>
      </c>
      <c r="R57" s="23">
        <v>0.26110774278536297</v>
      </c>
      <c r="S57" s="33">
        <v>0</v>
      </c>
      <c r="T57" s="24">
        <f t="shared" si="13"/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D88A6-B441-4687-A737-6290CE327093}">
  <dimension ref="A1:T57"/>
  <sheetViews>
    <sheetView workbookViewId="0">
      <selection sqref="A1:T9"/>
    </sheetView>
  </sheetViews>
  <sheetFormatPr defaultRowHeight="15" x14ac:dyDescent="0.25"/>
  <sheetData>
    <row r="1" spans="1:20" x14ac:dyDescent="0.25">
      <c r="A1" s="1" t="s">
        <v>75</v>
      </c>
      <c r="B1" s="32"/>
      <c r="C1" s="23"/>
    </row>
    <row r="2" spans="1:20" x14ac:dyDescent="0.25">
      <c r="A2" s="1" t="s">
        <v>76</v>
      </c>
      <c r="B2" s="32"/>
      <c r="C2" s="23"/>
      <c r="G2" s="25" t="s">
        <v>86</v>
      </c>
    </row>
    <row r="3" spans="1:20" ht="15.75" thickBot="1" x14ac:dyDescent="0.3">
      <c r="A3" s="1" t="s">
        <v>87</v>
      </c>
      <c r="B3" s="32"/>
      <c r="C3" s="23"/>
    </row>
    <row r="4" spans="1:20" ht="15.75" thickBot="1" x14ac:dyDescent="0.3">
      <c r="A4" s="1" t="s">
        <v>88</v>
      </c>
      <c r="B4" s="32"/>
      <c r="C4" s="23"/>
      <c r="I4" s="26" t="s">
        <v>79</v>
      </c>
      <c r="J4" s="27"/>
      <c r="K4" s="27"/>
      <c r="L4" s="28">
        <f>SUM(E10:E57)+SUM(J10:J57)+SUM(O10:O57)+SUM(T10:T57)</f>
        <v>0</v>
      </c>
    </row>
    <row r="5" spans="1:20" x14ac:dyDescent="0.25">
      <c r="A5" s="1" t="s">
        <v>89</v>
      </c>
      <c r="B5" s="32"/>
      <c r="C5" s="23"/>
    </row>
    <row r="6" spans="1:20" x14ac:dyDescent="0.25">
      <c r="A6" s="1" t="s">
        <v>81</v>
      </c>
      <c r="B6" s="1"/>
      <c r="C6" s="1"/>
    </row>
    <row r="7" spans="1:20" x14ac:dyDescent="0.25">
      <c r="A7" s="1"/>
      <c r="B7" s="1"/>
      <c r="C7" s="1"/>
      <c r="I7" s="29" t="s">
        <v>82</v>
      </c>
      <c r="J7" s="29"/>
      <c r="K7" s="29"/>
      <c r="L7" s="7">
        <f>MAX(D10:D57,I10:I57,N10:N57,S10:S57)</f>
        <v>0</v>
      </c>
    </row>
    <row r="8" spans="1:20" x14ac:dyDescent="0.25">
      <c r="A8" s="1"/>
      <c r="B8" s="1"/>
      <c r="C8" s="1"/>
    </row>
    <row r="9" spans="1:20" x14ac:dyDescent="0.25">
      <c r="A9" s="30" t="s">
        <v>83</v>
      </c>
      <c r="B9" s="30" t="s">
        <v>84</v>
      </c>
      <c r="C9" s="30" t="s">
        <v>85</v>
      </c>
      <c r="D9" s="30" t="s">
        <v>58</v>
      </c>
      <c r="E9" s="30" t="s">
        <v>74</v>
      </c>
      <c r="F9" s="30" t="s">
        <v>83</v>
      </c>
      <c r="G9" s="30" t="s">
        <v>84</v>
      </c>
      <c r="H9" s="30" t="s">
        <v>85</v>
      </c>
      <c r="I9" s="30" t="s">
        <v>58</v>
      </c>
      <c r="J9" s="30" t="s">
        <v>74</v>
      </c>
      <c r="K9" s="30" t="s">
        <v>83</v>
      </c>
      <c r="L9" s="30" t="s">
        <v>84</v>
      </c>
      <c r="M9" s="30" t="s">
        <v>85</v>
      </c>
      <c r="N9" s="30" t="s">
        <v>58</v>
      </c>
      <c r="O9" s="30" t="s">
        <v>74</v>
      </c>
      <c r="P9" s="30" t="s">
        <v>83</v>
      </c>
      <c r="Q9" s="30" t="s">
        <v>84</v>
      </c>
      <c r="R9" s="30" t="s">
        <v>85</v>
      </c>
      <c r="S9" s="30" t="s">
        <v>58</v>
      </c>
      <c r="T9" s="30" t="s">
        <v>74</v>
      </c>
    </row>
    <row r="10" spans="1:20" x14ac:dyDescent="0.25">
      <c r="A10" s="31">
        <v>44912</v>
      </c>
      <c r="B10" s="32">
        <v>0</v>
      </c>
      <c r="C10" s="23">
        <v>0.238291397689819</v>
      </c>
      <c r="D10" s="33">
        <v>0</v>
      </c>
      <c r="E10" s="24">
        <f t="shared" ref="E10:E34" si="0">D10*0.0827</f>
        <v>0</v>
      </c>
      <c r="F10" s="31">
        <v>44914</v>
      </c>
      <c r="G10" s="32">
        <v>0</v>
      </c>
      <c r="H10" s="23">
        <v>0.238291397689819</v>
      </c>
      <c r="I10" s="33">
        <v>0</v>
      </c>
      <c r="J10" s="24">
        <f t="shared" ref="J10" si="1">I10*0.0827</f>
        <v>0</v>
      </c>
      <c r="K10" s="31">
        <v>44916</v>
      </c>
      <c r="L10" s="32">
        <v>0</v>
      </c>
      <c r="M10" s="23">
        <v>0.238291397689819</v>
      </c>
      <c r="N10" s="33">
        <v>0</v>
      </c>
      <c r="O10" s="24">
        <f t="shared" ref="O10" si="2">N10*0.0827</f>
        <v>0</v>
      </c>
      <c r="P10" s="31">
        <v>44918</v>
      </c>
      <c r="Q10" s="32">
        <v>0</v>
      </c>
      <c r="R10" s="23">
        <v>0.238291397689819</v>
      </c>
      <c r="S10" s="33">
        <v>0</v>
      </c>
      <c r="T10" s="24">
        <f t="shared" ref="T10" si="3">S10*0.0827</f>
        <v>0</v>
      </c>
    </row>
    <row r="11" spans="1:20" x14ac:dyDescent="0.25">
      <c r="A11" s="31">
        <v>44912</v>
      </c>
      <c r="B11" s="32">
        <v>4.1666666666666664E-2</v>
      </c>
      <c r="C11" s="23">
        <v>0.26870808005225399</v>
      </c>
      <c r="D11" s="33">
        <v>0</v>
      </c>
      <c r="E11" s="24">
        <f t="shared" si="0"/>
        <v>0</v>
      </c>
      <c r="F11" s="31">
        <v>44914</v>
      </c>
      <c r="G11" s="32">
        <v>4.1666666666666664E-2</v>
      </c>
      <c r="H11" s="23">
        <v>0.26684924960029599</v>
      </c>
      <c r="I11" s="33">
        <v>0</v>
      </c>
      <c r="J11" s="24">
        <f t="shared" ref="J11:J28" si="4">I11*0.0827</f>
        <v>0</v>
      </c>
      <c r="K11" s="31">
        <v>44916</v>
      </c>
      <c r="L11" s="32">
        <v>4.1666666666666664E-2</v>
      </c>
      <c r="M11" s="23">
        <v>0.26083499193087101</v>
      </c>
      <c r="N11" s="33">
        <v>0</v>
      </c>
      <c r="O11" s="24">
        <f t="shared" ref="O11:O33" si="5">N11*0.0827</f>
        <v>0</v>
      </c>
      <c r="P11" s="31">
        <v>44918</v>
      </c>
      <c r="Q11" s="32">
        <v>4.1666666666666664E-2</v>
      </c>
      <c r="R11" s="23">
        <v>0.26518619060410198</v>
      </c>
      <c r="S11" s="33">
        <v>0</v>
      </c>
      <c r="T11" s="24">
        <f t="shared" ref="T11:T33" si="6">S11*0.0827</f>
        <v>0</v>
      </c>
    </row>
    <row r="12" spans="1:20" x14ac:dyDescent="0.25">
      <c r="A12" s="31">
        <v>44912</v>
      </c>
      <c r="B12" s="32">
        <v>8.3333333333333329E-2</v>
      </c>
      <c r="C12" s="23">
        <v>0.27084848284613</v>
      </c>
      <c r="D12" s="33">
        <v>0</v>
      </c>
      <c r="E12" s="24">
        <f t="shared" si="0"/>
        <v>0</v>
      </c>
      <c r="F12" s="31">
        <v>44914</v>
      </c>
      <c r="G12" s="32">
        <v>8.3333333333333329E-2</v>
      </c>
      <c r="H12" s="23">
        <v>0.26741018891227503</v>
      </c>
      <c r="I12" s="33">
        <v>0</v>
      </c>
      <c r="J12" s="24">
        <f t="shared" si="4"/>
        <v>0</v>
      </c>
      <c r="K12" s="31">
        <v>44916</v>
      </c>
      <c r="L12" s="32">
        <v>8.3333333333333329E-2</v>
      </c>
      <c r="M12" s="23">
        <v>0.26528957486046501</v>
      </c>
      <c r="N12" s="33">
        <v>0</v>
      </c>
      <c r="O12" s="24">
        <f t="shared" si="5"/>
        <v>0</v>
      </c>
      <c r="P12" s="31">
        <v>44918</v>
      </c>
      <c r="Q12" s="32">
        <v>8.3333333333333329E-2</v>
      </c>
      <c r="R12" s="23">
        <v>0.26588132977379297</v>
      </c>
      <c r="S12" s="33">
        <v>0</v>
      </c>
      <c r="T12" s="24">
        <f t="shared" si="6"/>
        <v>0</v>
      </c>
    </row>
    <row r="13" spans="1:20" x14ac:dyDescent="0.25">
      <c r="A13" s="31">
        <v>44912</v>
      </c>
      <c r="B13" s="32">
        <v>0.125</v>
      </c>
      <c r="C13" s="23">
        <v>0.272234380244119</v>
      </c>
      <c r="D13" s="33">
        <v>0</v>
      </c>
      <c r="E13" s="24">
        <f t="shared" si="0"/>
        <v>0</v>
      </c>
      <c r="F13" s="31">
        <v>44914</v>
      </c>
      <c r="G13" s="32">
        <v>0.125</v>
      </c>
      <c r="H13" s="23">
        <v>0.26608151197327001</v>
      </c>
      <c r="I13" s="33">
        <v>0</v>
      </c>
      <c r="J13" s="24">
        <f t="shared" si="4"/>
        <v>0</v>
      </c>
      <c r="K13" s="31">
        <v>44916</v>
      </c>
      <c r="L13" s="32">
        <v>0.125</v>
      </c>
      <c r="M13" s="23">
        <v>0.26350775360955597</v>
      </c>
      <c r="N13" s="33">
        <v>0</v>
      </c>
      <c r="O13" s="24">
        <f t="shared" si="5"/>
        <v>0</v>
      </c>
      <c r="P13" s="31">
        <v>44918</v>
      </c>
      <c r="Q13" s="32">
        <v>0.125</v>
      </c>
      <c r="R13" s="23">
        <v>0.26302596926583899</v>
      </c>
      <c r="S13" s="33">
        <v>0</v>
      </c>
      <c r="T13" s="24">
        <f t="shared" si="6"/>
        <v>0</v>
      </c>
    </row>
    <row r="14" spans="1:20" x14ac:dyDescent="0.25">
      <c r="A14" s="31">
        <v>44912</v>
      </c>
      <c r="B14" s="32">
        <v>0.16666666666666666</v>
      </c>
      <c r="C14" s="23">
        <v>0.27335625886807702</v>
      </c>
      <c r="D14" s="33">
        <v>0</v>
      </c>
      <c r="E14" s="24">
        <f t="shared" si="0"/>
        <v>0</v>
      </c>
      <c r="F14" s="31">
        <v>44914</v>
      </c>
      <c r="G14" s="32">
        <v>0.16666666666666666</v>
      </c>
      <c r="H14" s="23">
        <v>0.268719077109215</v>
      </c>
      <c r="I14" s="33">
        <v>0</v>
      </c>
      <c r="J14" s="24">
        <f t="shared" si="4"/>
        <v>0</v>
      </c>
      <c r="K14" s="31">
        <v>44916</v>
      </c>
      <c r="L14" s="32">
        <v>0.16666666666666666</v>
      </c>
      <c r="M14" s="23">
        <v>0.26092076301470302</v>
      </c>
      <c r="N14" s="33">
        <v>0</v>
      </c>
      <c r="O14" s="24">
        <f t="shared" si="5"/>
        <v>0</v>
      </c>
      <c r="P14" s="31">
        <v>44918</v>
      </c>
      <c r="Q14" s="32">
        <v>0.16666666666666666</v>
      </c>
      <c r="R14" s="23">
        <v>0.259900063275251</v>
      </c>
      <c r="S14" s="33">
        <v>0</v>
      </c>
      <c r="T14" s="24">
        <f t="shared" si="6"/>
        <v>0</v>
      </c>
    </row>
    <row r="15" spans="1:20" x14ac:dyDescent="0.25">
      <c r="A15" s="31">
        <v>44912</v>
      </c>
      <c r="B15" s="32">
        <v>0.20833333333333334</v>
      </c>
      <c r="C15" s="23">
        <v>0.273609220980503</v>
      </c>
      <c r="D15" s="33">
        <v>0</v>
      </c>
      <c r="E15" s="24">
        <f t="shared" si="0"/>
        <v>0</v>
      </c>
      <c r="F15" s="31">
        <v>44914</v>
      </c>
      <c r="G15" s="32">
        <v>0.20833333333333334</v>
      </c>
      <c r="H15" s="23">
        <v>0.271336853503095</v>
      </c>
      <c r="I15" s="33">
        <v>0</v>
      </c>
      <c r="J15" s="24">
        <f t="shared" si="4"/>
        <v>0</v>
      </c>
      <c r="K15" s="31">
        <v>44916</v>
      </c>
      <c r="L15" s="32">
        <v>0.20833333333333334</v>
      </c>
      <c r="M15" s="23">
        <v>0.26295119523896898</v>
      </c>
      <c r="N15" s="33">
        <v>0</v>
      </c>
      <c r="O15" s="24">
        <f t="shared" si="5"/>
        <v>0</v>
      </c>
      <c r="P15" s="31">
        <v>44918</v>
      </c>
      <c r="Q15" s="32">
        <v>0.20833333333333334</v>
      </c>
      <c r="R15" s="23">
        <v>0.26484742760552299</v>
      </c>
      <c r="S15" s="33">
        <v>0</v>
      </c>
      <c r="T15" s="24">
        <f t="shared" si="6"/>
        <v>0</v>
      </c>
    </row>
    <row r="16" spans="1:20" x14ac:dyDescent="0.25">
      <c r="A16" s="31">
        <v>44912</v>
      </c>
      <c r="B16" s="32">
        <v>0.25</v>
      </c>
      <c r="C16" s="23">
        <v>0.27326825261006699</v>
      </c>
      <c r="D16" s="33">
        <v>0</v>
      </c>
      <c r="E16" s="24">
        <f t="shared" si="0"/>
        <v>0</v>
      </c>
      <c r="F16" s="31">
        <v>44914</v>
      </c>
      <c r="G16" s="32">
        <v>0.25</v>
      </c>
      <c r="H16" s="23">
        <v>0.27032053470503398</v>
      </c>
      <c r="I16" s="33">
        <v>0</v>
      </c>
      <c r="J16" s="24">
        <f t="shared" si="4"/>
        <v>0</v>
      </c>
      <c r="K16" s="31">
        <v>44916</v>
      </c>
      <c r="L16" s="32">
        <v>0.25</v>
      </c>
      <c r="M16" s="23">
        <v>0.26374092697991702</v>
      </c>
      <c r="N16" s="33">
        <v>0</v>
      </c>
      <c r="O16" s="24">
        <f t="shared" si="5"/>
        <v>0</v>
      </c>
      <c r="P16" s="31">
        <v>44918</v>
      </c>
      <c r="Q16" s="32">
        <v>0.25</v>
      </c>
      <c r="R16" s="23">
        <v>0.26424467563523402</v>
      </c>
      <c r="S16" s="33">
        <v>0</v>
      </c>
      <c r="T16" s="24">
        <f t="shared" si="6"/>
        <v>0</v>
      </c>
    </row>
    <row r="17" spans="1:20" x14ac:dyDescent="0.25">
      <c r="A17" s="31">
        <v>44912</v>
      </c>
      <c r="B17" s="32">
        <v>0.29166666666666669</v>
      </c>
      <c r="C17" s="23">
        <v>0.27415260672459602</v>
      </c>
      <c r="D17" s="33">
        <v>0</v>
      </c>
      <c r="E17" s="24">
        <f t="shared" si="0"/>
        <v>0</v>
      </c>
      <c r="F17" s="31">
        <v>44914</v>
      </c>
      <c r="G17" s="32">
        <v>0.29166666666666669</v>
      </c>
      <c r="H17" s="23">
        <v>0.27106848358999502</v>
      </c>
      <c r="I17" s="33">
        <v>0</v>
      </c>
      <c r="J17" s="24">
        <f t="shared" si="4"/>
        <v>0</v>
      </c>
      <c r="K17" s="31">
        <v>44916</v>
      </c>
      <c r="L17" s="32">
        <v>0.29166666666666669</v>
      </c>
      <c r="M17" s="23">
        <v>0.26336035132302799</v>
      </c>
      <c r="N17" s="33">
        <v>0</v>
      </c>
      <c r="O17" s="24">
        <f t="shared" si="5"/>
        <v>0</v>
      </c>
      <c r="P17" s="31">
        <v>44918</v>
      </c>
      <c r="Q17" s="32">
        <v>0.29166666666666669</v>
      </c>
      <c r="R17" s="23">
        <v>0.262390226124667</v>
      </c>
      <c r="S17" s="33">
        <v>0</v>
      </c>
      <c r="T17" s="24">
        <f t="shared" si="6"/>
        <v>0</v>
      </c>
    </row>
    <row r="18" spans="1:20" x14ac:dyDescent="0.25">
      <c r="A18" s="31">
        <v>44912</v>
      </c>
      <c r="B18" s="32">
        <v>0.33333333333333331</v>
      </c>
      <c r="C18" s="23">
        <v>0.27547904848942201</v>
      </c>
      <c r="D18" s="33">
        <v>0</v>
      </c>
      <c r="E18" s="24">
        <f t="shared" si="0"/>
        <v>0</v>
      </c>
      <c r="F18" s="31">
        <v>44914</v>
      </c>
      <c r="G18" s="32">
        <v>0.33333333333333331</v>
      </c>
      <c r="H18" s="23">
        <v>0.265857130288014</v>
      </c>
      <c r="I18" s="33">
        <v>0</v>
      </c>
      <c r="J18" s="24">
        <f t="shared" si="4"/>
        <v>0</v>
      </c>
      <c r="K18" s="31">
        <v>44916</v>
      </c>
      <c r="L18" s="32">
        <v>0.33333333333333331</v>
      </c>
      <c r="M18" s="23">
        <v>0.26567015051735399</v>
      </c>
      <c r="N18" s="33">
        <v>0</v>
      </c>
      <c r="O18" s="24">
        <f t="shared" si="5"/>
        <v>0</v>
      </c>
      <c r="P18" s="31">
        <v>44918</v>
      </c>
      <c r="Q18" s="32">
        <v>0.33333333333333331</v>
      </c>
      <c r="R18" s="23">
        <v>0.26326134800805601</v>
      </c>
      <c r="S18" s="33">
        <v>0</v>
      </c>
      <c r="T18" s="24">
        <f t="shared" si="6"/>
        <v>0</v>
      </c>
    </row>
    <row r="19" spans="1:20" x14ac:dyDescent="0.25">
      <c r="A19" s="31">
        <v>44912</v>
      </c>
      <c r="B19" s="32">
        <v>0.375</v>
      </c>
      <c r="C19" s="23">
        <v>0.27280411124120302</v>
      </c>
      <c r="D19" s="33">
        <v>0</v>
      </c>
      <c r="E19" s="24">
        <f t="shared" si="0"/>
        <v>0</v>
      </c>
      <c r="F19" s="31">
        <v>44914</v>
      </c>
      <c r="G19" s="32">
        <v>0.375</v>
      </c>
      <c r="H19" s="23">
        <v>0.26865747570884002</v>
      </c>
      <c r="I19" s="33">
        <v>0</v>
      </c>
      <c r="J19" s="24">
        <f t="shared" si="4"/>
        <v>0</v>
      </c>
      <c r="K19" s="31">
        <v>44916</v>
      </c>
      <c r="L19" s="32">
        <v>0.375</v>
      </c>
      <c r="M19" s="23">
        <v>0.261391520499137</v>
      </c>
      <c r="N19" s="33">
        <v>0</v>
      </c>
      <c r="O19" s="24">
        <f t="shared" si="5"/>
        <v>0</v>
      </c>
      <c r="P19" s="31">
        <v>44918</v>
      </c>
      <c r="Q19" s="32">
        <v>0.375</v>
      </c>
      <c r="R19" s="23">
        <v>0.26498821377648202</v>
      </c>
      <c r="S19" s="33">
        <v>0</v>
      </c>
      <c r="T19" s="24">
        <f t="shared" si="6"/>
        <v>0</v>
      </c>
    </row>
    <row r="20" spans="1:20" x14ac:dyDescent="0.25">
      <c r="A20" s="31">
        <v>44912</v>
      </c>
      <c r="B20" s="32">
        <v>0.41666666666666669</v>
      </c>
      <c r="C20" s="23">
        <v>0.27422958612332299</v>
      </c>
      <c r="D20" s="33">
        <v>0</v>
      </c>
      <c r="E20" s="24">
        <f t="shared" si="0"/>
        <v>0</v>
      </c>
      <c r="F20" s="31">
        <v>44914</v>
      </c>
      <c r="G20" s="32">
        <v>0.41666666666666669</v>
      </c>
      <c r="H20" s="23">
        <v>0.267614781855466</v>
      </c>
      <c r="I20" s="33">
        <v>0</v>
      </c>
      <c r="J20" s="24">
        <f t="shared" si="4"/>
        <v>0</v>
      </c>
      <c r="K20" s="31">
        <v>44916</v>
      </c>
      <c r="L20" s="32">
        <v>0.41666666666666669</v>
      </c>
      <c r="M20" s="23">
        <v>0.26454824209107403</v>
      </c>
      <c r="N20" s="33">
        <v>0</v>
      </c>
      <c r="O20" s="24">
        <f t="shared" si="5"/>
        <v>0</v>
      </c>
      <c r="P20" s="31">
        <v>44918</v>
      </c>
      <c r="Q20" s="32">
        <v>0.41666666666666669</v>
      </c>
      <c r="R20" s="23">
        <v>0.261068165301232</v>
      </c>
      <c r="S20" s="33">
        <v>0</v>
      </c>
      <c r="T20" s="24">
        <f t="shared" si="6"/>
        <v>0</v>
      </c>
    </row>
    <row r="21" spans="1:20" x14ac:dyDescent="0.25">
      <c r="A21" s="31">
        <v>44912</v>
      </c>
      <c r="B21" s="32">
        <v>0.45833333333333331</v>
      </c>
      <c r="C21" s="23">
        <v>0.277703076599917</v>
      </c>
      <c r="D21" s="33">
        <v>0</v>
      </c>
      <c r="E21" s="24">
        <f t="shared" si="0"/>
        <v>0</v>
      </c>
      <c r="F21" s="31">
        <v>44914</v>
      </c>
      <c r="G21" s="32">
        <v>0.45833333333333331</v>
      </c>
      <c r="H21" s="23">
        <v>0.264906823634041</v>
      </c>
      <c r="I21" s="33">
        <v>0</v>
      </c>
      <c r="J21" s="24">
        <f t="shared" si="4"/>
        <v>0</v>
      </c>
      <c r="K21" s="31">
        <v>44916</v>
      </c>
      <c r="L21" s="32">
        <v>0.45833333333333331</v>
      </c>
      <c r="M21" s="23">
        <v>0.26327234506501701</v>
      </c>
      <c r="N21" s="33">
        <v>0</v>
      </c>
      <c r="O21" s="24">
        <f t="shared" si="5"/>
        <v>0</v>
      </c>
      <c r="P21" s="31">
        <v>44918</v>
      </c>
      <c r="Q21" s="32">
        <v>0.45833333333333331</v>
      </c>
      <c r="R21" s="23">
        <v>0.26249143481149501</v>
      </c>
      <c r="S21" s="33">
        <v>0</v>
      </c>
      <c r="T21" s="24">
        <f t="shared" si="6"/>
        <v>0</v>
      </c>
    </row>
    <row r="22" spans="1:20" x14ac:dyDescent="0.25">
      <c r="A22" s="31">
        <v>44912</v>
      </c>
      <c r="B22" s="32">
        <v>0.5</v>
      </c>
      <c r="C22" s="23">
        <v>0.27349704503903599</v>
      </c>
      <c r="D22" s="33">
        <v>0</v>
      </c>
      <c r="E22" s="24">
        <f t="shared" si="0"/>
        <v>0</v>
      </c>
      <c r="F22" s="31">
        <v>44914</v>
      </c>
      <c r="G22" s="32">
        <v>0.5</v>
      </c>
      <c r="H22" s="23">
        <v>0.27108824252973801</v>
      </c>
      <c r="I22" s="33">
        <v>0</v>
      </c>
      <c r="J22" s="24">
        <f t="shared" si="4"/>
        <v>0</v>
      </c>
      <c r="K22" s="31">
        <v>44916</v>
      </c>
      <c r="L22" s="32">
        <v>0.5</v>
      </c>
      <c r="M22" s="23">
        <v>0.26477044820679602</v>
      </c>
      <c r="N22" s="33">
        <v>0</v>
      </c>
      <c r="O22" s="24">
        <f t="shared" si="5"/>
        <v>0</v>
      </c>
      <c r="P22" s="31">
        <v>44918</v>
      </c>
      <c r="Q22" s="32">
        <v>0.5</v>
      </c>
      <c r="R22" s="23">
        <v>0.26206687092676201</v>
      </c>
      <c r="S22" s="33">
        <v>0</v>
      </c>
      <c r="T22" s="24">
        <f t="shared" si="6"/>
        <v>0</v>
      </c>
    </row>
    <row r="23" spans="1:20" x14ac:dyDescent="0.25">
      <c r="A23" s="31">
        <v>44912</v>
      </c>
      <c r="B23" s="32">
        <v>0.54166666666666663</v>
      </c>
      <c r="C23" s="23">
        <v>0.27506110072025902</v>
      </c>
      <c r="D23" s="33">
        <v>0</v>
      </c>
      <c r="E23" s="24">
        <f t="shared" si="0"/>
        <v>0</v>
      </c>
      <c r="F23" s="31">
        <v>44914</v>
      </c>
      <c r="G23" s="32">
        <v>0.54166666666666663</v>
      </c>
      <c r="H23" s="23">
        <v>0.26664248108757099</v>
      </c>
      <c r="I23" s="33">
        <v>0</v>
      </c>
      <c r="J23" s="24">
        <f t="shared" si="4"/>
        <v>0</v>
      </c>
      <c r="K23" s="31">
        <v>44916</v>
      </c>
      <c r="L23" s="32">
        <v>0.54166666666666663</v>
      </c>
      <c r="M23" s="23">
        <v>0.26384651660813602</v>
      </c>
      <c r="N23" s="33">
        <v>0</v>
      </c>
      <c r="O23" s="24">
        <f t="shared" si="5"/>
        <v>0</v>
      </c>
      <c r="P23" s="31">
        <v>44918</v>
      </c>
      <c r="Q23" s="32">
        <v>0.54166666666666663</v>
      </c>
      <c r="R23" s="23">
        <v>0.26325914263619898</v>
      </c>
      <c r="S23" s="33">
        <v>0</v>
      </c>
      <c r="T23" s="24">
        <f t="shared" si="6"/>
        <v>0</v>
      </c>
    </row>
    <row r="24" spans="1:20" x14ac:dyDescent="0.25">
      <c r="A24" s="31">
        <v>44912</v>
      </c>
      <c r="B24" s="32">
        <v>0.58333333333333337</v>
      </c>
      <c r="C24" s="23">
        <v>0.27302187681088902</v>
      </c>
      <c r="D24" s="33">
        <v>0</v>
      </c>
      <c r="E24" s="24">
        <f t="shared" si="0"/>
        <v>0</v>
      </c>
      <c r="F24" s="31">
        <v>44914</v>
      </c>
      <c r="G24" s="32">
        <v>0.58333333333333337</v>
      </c>
      <c r="H24" s="23">
        <v>0.266807436941987</v>
      </c>
      <c r="I24" s="33">
        <v>0</v>
      </c>
      <c r="J24" s="24">
        <f t="shared" si="4"/>
        <v>0</v>
      </c>
      <c r="K24" s="31">
        <v>44916</v>
      </c>
      <c r="L24" s="32">
        <v>0.58333333333333337</v>
      </c>
      <c r="M24" s="23">
        <v>0.26448667049302099</v>
      </c>
      <c r="N24" s="33">
        <v>0</v>
      </c>
      <c r="O24" s="24">
        <f t="shared" si="5"/>
        <v>0</v>
      </c>
      <c r="P24" s="31">
        <v>44918</v>
      </c>
      <c r="Q24" s="32">
        <v>0.58333333333333337</v>
      </c>
      <c r="R24" s="23">
        <v>0.264253467320338</v>
      </c>
      <c r="S24" s="33">
        <v>0</v>
      </c>
      <c r="T24" s="24">
        <f t="shared" si="6"/>
        <v>0</v>
      </c>
    </row>
    <row r="25" spans="1:20" x14ac:dyDescent="0.25">
      <c r="A25" s="31">
        <v>44912</v>
      </c>
      <c r="B25" s="32">
        <v>0.625</v>
      </c>
      <c r="C25" s="23">
        <v>0.27522829174885299</v>
      </c>
      <c r="D25" s="33">
        <v>0</v>
      </c>
      <c r="E25" s="24">
        <f t="shared" si="0"/>
        <v>0</v>
      </c>
      <c r="F25" s="31">
        <v>44914</v>
      </c>
      <c r="G25" s="32">
        <v>0.625</v>
      </c>
      <c r="H25" s="23">
        <v>0.26599791645897303</v>
      </c>
      <c r="I25" s="33">
        <v>0</v>
      </c>
      <c r="J25" s="24">
        <f t="shared" si="4"/>
        <v>0</v>
      </c>
      <c r="K25" s="31">
        <v>44916</v>
      </c>
      <c r="L25" s="32">
        <v>0.625</v>
      </c>
      <c r="M25" s="23">
        <v>0.26460322737587899</v>
      </c>
      <c r="N25" s="33">
        <v>0</v>
      </c>
      <c r="O25" s="24">
        <f t="shared" si="5"/>
        <v>0</v>
      </c>
      <c r="P25" s="31">
        <v>44918</v>
      </c>
      <c r="Q25" s="32">
        <v>0.625</v>
      </c>
      <c r="R25" s="23">
        <v>0.262273669241809</v>
      </c>
      <c r="S25" s="33">
        <v>0</v>
      </c>
      <c r="T25" s="24">
        <f t="shared" si="6"/>
        <v>0</v>
      </c>
    </row>
    <row r="26" spans="1:20" x14ac:dyDescent="0.25">
      <c r="A26" s="31">
        <v>44912</v>
      </c>
      <c r="B26" s="32">
        <v>0.66666666666666663</v>
      </c>
      <c r="C26" s="23">
        <v>0.273041695355276</v>
      </c>
      <c r="D26" s="33">
        <v>0</v>
      </c>
      <c r="E26" s="24">
        <f t="shared" si="0"/>
        <v>0</v>
      </c>
      <c r="F26" s="31">
        <v>44914</v>
      </c>
      <c r="G26" s="32">
        <v>0.66666666666666663</v>
      </c>
      <c r="H26" s="23">
        <v>0.26849910616767297</v>
      </c>
      <c r="I26" s="33">
        <v>0</v>
      </c>
      <c r="J26" s="24">
        <f t="shared" si="4"/>
        <v>0</v>
      </c>
      <c r="K26" s="31">
        <v>44916</v>
      </c>
      <c r="L26" s="32">
        <v>0.66666666666666663</v>
      </c>
      <c r="M26" s="23">
        <v>0.26313817500962799</v>
      </c>
      <c r="N26" s="33">
        <v>0</v>
      </c>
      <c r="O26" s="24">
        <f t="shared" si="5"/>
        <v>0</v>
      </c>
      <c r="P26" s="31">
        <v>44918</v>
      </c>
      <c r="Q26" s="32">
        <v>0.66666666666666663</v>
      </c>
      <c r="R26" s="23">
        <v>0.25962069630519002</v>
      </c>
      <c r="S26" s="33">
        <v>0</v>
      </c>
      <c r="T26" s="24">
        <f t="shared" si="6"/>
        <v>0</v>
      </c>
    </row>
    <row r="27" spans="1:20" x14ac:dyDescent="0.25">
      <c r="A27" s="31">
        <v>44912</v>
      </c>
      <c r="B27" s="32">
        <v>0.70833333333333337</v>
      </c>
      <c r="C27" s="23">
        <v>0.27268752455602202</v>
      </c>
      <c r="D27" s="33">
        <v>0</v>
      </c>
      <c r="E27" s="24">
        <f t="shared" si="0"/>
        <v>0</v>
      </c>
      <c r="F27" s="31">
        <v>44914</v>
      </c>
      <c r="G27" s="32">
        <v>0.70833333333333337</v>
      </c>
      <c r="H27" s="23">
        <v>0.26685363054168698</v>
      </c>
      <c r="I27" s="33">
        <v>0</v>
      </c>
      <c r="J27" s="24">
        <f t="shared" si="4"/>
        <v>0</v>
      </c>
      <c r="K27" s="31">
        <v>44916</v>
      </c>
      <c r="L27" s="32">
        <v>0.70833333333333337</v>
      </c>
      <c r="M27" s="23">
        <v>0.26142233610048599</v>
      </c>
      <c r="N27" s="33">
        <v>0</v>
      </c>
      <c r="O27" s="24">
        <f t="shared" si="5"/>
        <v>0</v>
      </c>
      <c r="P27" s="31">
        <v>44918</v>
      </c>
      <c r="Q27" s="32">
        <v>0.70833333333333337</v>
      </c>
      <c r="R27" s="23">
        <v>0.25886836647883799</v>
      </c>
      <c r="S27" s="33">
        <v>0</v>
      </c>
      <c r="T27" s="24">
        <f t="shared" si="6"/>
        <v>0</v>
      </c>
    </row>
    <row r="28" spans="1:20" x14ac:dyDescent="0.25">
      <c r="A28" s="31">
        <v>44912</v>
      </c>
      <c r="B28" s="32">
        <v>0.75</v>
      </c>
      <c r="C28" s="23">
        <v>0.258822172879137</v>
      </c>
      <c r="D28" s="33">
        <v>0</v>
      </c>
      <c r="E28" s="24">
        <f t="shared" si="0"/>
        <v>0</v>
      </c>
      <c r="F28" s="31">
        <v>44914</v>
      </c>
      <c r="G28" s="32">
        <v>0.75</v>
      </c>
      <c r="H28" s="23">
        <v>0.266987830399399</v>
      </c>
      <c r="I28" s="33">
        <v>0</v>
      </c>
      <c r="J28" s="24">
        <f t="shared" si="4"/>
        <v>0</v>
      </c>
      <c r="K28" s="31">
        <v>44916</v>
      </c>
      <c r="L28" s="32">
        <v>0.75</v>
      </c>
      <c r="M28" s="23">
        <v>0.25732409953968099</v>
      </c>
      <c r="N28" s="33">
        <v>0</v>
      </c>
      <c r="O28" s="24">
        <f t="shared" si="5"/>
        <v>0</v>
      </c>
      <c r="P28" s="31">
        <v>44918</v>
      </c>
      <c r="Q28" s="32">
        <v>0.75</v>
      </c>
      <c r="R28" s="23">
        <v>0.25695672631160899</v>
      </c>
      <c r="S28" s="33">
        <v>0</v>
      </c>
      <c r="T28" s="24">
        <f t="shared" si="6"/>
        <v>0</v>
      </c>
    </row>
    <row r="29" spans="1:20" x14ac:dyDescent="0.25">
      <c r="A29" s="31">
        <v>44912</v>
      </c>
      <c r="B29" s="32">
        <v>0.79166666666666663</v>
      </c>
      <c r="C29" s="23">
        <v>0.25129884481329501</v>
      </c>
      <c r="D29" s="33">
        <v>0</v>
      </c>
      <c r="E29" s="24">
        <f t="shared" si="0"/>
        <v>0</v>
      </c>
      <c r="F29" s="31">
        <v>44914</v>
      </c>
      <c r="G29" s="32">
        <v>0.79166666666666663</v>
      </c>
      <c r="H29" s="23">
        <v>0.26430407166375203</v>
      </c>
      <c r="I29" s="33">
        <v>0</v>
      </c>
      <c r="J29" s="24">
        <f t="shared" ref="J29:J34" si="7">I29*0.0827</f>
        <v>0</v>
      </c>
      <c r="K29" s="31">
        <v>44916</v>
      </c>
      <c r="L29" s="32">
        <v>0.79166666666666663</v>
      </c>
      <c r="M29" s="23">
        <v>0.25111624598402599</v>
      </c>
      <c r="N29" s="33">
        <v>0</v>
      </c>
      <c r="O29" s="24">
        <f t="shared" si="5"/>
        <v>0</v>
      </c>
      <c r="P29" s="31">
        <v>44918</v>
      </c>
      <c r="Q29" s="32">
        <v>0.79166666666666663</v>
      </c>
      <c r="R29" s="23">
        <v>0.25594481825726101</v>
      </c>
      <c r="S29" s="33">
        <v>0</v>
      </c>
      <c r="T29" s="24">
        <f t="shared" si="6"/>
        <v>0</v>
      </c>
    </row>
    <row r="30" spans="1:20" x14ac:dyDescent="0.25">
      <c r="A30" s="31">
        <v>44912</v>
      </c>
      <c r="B30" s="32">
        <v>0.83333333333333337</v>
      </c>
      <c r="C30" s="23">
        <v>0.24538138508698501</v>
      </c>
      <c r="D30" s="33">
        <v>0</v>
      </c>
      <c r="E30" s="24">
        <f t="shared" si="0"/>
        <v>0</v>
      </c>
      <c r="F30" s="31">
        <v>44914</v>
      </c>
      <c r="G30" s="32">
        <v>0.83333333333333337</v>
      </c>
      <c r="H30" s="23">
        <v>0.26717260479820198</v>
      </c>
      <c r="I30" s="33">
        <v>0</v>
      </c>
      <c r="J30" s="24">
        <f t="shared" si="7"/>
        <v>0</v>
      </c>
      <c r="K30" s="31">
        <v>44916</v>
      </c>
      <c r="L30" s="32">
        <v>0.83333333333333337</v>
      </c>
      <c r="M30" s="23">
        <v>0.24458724260232301</v>
      </c>
      <c r="N30" s="33">
        <v>0</v>
      </c>
      <c r="O30" s="24">
        <f t="shared" si="5"/>
        <v>0</v>
      </c>
      <c r="P30" s="31">
        <v>44918</v>
      </c>
      <c r="Q30" s="32">
        <v>0.83333333333333337</v>
      </c>
      <c r="R30" s="23">
        <v>0.25545424222843899</v>
      </c>
      <c r="S30" s="33">
        <v>0</v>
      </c>
      <c r="T30" s="24">
        <f t="shared" si="6"/>
        <v>0</v>
      </c>
    </row>
    <row r="31" spans="1:20" x14ac:dyDescent="0.25">
      <c r="A31" s="31">
        <v>44912</v>
      </c>
      <c r="B31" s="32">
        <v>0.875</v>
      </c>
      <c r="C31" s="23">
        <v>0.24323877692125301</v>
      </c>
      <c r="D31" s="33">
        <v>0</v>
      </c>
      <c r="E31" s="24">
        <f t="shared" si="0"/>
        <v>0</v>
      </c>
      <c r="F31" s="31">
        <v>44914</v>
      </c>
      <c r="G31" s="32">
        <v>0.875</v>
      </c>
      <c r="H31" s="23">
        <v>0.264981597660912</v>
      </c>
      <c r="I31" s="33">
        <v>0</v>
      </c>
      <c r="J31" s="24">
        <f t="shared" si="7"/>
        <v>0</v>
      </c>
      <c r="K31" s="31">
        <v>44916</v>
      </c>
      <c r="L31" s="32">
        <v>0.875</v>
      </c>
      <c r="M31" s="23">
        <v>0.24853590130706499</v>
      </c>
      <c r="N31" s="33">
        <v>0</v>
      </c>
      <c r="O31" s="24">
        <f t="shared" si="5"/>
        <v>0</v>
      </c>
      <c r="P31" s="31">
        <v>44918</v>
      </c>
      <c r="Q31" s="32">
        <v>0.875</v>
      </c>
      <c r="R31" s="23">
        <v>0.25233054160970803</v>
      </c>
      <c r="S31" s="33">
        <v>0</v>
      </c>
      <c r="T31" s="24">
        <f t="shared" si="6"/>
        <v>0</v>
      </c>
    </row>
    <row r="32" spans="1:20" x14ac:dyDescent="0.25">
      <c r="A32" s="31">
        <v>44912</v>
      </c>
      <c r="B32" s="32">
        <v>0.91666666666666663</v>
      </c>
      <c r="C32" s="23">
        <v>0.25031992792982999</v>
      </c>
      <c r="D32" s="33">
        <v>0</v>
      </c>
      <c r="E32" s="24">
        <f t="shared" si="0"/>
        <v>0</v>
      </c>
      <c r="F32" s="31">
        <v>44914</v>
      </c>
      <c r="G32" s="32">
        <v>0.91666666666666663</v>
      </c>
      <c r="H32" s="23">
        <v>0.26297539472474701</v>
      </c>
      <c r="I32" s="33">
        <v>0</v>
      </c>
      <c r="J32" s="24">
        <f t="shared" si="7"/>
        <v>0</v>
      </c>
      <c r="K32" s="31">
        <v>44916</v>
      </c>
      <c r="L32" s="32">
        <v>0.91666666666666663</v>
      </c>
      <c r="M32" s="23">
        <v>0.25052231550116399</v>
      </c>
      <c r="N32" s="33">
        <v>0</v>
      </c>
      <c r="O32" s="24">
        <f t="shared" si="5"/>
        <v>0</v>
      </c>
      <c r="P32" s="31">
        <v>44918</v>
      </c>
      <c r="Q32" s="32">
        <v>0.91666666666666663</v>
      </c>
      <c r="R32" s="23">
        <v>0.25542569160359202</v>
      </c>
      <c r="S32" s="33">
        <v>0</v>
      </c>
      <c r="T32" s="24">
        <f t="shared" si="6"/>
        <v>0</v>
      </c>
    </row>
    <row r="33" spans="1:20" x14ac:dyDescent="0.25">
      <c r="A33" s="31">
        <v>44912</v>
      </c>
      <c r="B33" s="32">
        <v>0.95833333333333337</v>
      </c>
      <c r="C33" s="23">
        <v>0.25436976551907797</v>
      </c>
      <c r="D33" s="33">
        <v>0</v>
      </c>
      <c r="E33" s="24">
        <f t="shared" si="0"/>
        <v>0</v>
      </c>
      <c r="F33" s="31">
        <v>44914</v>
      </c>
      <c r="G33" s="32">
        <v>0.95833333333333337</v>
      </c>
      <c r="H33" s="23">
        <v>0.264981597660912</v>
      </c>
      <c r="I33" s="33">
        <v>0</v>
      </c>
      <c r="J33" s="24">
        <f t="shared" si="7"/>
        <v>0</v>
      </c>
      <c r="K33" s="31">
        <v>44916</v>
      </c>
      <c r="L33" s="32">
        <v>0.95833333333333337</v>
      </c>
      <c r="M33" s="23">
        <v>0.251945585011428</v>
      </c>
      <c r="N33" s="33">
        <v>0</v>
      </c>
      <c r="O33" s="24">
        <f t="shared" si="5"/>
        <v>0</v>
      </c>
      <c r="P33" s="31">
        <v>44918</v>
      </c>
      <c r="Q33" s="32">
        <v>0.95833333333333337</v>
      </c>
      <c r="R33" s="23">
        <v>0.25215896963972301</v>
      </c>
      <c r="S33" s="33">
        <v>0</v>
      </c>
      <c r="T33" s="24">
        <f t="shared" si="6"/>
        <v>0</v>
      </c>
    </row>
    <row r="34" spans="1:20" x14ac:dyDescent="0.25">
      <c r="A34" s="31">
        <v>44913</v>
      </c>
      <c r="B34" s="32">
        <v>0</v>
      </c>
      <c r="C34" s="23">
        <v>0.238291397689819</v>
      </c>
      <c r="D34" s="33">
        <v>0</v>
      </c>
      <c r="E34" s="24">
        <f t="shared" si="0"/>
        <v>0</v>
      </c>
      <c r="F34" s="31">
        <v>44915</v>
      </c>
      <c r="G34" s="32">
        <v>0</v>
      </c>
      <c r="H34" s="23">
        <v>0.238291397689819</v>
      </c>
      <c r="I34" s="33">
        <v>0</v>
      </c>
      <c r="J34" s="24">
        <f t="shared" si="7"/>
        <v>0</v>
      </c>
      <c r="K34" s="31">
        <v>44917</v>
      </c>
      <c r="L34" s="32">
        <v>0</v>
      </c>
      <c r="M34" s="23">
        <v>0.238291397689819</v>
      </c>
      <c r="N34" s="33">
        <v>0</v>
      </c>
      <c r="O34" s="24">
        <f t="shared" ref="O34" si="8">N34*0.0827</f>
        <v>0</v>
      </c>
      <c r="P34" s="31">
        <v>44919</v>
      </c>
      <c r="Q34" s="32">
        <v>0</v>
      </c>
      <c r="R34" s="23">
        <v>0.238291397689819</v>
      </c>
      <c r="S34" s="33">
        <v>0</v>
      </c>
      <c r="T34" s="24">
        <f t="shared" ref="T34" si="9">S34*0.0827</f>
        <v>0</v>
      </c>
    </row>
    <row r="35" spans="1:20" x14ac:dyDescent="0.25">
      <c r="A35" s="31">
        <v>44913</v>
      </c>
      <c r="B35" s="32">
        <v>4.1666666666666664E-2</v>
      </c>
      <c r="C35" s="23">
        <v>0.267757773398282</v>
      </c>
      <c r="D35" s="33">
        <v>0</v>
      </c>
      <c r="E35" s="24">
        <f t="shared" ref="E35:E57" si="10">D35*0.0827</f>
        <v>0</v>
      </c>
      <c r="F35" s="31">
        <v>44915</v>
      </c>
      <c r="G35" s="32">
        <v>4.1666666666666664E-2</v>
      </c>
      <c r="H35" s="23">
        <v>0.2635055482377</v>
      </c>
      <c r="I35" s="33">
        <v>0</v>
      </c>
      <c r="J35" s="24">
        <f t="shared" ref="J35:J57" si="11">I35*0.0827</f>
        <v>0</v>
      </c>
      <c r="K35" s="31">
        <v>44917</v>
      </c>
      <c r="L35" s="32">
        <v>4.1666666666666664E-2</v>
      </c>
      <c r="M35" s="23">
        <v>0.258476793764987</v>
      </c>
      <c r="N35" s="33">
        <v>0</v>
      </c>
      <c r="O35" s="24">
        <f t="shared" ref="O35:O57" si="12">N35*0.0827</f>
        <v>0</v>
      </c>
      <c r="P35" s="31">
        <v>44919</v>
      </c>
      <c r="Q35" s="32">
        <v>4.1666666666666664E-2</v>
      </c>
      <c r="R35" s="23">
        <v>0.26009806990519402</v>
      </c>
      <c r="S35" s="33">
        <v>0</v>
      </c>
      <c r="T35" s="24">
        <f t="shared" ref="T35:T57" si="13">S35*0.0827</f>
        <v>0</v>
      </c>
    </row>
    <row r="36" spans="1:20" x14ac:dyDescent="0.25">
      <c r="A36" s="31">
        <v>44913</v>
      </c>
      <c r="B36" s="32">
        <v>8.3333333333333329E-2</v>
      </c>
      <c r="C36" s="23">
        <v>0.26759499311340101</v>
      </c>
      <c r="D36" s="33">
        <v>0</v>
      </c>
      <c r="E36" s="24">
        <f t="shared" si="10"/>
        <v>0</v>
      </c>
      <c r="F36" s="31">
        <v>44915</v>
      </c>
      <c r="G36" s="32">
        <v>8.3333333333333329E-2</v>
      </c>
      <c r="H36" s="23">
        <v>0.26754879951369998</v>
      </c>
      <c r="I36" s="33">
        <v>0</v>
      </c>
      <c r="J36" s="24">
        <f t="shared" si="11"/>
        <v>0</v>
      </c>
      <c r="K36" s="31">
        <v>44917</v>
      </c>
      <c r="L36" s="32">
        <v>8.3333333333333329E-2</v>
      </c>
      <c r="M36" s="23">
        <v>0.26237264275445898</v>
      </c>
      <c r="N36" s="33">
        <v>0</v>
      </c>
      <c r="O36" s="24">
        <f t="shared" si="12"/>
        <v>0</v>
      </c>
      <c r="P36" s="31">
        <v>44919</v>
      </c>
      <c r="Q36" s="32">
        <v>8.3333333333333329E-2</v>
      </c>
      <c r="R36" s="23">
        <v>0.26375412940873499</v>
      </c>
      <c r="S36" s="33">
        <v>0</v>
      </c>
      <c r="T36" s="24">
        <f t="shared" si="13"/>
        <v>0</v>
      </c>
    </row>
    <row r="37" spans="1:20" x14ac:dyDescent="0.25">
      <c r="A37" s="31">
        <v>44913</v>
      </c>
      <c r="B37" s="32">
        <v>0.125</v>
      </c>
      <c r="C37" s="23">
        <v>0.26715940236938401</v>
      </c>
      <c r="D37" s="33">
        <v>0</v>
      </c>
      <c r="E37" s="24">
        <f t="shared" si="10"/>
        <v>0</v>
      </c>
      <c r="F37" s="31">
        <v>44915</v>
      </c>
      <c r="G37" s="32">
        <v>0.125</v>
      </c>
      <c r="H37" s="23">
        <v>0.26543918251885001</v>
      </c>
      <c r="I37" s="33">
        <v>0</v>
      </c>
      <c r="J37" s="24">
        <f t="shared" si="11"/>
        <v>0</v>
      </c>
      <c r="K37" s="31">
        <v>44917</v>
      </c>
      <c r="L37" s="32">
        <v>0.125</v>
      </c>
      <c r="M37" s="23">
        <v>0.26052260398760502</v>
      </c>
      <c r="N37" s="33">
        <v>0</v>
      </c>
      <c r="O37" s="24">
        <f t="shared" si="12"/>
        <v>0</v>
      </c>
      <c r="P37" s="31">
        <v>44919</v>
      </c>
      <c r="Q37" s="32">
        <v>0.125</v>
      </c>
      <c r="R37" s="23">
        <v>0.26035103201762</v>
      </c>
      <c r="S37" s="33">
        <v>0</v>
      </c>
      <c r="T37" s="24">
        <f t="shared" si="13"/>
        <v>0</v>
      </c>
    </row>
    <row r="38" spans="1:20" x14ac:dyDescent="0.25">
      <c r="A38" s="31">
        <v>44913</v>
      </c>
      <c r="B38" s="32">
        <v>0.16666666666666666</v>
      </c>
      <c r="C38" s="23">
        <v>0.272095769642695</v>
      </c>
      <c r="D38" s="33">
        <v>0</v>
      </c>
      <c r="E38" s="24">
        <f t="shared" si="10"/>
        <v>0</v>
      </c>
      <c r="F38" s="31">
        <v>44915</v>
      </c>
      <c r="G38" s="32">
        <v>0.16666666666666666</v>
      </c>
      <c r="H38" s="23">
        <v>0.26709121465576102</v>
      </c>
      <c r="I38" s="33">
        <v>0</v>
      </c>
      <c r="J38" s="24">
        <f t="shared" si="11"/>
        <v>0</v>
      </c>
      <c r="K38" s="31">
        <v>44917</v>
      </c>
      <c r="L38" s="32">
        <v>0.16666666666666666</v>
      </c>
      <c r="M38" s="23">
        <v>0.262608021496676</v>
      </c>
      <c r="N38" s="33">
        <v>0</v>
      </c>
      <c r="O38" s="24">
        <f t="shared" si="12"/>
        <v>0</v>
      </c>
      <c r="P38" s="31">
        <v>44919</v>
      </c>
      <c r="Q38" s="32">
        <v>0.16666666666666666</v>
      </c>
      <c r="R38" s="23">
        <v>0.26567015051735399</v>
      </c>
      <c r="S38" s="33">
        <v>0</v>
      </c>
      <c r="T38" s="24">
        <f t="shared" si="13"/>
        <v>0</v>
      </c>
    </row>
    <row r="39" spans="1:20" x14ac:dyDescent="0.25">
      <c r="A39" s="31">
        <v>44913</v>
      </c>
      <c r="B39" s="32">
        <v>0.20833333333333334</v>
      </c>
      <c r="C39" s="23">
        <v>0.271708607672558</v>
      </c>
      <c r="D39" s="33">
        <v>0</v>
      </c>
      <c r="E39" s="24">
        <f t="shared" si="10"/>
        <v>0</v>
      </c>
      <c r="F39" s="31">
        <v>44915</v>
      </c>
      <c r="G39" s="32">
        <v>0.20833333333333334</v>
      </c>
      <c r="H39" s="23">
        <v>0.267306804655913</v>
      </c>
      <c r="I39" s="33">
        <v>0</v>
      </c>
      <c r="J39" s="24">
        <f t="shared" si="11"/>
        <v>0</v>
      </c>
      <c r="K39" s="31">
        <v>44917</v>
      </c>
      <c r="L39" s="32">
        <v>0.20833333333333334</v>
      </c>
      <c r="M39" s="23">
        <v>0.26239684224023702</v>
      </c>
      <c r="N39" s="33">
        <v>0</v>
      </c>
      <c r="O39" s="24">
        <f t="shared" si="12"/>
        <v>0</v>
      </c>
      <c r="P39" s="31">
        <v>44919</v>
      </c>
      <c r="Q39" s="32">
        <v>0.20833333333333334</v>
      </c>
      <c r="R39" s="23">
        <v>0.26327234506501701</v>
      </c>
      <c r="S39" s="33">
        <v>0</v>
      </c>
      <c r="T39" s="24">
        <f t="shared" si="13"/>
        <v>0</v>
      </c>
    </row>
    <row r="40" spans="1:20" x14ac:dyDescent="0.25">
      <c r="A40" s="31">
        <v>44913</v>
      </c>
      <c r="B40" s="32">
        <v>0.25</v>
      </c>
      <c r="C40" s="23">
        <v>0.26943841576468402</v>
      </c>
      <c r="D40" s="33">
        <v>0</v>
      </c>
      <c r="E40" s="24">
        <f t="shared" si="10"/>
        <v>0</v>
      </c>
      <c r="F40" s="31">
        <v>44915</v>
      </c>
      <c r="G40" s="32">
        <v>0.25</v>
      </c>
      <c r="H40" s="23">
        <v>0.26538199186218903</v>
      </c>
      <c r="I40" s="33">
        <v>0</v>
      </c>
      <c r="J40" s="24">
        <f t="shared" si="11"/>
        <v>0</v>
      </c>
      <c r="K40" s="31">
        <v>44917</v>
      </c>
      <c r="L40" s="32">
        <v>0.25</v>
      </c>
      <c r="M40" s="23">
        <v>0.26412808895005402</v>
      </c>
      <c r="N40" s="33">
        <v>0</v>
      </c>
      <c r="O40" s="24">
        <f t="shared" si="12"/>
        <v>0</v>
      </c>
      <c r="P40" s="31">
        <v>44919</v>
      </c>
      <c r="Q40" s="32">
        <v>0.25</v>
      </c>
      <c r="R40" s="23">
        <v>0.26465824246300601</v>
      </c>
      <c r="S40" s="33">
        <v>0</v>
      </c>
      <c r="T40" s="24">
        <f t="shared" si="13"/>
        <v>0</v>
      </c>
    </row>
    <row r="41" spans="1:20" x14ac:dyDescent="0.25">
      <c r="A41" s="31">
        <v>44913</v>
      </c>
      <c r="B41" s="32">
        <v>0.29166666666666669</v>
      </c>
      <c r="C41" s="23">
        <v>0.271592020987378</v>
      </c>
      <c r="D41" s="33">
        <v>0</v>
      </c>
      <c r="E41" s="24">
        <f t="shared" si="10"/>
        <v>0</v>
      </c>
      <c r="F41" s="31">
        <v>44915</v>
      </c>
      <c r="G41" s="32">
        <v>0.29166666666666669</v>
      </c>
      <c r="H41" s="23">
        <v>0.266228914259799</v>
      </c>
      <c r="I41" s="33">
        <v>0</v>
      </c>
      <c r="J41" s="24">
        <f t="shared" si="11"/>
        <v>0</v>
      </c>
      <c r="K41" s="31">
        <v>44917</v>
      </c>
      <c r="L41" s="32">
        <v>0.29166666666666669</v>
      </c>
      <c r="M41" s="23">
        <v>0.2622780501832</v>
      </c>
      <c r="N41" s="33">
        <v>0</v>
      </c>
      <c r="O41" s="24">
        <f t="shared" si="12"/>
        <v>0</v>
      </c>
      <c r="P41" s="31">
        <v>44919</v>
      </c>
      <c r="Q41" s="32">
        <v>0.29166666666666669</v>
      </c>
      <c r="R41" s="23">
        <v>0.262416630982303</v>
      </c>
      <c r="S41" s="33">
        <v>0</v>
      </c>
      <c r="T41" s="24">
        <f t="shared" si="13"/>
        <v>0</v>
      </c>
    </row>
    <row r="42" spans="1:20" x14ac:dyDescent="0.25">
      <c r="A42" s="31">
        <v>44913</v>
      </c>
      <c r="B42" s="32">
        <v>0.33333333333333331</v>
      </c>
      <c r="C42" s="23">
        <v>0.27322867512593602</v>
      </c>
      <c r="D42" s="33">
        <v>0</v>
      </c>
      <c r="E42" s="24">
        <f t="shared" si="10"/>
        <v>0</v>
      </c>
      <c r="F42" s="31">
        <v>44915</v>
      </c>
      <c r="G42" s="32">
        <v>0.33333333333333331</v>
      </c>
      <c r="H42" s="23">
        <v>0.266818433998948</v>
      </c>
      <c r="I42" s="33">
        <v>0</v>
      </c>
      <c r="J42" s="24">
        <f t="shared" si="11"/>
        <v>0</v>
      </c>
      <c r="K42" s="31">
        <v>44917</v>
      </c>
      <c r="L42" s="32">
        <v>0.33333333333333331</v>
      </c>
      <c r="M42" s="23">
        <v>0.26466482877625402</v>
      </c>
      <c r="N42" s="33">
        <v>0</v>
      </c>
      <c r="O42" s="24">
        <f t="shared" si="12"/>
        <v>0</v>
      </c>
      <c r="P42" s="31">
        <v>44919</v>
      </c>
      <c r="Q42" s="32">
        <v>0.33333333333333331</v>
      </c>
      <c r="R42" s="23">
        <v>0.26542598009003299</v>
      </c>
      <c r="S42" s="33">
        <v>0</v>
      </c>
      <c r="T42" s="24">
        <f t="shared" si="13"/>
        <v>0</v>
      </c>
    </row>
    <row r="43" spans="1:20" x14ac:dyDescent="0.25">
      <c r="A43" s="31">
        <v>44913</v>
      </c>
      <c r="B43" s="32">
        <v>0.375</v>
      </c>
      <c r="C43" s="23">
        <v>0.27095627784620602</v>
      </c>
      <c r="D43" s="33">
        <v>0</v>
      </c>
      <c r="E43" s="24">
        <f t="shared" si="10"/>
        <v>0</v>
      </c>
      <c r="F43" s="31">
        <v>44915</v>
      </c>
      <c r="G43" s="32">
        <v>0.375</v>
      </c>
      <c r="H43" s="23">
        <v>0.26693505048645</v>
      </c>
      <c r="I43" s="33">
        <v>0</v>
      </c>
      <c r="J43" s="24">
        <f t="shared" si="11"/>
        <v>0</v>
      </c>
      <c r="K43" s="31">
        <v>44917</v>
      </c>
      <c r="L43" s="32">
        <v>0.375</v>
      </c>
      <c r="M43" s="23">
        <v>0.26439866423501102</v>
      </c>
      <c r="N43" s="33">
        <v>0</v>
      </c>
      <c r="O43" s="24">
        <f t="shared" si="12"/>
        <v>0</v>
      </c>
      <c r="P43" s="31">
        <v>44919</v>
      </c>
      <c r="Q43" s="32">
        <v>0.375</v>
      </c>
      <c r="R43" s="23">
        <v>0.26456803083313901</v>
      </c>
      <c r="S43" s="33">
        <v>0</v>
      </c>
      <c r="T43" s="24">
        <f t="shared" si="13"/>
        <v>0</v>
      </c>
    </row>
    <row r="44" spans="1:20" x14ac:dyDescent="0.25">
      <c r="A44" s="31">
        <v>44913</v>
      </c>
      <c r="B44" s="32">
        <v>0.41666666666666669</v>
      </c>
      <c r="C44" s="23">
        <v>0.27172181010137503</v>
      </c>
      <c r="D44" s="33">
        <v>0</v>
      </c>
      <c r="E44" s="24">
        <f t="shared" si="10"/>
        <v>0</v>
      </c>
      <c r="F44" s="31">
        <v>44915</v>
      </c>
      <c r="G44" s="32">
        <v>0.41666666666666669</v>
      </c>
      <c r="H44" s="23">
        <v>0.26739257573974401</v>
      </c>
      <c r="I44" s="33">
        <v>0</v>
      </c>
      <c r="J44" s="24">
        <f t="shared" si="11"/>
        <v>0</v>
      </c>
      <c r="K44" s="31">
        <v>44917</v>
      </c>
      <c r="L44" s="32">
        <v>0.41666666666666669</v>
      </c>
      <c r="M44" s="23">
        <v>0.26186668872728502</v>
      </c>
      <c r="N44" s="33">
        <v>0</v>
      </c>
      <c r="O44" s="24">
        <f t="shared" si="12"/>
        <v>0</v>
      </c>
      <c r="P44" s="31">
        <v>44919</v>
      </c>
      <c r="Q44" s="32">
        <v>0.41666666666666669</v>
      </c>
      <c r="R44" s="23">
        <v>0.26325914263619898</v>
      </c>
      <c r="S44" s="33">
        <v>0</v>
      </c>
      <c r="T44" s="24">
        <f t="shared" si="13"/>
        <v>0</v>
      </c>
    </row>
    <row r="45" spans="1:20" x14ac:dyDescent="0.25">
      <c r="A45" s="31">
        <v>44913</v>
      </c>
      <c r="B45" s="32">
        <v>0.45833333333333331</v>
      </c>
      <c r="C45" s="23">
        <v>0.27289432287107002</v>
      </c>
      <c r="D45" s="33">
        <v>0</v>
      </c>
      <c r="E45" s="24">
        <f t="shared" si="10"/>
        <v>0</v>
      </c>
      <c r="F45" s="31">
        <v>44915</v>
      </c>
      <c r="G45" s="32">
        <v>0.45833333333333331</v>
      </c>
      <c r="H45" s="23">
        <v>0.26726722717178197</v>
      </c>
      <c r="I45" s="33">
        <v>0</v>
      </c>
      <c r="J45" s="24">
        <f t="shared" si="11"/>
        <v>0</v>
      </c>
      <c r="K45" s="31">
        <v>44917</v>
      </c>
      <c r="L45" s="32">
        <v>0.45833333333333331</v>
      </c>
      <c r="M45" s="23">
        <v>0.26287421584024101</v>
      </c>
      <c r="N45" s="33">
        <v>0</v>
      </c>
      <c r="O45" s="24">
        <f t="shared" si="12"/>
        <v>0</v>
      </c>
      <c r="P45" s="31">
        <v>44919</v>
      </c>
      <c r="Q45" s="32">
        <v>0.45833333333333331</v>
      </c>
      <c r="R45" s="23">
        <v>0.269898176192157</v>
      </c>
      <c r="S45" s="33">
        <v>0</v>
      </c>
      <c r="T45" s="24">
        <f t="shared" si="13"/>
        <v>0</v>
      </c>
    </row>
    <row r="46" spans="1:20" x14ac:dyDescent="0.25">
      <c r="A46" s="31">
        <v>44913</v>
      </c>
      <c r="B46" s="32">
        <v>0.5</v>
      </c>
      <c r="C46" s="23">
        <v>0.271464437245236</v>
      </c>
      <c r="D46" s="33">
        <v>0</v>
      </c>
      <c r="E46" s="24">
        <f t="shared" si="10"/>
        <v>0</v>
      </c>
      <c r="F46" s="31">
        <v>44915</v>
      </c>
      <c r="G46" s="32">
        <v>0.5</v>
      </c>
      <c r="H46" s="23">
        <v>0.26440528035058097</v>
      </c>
      <c r="I46" s="33">
        <v>0</v>
      </c>
      <c r="J46" s="24">
        <f t="shared" si="11"/>
        <v>0</v>
      </c>
      <c r="K46" s="31">
        <v>44917</v>
      </c>
      <c r="L46" s="32">
        <v>0.5</v>
      </c>
      <c r="M46" s="23">
        <v>0.26369252800835902</v>
      </c>
      <c r="N46" s="33">
        <v>0</v>
      </c>
      <c r="O46" s="24">
        <f t="shared" si="12"/>
        <v>0</v>
      </c>
      <c r="P46" s="31">
        <v>44919</v>
      </c>
      <c r="Q46" s="32">
        <v>0.5</v>
      </c>
      <c r="R46" s="23">
        <v>0.26815372705352303</v>
      </c>
      <c r="S46" s="33">
        <v>0</v>
      </c>
      <c r="T46" s="24">
        <f t="shared" si="13"/>
        <v>0</v>
      </c>
    </row>
    <row r="47" spans="1:20" x14ac:dyDescent="0.25">
      <c r="A47" s="31">
        <v>44913</v>
      </c>
      <c r="B47" s="32">
        <v>0.54166666666666663</v>
      </c>
      <c r="C47" s="23">
        <v>0.27092108130346598</v>
      </c>
      <c r="D47" s="33">
        <v>0</v>
      </c>
      <c r="E47" s="24">
        <f t="shared" si="10"/>
        <v>0</v>
      </c>
      <c r="F47" s="31">
        <v>44915</v>
      </c>
      <c r="G47" s="32">
        <v>0.54166666666666663</v>
      </c>
      <c r="H47" s="23">
        <v>0.266202509402164</v>
      </c>
      <c r="I47" s="33">
        <v>0</v>
      </c>
      <c r="J47" s="24">
        <f t="shared" si="11"/>
        <v>0</v>
      </c>
      <c r="K47" s="31">
        <v>44917</v>
      </c>
      <c r="L47" s="32">
        <v>0.54166666666666663</v>
      </c>
      <c r="M47" s="23">
        <v>0.265522748230825</v>
      </c>
      <c r="N47" s="33">
        <v>0</v>
      </c>
      <c r="O47" s="24">
        <f t="shared" si="12"/>
        <v>0</v>
      </c>
      <c r="P47" s="31">
        <v>44919</v>
      </c>
      <c r="Q47" s="32">
        <v>0.54166666666666663</v>
      </c>
      <c r="R47" s="23">
        <v>0.26620689034355399</v>
      </c>
      <c r="S47" s="33">
        <v>0</v>
      </c>
      <c r="T47" s="24">
        <f t="shared" si="13"/>
        <v>0</v>
      </c>
    </row>
    <row r="48" spans="1:20" x14ac:dyDescent="0.25">
      <c r="A48" s="31">
        <v>44913</v>
      </c>
      <c r="B48" s="32">
        <v>0.58333333333333337</v>
      </c>
      <c r="C48" s="23">
        <v>0.27149522304426299</v>
      </c>
      <c r="D48" s="33">
        <v>0</v>
      </c>
      <c r="E48" s="24">
        <f t="shared" si="10"/>
        <v>0</v>
      </c>
      <c r="F48" s="31">
        <v>44915</v>
      </c>
      <c r="G48" s="32">
        <v>0.58333333333333337</v>
      </c>
      <c r="H48" s="23">
        <v>0.264121502636806</v>
      </c>
      <c r="I48" s="33">
        <v>0</v>
      </c>
      <c r="J48" s="24">
        <f t="shared" si="11"/>
        <v>0</v>
      </c>
      <c r="K48" s="31">
        <v>44917</v>
      </c>
      <c r="L48" s="32">
        <v>0.58333333333333337</v>
      </c>
      <c r="M48" s="23">
        <v>0.26521697640312902</v>
      </c>
      <c r="N48" s="33">
        <v>0</v>
      </c>
      <c r="O48" s="24">
        <f t="shared" si="12"/>
        <v>0</v>
      </c>
      <c r="P48" s="31">
        <v>44919</v>
      </c>
      <c r="Q48" s="32">
        <v>0.58333333333333337</v>
      </c>
      <c r="R48" s="23">
        <v>0.26463404297722798</v>
      </c>
      <c r="S48" s="33">
        <v>0</v>
      </c>
      <c r="T48" s="24">
        <f t="shared" si="13"/>
        <v>0</v>
      </c>
    </row>
    <row r="49" spans="1:20" x14ac:dyDescent="0.25">
      <c r="A49" s="31">
        <v>44913</v>
      </c>
      <c r="B49" s="32">
        <v>0.625</v>
      </c>
      <c r="C49" s="23">
        <v>0.27161622047315598</v>
      </c>
      <c r="D49" s="33">
        <v>0</v>
      </c>
      <c r="E49" s="24">
        <f t="shared" si="10"/>
        <v>0</v>
      </c>
      <c r="F49" s="31">
        <v>44915</v>
      </c>
      <c r="G49" s="32">
        <v>0.625</v>
      </c>
      <c r="H49" s="23">
        <v>0.26924923062216799</v>
      </c>
      <c r="I49" s="33">
        <v>0</v>
      </c>
      <c r="J49" s="24">
        <f t="shared" si="11"/>
        <v>0</v>
      </c>
      <c r="K49" s="31">
        <v>44917</v>
      </c>
      <c r="L49" s="32">
        <v>0.625</v>
      </c>
      <c r="M49" s="23">
        <v>0.26533359289063102</v>
      </c>
      <c r="N49" s="33">
        <v>0</v>
      </c>
      <c r="O49" s="24">
        <f t="shared" si="12"/>
        <v>0</v>
      </c>
      <c r="P49" s="31">
        <v>44919</v>
      </c>
      <c r="Q49" s="32">
        <v>0.625</v>
      </c>
      <c r="R49" s="23">
        <v>0.267344176768187</v>
      </c>
      <c r="S49" s="33">
        <v>0</v>
      </c>
      <c r="T49" s="24">
        <f t="shared" si="13"/>
        <v>0</v>
      </c>
    </row>
    <row r="50" spans="1:20" x14ac:dyDescent="0.25">
      <c r="A50" s="31">
        <v>44913</v>
      </c>
      <c r="B50" s="32">
        <v>0.66666666666666663</v>
      </c>
      <c r="C50" s="23">
        <v>0.27274030446897102</v>
      </c>
      <c r="D50" s="33">
        <v>0</v>
      </c>
      <c r="E50" s="24">
        <f t="shared" si="10"/>
        <v>0</v>
      </c>
      <c r="F50" s="31">
        <v>44915</v>
      </c>
      <c r="G50" s="32">
        <v>0.66666666666666663</v>
      </c>
      <c r="H50" s="23">
        <v>0.267757773398282</v>
      </c>
      <c r="I50" s="33">
        <v>0</v>
      </c>
      <c r="J50" s="24">
        <f t="shared" si="11"/>
        <v>0</v>
      </c>
      <c r="K50" s="31">
        <v>44917</v>
      </c>
      <c r="L50" s="32">
        <v>0.66666666666666663</v>
      </c>
      <c r="M50" s="23">
        <v>0.26568335294617201</v>
      </c>
      <c r="N50" s="33">
        <v>0</v>
      </c>
      <c r="O50" s="24">
        <f t="shared" si="12"/>
        <v>0</v>
      </c>
      <c r="P50" s="31">
        <v>44919</v>
      </c>
      <c r="Q50" s="32">
        <v>0.66666666666666663</v>
      </c>
      <c r="R50" s="23">
        <v>0.26784136891257898</v>
      </c>
      <c r="S50" s="33">
        <v>0</v>
      </c>
      <c r="T50" s="24">
        <f t="shared" si="13"/>
        <v>0</v>
      </c>
    </row>
    <row r="51" spans="1:20" x14ac:dyDescent="0.25">
      <c r="A51" s="31">
        <v>44913</v>
      </c>
      <c r="B51" s="32">
        <v>0.70833333333333337</v>
      </c>
      <c r="C51" s="23">
        <v>0.27044811844717498</v>
      </c>
      <c r="D51" s="33">
        <v>0</v>
      </c>
      <c r="E51" s="24">
        <f t="shared" si="10"/>
        <v>0</v>
      </c>
      <c r="F51" s="31">
        <v>44915</v>
      </c>
      <c r="G51" s="32">
        <v>0.70833333333333337</v>
      </c>
      <c r="H51" s="23">
        <v>0.26515319943321902</v>
      </c>
      <c r="I51" s="33">
        <v>0</v>
      </c>
      <c r="J51" s="24">
        <f t="shared" si="11"/>
        <v>0</v>
      </c>
      <c r="K51" s="31">
        <v>44917</v>
      </c>
      <c r="L51" s="32">
        <v>0.70833333333333337</v>
      </c>
      <c r="M51" s="23">
        <v>0.26300838589563003</v>
      </c>
      <c r="N51" s="33">
        <v>0</v>
      </c>
      <c r="O51" s="24">
        <f t="shared" si="12"/>
        <v>0</v>
      </c>
      <c r="P51" s="31">
        <v>44919</v>
      </c>
      <c r="Q51" s="32">
        <v>0.70833333333333337</v>
      </c>
      <c r="R51" s="23">
        <v>0.26259484887017998</v>
      </c>
      <c r="S51" s="33">
        <v>0</v>
      </c>
      <c r="T51" s="24">
        <f t="shared" si="13"/>
        <v>0</v>
      </c>
    </row>
    <row r="52" spans="1:20" x14ac:dyDescent="0.25">
      <c r="A52" s="31">
        <v>44913</v>
      </c>
      <c r="B52" s="32">
        <v>0.75</v>
      </c>
      <c r="C52" s="23">
        <v>0.25943592190638698</v>
      </c>
      <c r="D52" s="33">
        <v>0</v>
      </c>
      <c r="E52" s="24">
        <f t="shared" si="10"/>
        <v>0</v>
      </c>
      <c r="F52" s="31">
        <v>44915</v>
      </c>
      <c r="G52" s="32">
        <v>0.75</v>
      </c>
      <c r="H52" s="23">
        <v>0.25619119405643898</v>
      </c>
      <c r="I52" s="33">
        <v>0</v>
      </c>
      <c r="J52" s="24">
        <f t="shared" si="11"/>
        <v>0</v>
      </c>
      <c r="K52" s="31">
        <v>44917</v>
      </c>
      <c r="L52" s="32">
        <v>0.75</v>
      </c>
      <c r="M52" s="23">
        <v>0.262495845555209</v>
      </c>
      <c r="N52" s="33">
        <v>0</v>
      </c>
      <c r="O52" s="24">
        <f t="shared" si="12"/>
        <v>0</v>
      </c>
      <c r="P52" s="31">
        <v>44919</v>
      </c>
      <c r="Q52" s="32">
        <v>0.75</v>
      </c>
      <c r="R52" s="23">
        <v>0.25471293926137101</v>
      </c>
      <c r="S52" s="33">
        <v>0</v>
      </c>
      <c r="T52" s="24">
        <f t="shared" si="13"/>
        <v>0</v>
      </c>
    </row>
    <row r="53" spans="1:20" x14ac:dyDescent="0.25">
      <c r="A53" s="31">
        <v>44913</v>
      </c>
      <c r="B53" s="32">
        <v>0.79166666666666663</v>
      </c>
      <c r="C53" s="23">
        <v>0.24849189817806</v>
      </c>
      <c r="D53" s="33">
        <v>0</v>
      </c>
      <c r="E53" s="24">
        <f t="shared" si="10"/>
        <v>0</v>
      </c>
      <c r="F53" s="31">
        <v>44915</v>
      </c>
      <c r="G53" s="32">
        <v>0.79166666666666663</v>
      </c>
      <c r="H53" s="23">
        <v>0.24935641884703999</v>
      </c>
      <c r="I53" s="33">
        <v>0</v>
      </c>
      <c r="J53" s="24">
        <f t="shared" si="11"/>
        <v>0</v>
      </c>
      <c r="K53" s="31">
        <v>44917</v>
      </c>
      <c r="L53" s="32">
        <v>0.79166666666666663</v>
      </c>
      <c r="M53" s="23">
        <v>0.26609250903023102</v>
      </c>
      <c r="N53" s="33">
        <v>0</v>
      </c>
      <c r="O53" s="24">
        <f t="shared" si="12"/>
        <v>0</v>
      </c>
      <c r="P53" s="31">
        <v>44919</v>
      </c>
      <c r="Q53" s="32">
        <v>0.79166666666666663</v>
      </c>
      <c r="R53" s="23">
        <v>0.24195629358194801</v>
      </c>
      <c r="S53" s="33">
        <v>0</v>
      </c>
      <c r="T53" s="24">
        <f t="shared" si="13"/>
        <v>0</v>
      </c>
    </row>
    <row r="54" spans="1:20" x14ac:dyDescent="0.25">
      <c r="A54" s="31">
        <v>44913</v>
      </c>
      <c r="B54" s="32">
        <v>0.83333333333333337</v>
      </c>
      <c r="C54" s="23">
        <v>0.245231777428599</v>
      </c>
      <c r="D54" s="33">
        <v>0</v>
      </c>
      <c r="E54" s="24">
        <f t="shared" si="10"/>
        <v>0</v>
      </c>
      <c r="F54" s="31">
        <v>44915</v>
      </c>
      <c r="G54" s="32">
        <v>0.83333333333333337</v>
      </c>
      <c r="H54" s="23">
        <v>0.25281891226667302</v>
      </c>
      <c r="I54" s="33">
        <v>0</v>
      </c>
      <c r="J54" s="24">
        <f t="shared" si="11"/>
        <v>0</v>
      </c>
      <c r="K54" s="31">
        <v>44917</v>
      </c>
      <c r="L54" s="32">
        <v>0.83333333333333337</v>
      </c>
      <c r="M54" s="23">
        <v>0.26409730315102797</v>
      </c>
      <c r="N54" s="33">
        <v>0</v>
      </c>
      <c r="O54" s="24">
        <f t="shared" si="12"/>
        <v>0</v>
      </c>
      <c r="P54" s="31">
        <v>44919</v>
      </c>
      <c r="Q54" s="32">
        <v>0.83333333333333337</v>
      </c>
      <c r="R54" s="23">
        <v>0.23653376102352899</v>
      </c>
      <c r="S54" s="33">
        <v>0</v>
      </c>
      <c r="T54" s="24">
        <f t="shared" si="13"/>
        <v>0</v>
      </c>
    </row>
    <row r="55" spans="1:20" x14ac:dyDescent="0.25">
      <c r="A55" s="31">
        <v>44913</v>
      </c>
      <c r="B55" s="32">
        <v>0.875</v>
      </c>
      <c r="C55" s="23">
        <v>0.24392729997537299</v>
      </c>
      <c r="D55" s="33">
        <v>0</v>
      </c>
      <c r="E55" s="24">
        <f t="shared" si="10"/>
        <v>0</v>
      </c>
      <c r="F55" s="31">
        <v>44915</v>
      </c>
      <c r="G55" s="32">
        <v>0.875</v>
      </c>
      <c r="H55" s="23">
        <v>0.25453254580395901</v>
      </c>
      <c r="I55" s="33">
        <v>0</v>
      </c>
      <c r="J55" s="24">
        <f t="shared" si="11"/>
        <v>0</v>
      </c>
      <c r="K55" s="31">
        <v>44917</v>
      </c>
      <c r="L55" s="32">
        <v>0.875</v>
      </c>
      <c r="M55" s="23">
        <v>0.26055121421709698</v>
      </c>
      <c r="N55" s="33">
        <v>0</v>
      </c>
      <c r="O55" s="24">
        <f t="shared" si="12"/>
        <v>0</v>
      </c>
      <c r="P55" s="31">
        <v>44919</v>
      </c>
      <c r="Q55" s="32">
        <v>0.875</v>
      </c>
      <c r="R55" s="23">
        <v>0.23099246621039499</v>
      </c>
      <c r="S55" s="33">
        <v>0</v>
      </c>
      <c r="T55" s="24">
        <f t="shared" si="13"/>
        <v>0</v>
      </c>
    </row>
    <row r="56" spans="1:20" x14ac:dyDescent="0.25">
      <c r="A56" s="31">
        <v>44913</v>
      </c>
      <c r="B56" s="32">
        <v>0.91666666666666663</v>
      </c>
      <c r="C56" s="23">
        <v>0.249954760073615</v>
      </c>
      <c r="D56" s="33">
        <v>0</v>
      </c>
      <c r="E56" s="24">
        <f t="shared" si="10"/>
        <v>0</v>
      </c>
      <c r="F56" s="31">
        <v>44915</v>
      </c>
      <c r="G56" s="32">
        <v>0.91666666666666663</v>
      </c>
      <c r="H56" s="23">
        <v>0.25693473219768698</v>
      </c>
      <c r="I56" s="33">
        <v>0</v>
      </c>
      <c r="J56" s="24">
        <f t="shared" si="11"/>
        <v>0</v>
      </c>
      <c r="K56" s="31">
        <v>44917</v>
      </c>
      <c r="L56" s="32">
        <v>0.91666666666666663</v>
      </c>
      <c r="M56" s="23">
        <v>0.26190629601373799</v>
      </c>
      <c r="N56" s="33">
        <v>0</v>
      </c>
      <c r="O56" s="24">
        <f t="shared" si="12"/>
        <v>0</v>
      </c>
      <c r="P56" s="31">
        <v>44919</v>
      </c>
      <c r="Q56" s="32">
        <v>0.91666666666666663</v>
      </c>
      <c r="R56" s="23">
        <v>0.237468674777988</v>
      </c>
      <c r="S56" s="33">
        <v>0</v>
      </c>
      <c r="T56" s="24">
        <f t="shared" si="13"/>
        <v>0</v>
      </c>
    </row>
    <row r="57" spans="1:20" x14ac:dyDescent="0.25">
      <c r="A57" s="31">
        <v>44913</v>
      </c>
      <c r="B57" s="32">
        <v>0.95833333333333337</v>
      </c>
      <c r="C57" s="23">
        <v>0.25543227791683998</v>
      </c>
      <c r="D57" s="33">
        <v>0</v>
      </c>
      <c r="E57" s="24">
        <f t="shared" si="10"/>
        <v>0</v>
      </c>
      <c r="F57" s="31">
        <v>44915</v>
      </c>
      <c r="G57" s="32">
        <v>0.95833333333333337</v>
      </c>
      <c r="H57" s="23">
        <v>0.25697654485599702</v>
      </c>
      <c r="I57" s="33">
        <v>0</v>
      </c>
      <c r="J57" s="24">
        <f t="shared" si="11"/>
        <v>0</v>
      </c>
      <c r="K57" s="31">
        <v>44917</v>
      </c>
      <c r="L57" s="32">
        <v>0.95833333333333337</v>
      </c>
      <c r="M57" s="23">
        <v>0.26353415846719203</v>
      </c>
      <c r="N57" s="33">
        <v>0</v>
      </c>
      <c r="O57" s="24">
        <f t="shared" si="12"/>
        <v>0</v>
      </c>
      <c r="P57" s="31">
        <v>44919</v>
      </c>
      <c r="Q57" s="32">
        <v>0.95833333333333337</v>
      </c>
      <c r="R57" s="23">
        <v>0.23883697390460801</v>
      </c>
      <c r="S57" s="33">
        <v>0</v>
      </c>
      <c r="T57" s="24">
        <f t="shared" si="13"/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F435D-82F7-460E-86AB-B6C3E43F4257}">
  <dimension ref="A1:T80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75</v>
      </c>
      <c r="B1" s="32"/>
      <c r="C1" s="23"/>
    </row>
    <row r="2" spans="1:20" x14ac:dyDescent="0.25">
      <c r="A2" s="1" t="s">
        <v>76</v>
      </c>
      <c r="B2" s="32"/>
      <c r="C2" s="23"/>
      <c r="G2" s="25" t="s">
        <v>86</v>
      </c>
    </row>
    <row r="3" spans="1:20" ht="15.75" thickBot="1" x14ac:dyDescent="0.3">
      <c r="A3" s="1" t="s">
        <v>87</v>
      </c>
      <c r="B3" s="32"/>
      <c r="C3" s="23"/>
    </row>
    <row r="4" spans="1:20" ht="15.75" thickBot="1" x14ac:dyDescent="0.3">
      <c r="A4" s="1" t="s">
        <v>88</v>
      </c>
      <c r="B4" s="32"/>
      <c r="C4" s="23"/>
      <c r="I4" s="26" t="s">
        <v>79</v>
      </c>
      <c r="J4" s="27"/>
      <c r="K4" s="27"/>
      <c r="L4" s="28">
        <f>SUM(E10:E57)+SUM(J10:J57)+SUM(O10:O57)+SUM(T10:T33)</f>
        <v>0</v>
      </c>
    </row>
    <row r="5" spans="1:20" x14ac:dyDescent="0.25">
      <c r="A5" s="1" t="s">
        <v>89</v>
      </c>
      <c r="B5" s="32"/>
      <c r="C5" s="23"/>
    </row>
    <row r="6" spans="1:20" x14ac:dyDescent="0.25">
      <c r="A6" s="1" t="s">
        <v>81</v>
      </c>
      <c r="B6" s="1"/>
      <c r="C6" s="1"/>
    </row>
    <row r="7" spans="1:20" x14ac:dyDescent="0.25">
      <c r="A7" s="1"/>
      <c r="B7" s="1"/>
      <c r="C7" s="1"/>
      <c r="I7" s="29" t="s">
        <v>82</v>
      </c>
      <c r="J7" s="29"/>
      <c r="K7" s="29"/>
      <c r="L7" s="7">
        <f>MAX(D10:D57,I10:I57,N10:N57,S10:S33)</f>
        <v>0</v>
      </c>
    </row>
    <row r="8" spans="1:20" x14ac:dyDescent="0.25">
      <c r="A8" s="1"/>
      <c r="B8" s="1"/>
      <c r="C8" s="1"/>
    </row>
    <row r="9" spans="1:20" x14ac:dyDescent="0.25">
      <c r="A9" s="30" t="s">
        <v>83</v>
      </c>
      <c r="B9" s="30" t="s">
        <v>84</v>
      </c>
      <c r="C9" s="30" t="s">
        <v>85</v>
      </c>
      <c r="D9" s="30" t="s">
        <v>58</v>
      </c>
      <c r="E9" s="30" t="s">
        <v>74</v>
      </c>
      <c r="F9" s="30" t="s">
        <v>83</v>
      </c>
      <c r="G9" s="30" t="s">
        <v>84</v>
      </c>
      <c r="H9" s="30" t="s">
        <v>85</v>
      </c>
      <c r="I9" s="30" t="s">
        <v>58</v>
      </c>
      <c r="J9" s="30" t="s">
        <v>74</v>
      </c>
      <c r="K9" s="30" t="s">
        <v>83</v>
      </c>
      <c r="L9" s="30" t="s">
        <v>84</v>
      </c>
      <c r="M9" s="30" t="s">
        <v>85</v>
      </c>
      <c r="N9" s="30" t="s">
        <v>58</v>
      </c>
      <c r="O9" s="30" t="s">
        <v>74</v>
      </c>
      <c r="P9" s="30" t="s">
        <v>83</v>
      </c>
      <c r="Q9" s="30" t="s">
        <v>84</v>
      </c>
      <c r="R9" s="30" t="s">
        <v>85</v>
      </c>
      <c r="S9" s="30" t="s">
        <v>58</v>
      </c>
      <c r="T9" s="30" t="s">
        <v>74</v>
      </c>
    </row>
    <row r="10" spans="1:20" x14ac:dyDescent="0.25">
      <c r="A10" s="31">
        <v>44920</v>
      </c>
      <c r="B10" s="32">
        <v>0</v>
      </c>
      <c r="C10" s="23">
        <v>0.238291397689819</v>
      </c>
      <c r="D10" s="33">
        <v>0</v>
      </c>
      <c r="E10" s="24">
        <f t="shared" ref="E10:E34" si="0">D10*0.0827</f>
        <v>0</v>
      </c>
      <c r="F10" s="31">
        <v>44922</v>
      </c>
      <c r="G10" s="32">
        <v>0</v>
      </c>
      <c r="H10" s="23">
        <v>0.238291397689819</v>
      </c>
      <c r="I10" s="33">
        <v>0</v>
      </c>
      <c r="J10" s="24">
        <f t="shared" ref="J10" si="1">I10*0.0827</f>
        <v>0</v>
      </c>
      <c r="K10" s="31">
        <v>44924</v>
      </c>
      <c r="L10" s="32">
        <v>0</v>
      </c>
      <c r="M10" s="23">
        <v>0.238291397689819</v>
      </c>
      <c r="N10" s="33">
        <v>0</v>
      </c>
      <c r="O10" s="24">
        <f t="shared" ref="O10" si="2">N10*0.0827</f>
        <v>0</v>
      </c>
      <c r="P10" s="31">
        <v>44926</v>
      </c>
      <c r="Q10" s="32">
        <v>0</v>
      </c>
      <c r="R10" s="23">
        <v>0.238291397689819</v>
      </c>
      <c r="S10" s="33">
        <v>0</v>
      </c>
      <c r="T10" s="24">
        <f t="shared" ref="T10" si="3">S10*0.0827</f>
        <v>0</v>
      </c>
    </row>
    <row r="11" spans="1:20" x14ac:dyDescent="0.25">
      <c r="A11" s="31">
        <v>44920</v>
      </c>
      <c r="B11" s="32">
        <v>4.1666666666666664E-2</v>
      </c>
      <c r="C11" s="23">
        <v>0.254382967947896</v>
      </c>
      <c r="D11" s="33">
        <v>0</v>
      </c>
      <c r="E11" s="24">
        <f t="shared" si="0"/>
        <v>0</v>
      </c>
      <c r="F11" s="31">
        <v>44922</v>
      </c>
      <c r="G11" s="32">
        <v>4.1666666666666664E-2</v>
      </c>
      <c r="H11" s="23">
        <v>0.25719431042568303</v>
      </c>
      <c r="I11" s="33">
        <v>0</v>
      </c>
      <c r="J11" s="24">
        <f t="shared" ref="J11:J28" si="4">I11*0.0827</f>
        <v>0</v>
      </c>
      <c r="K11" s="31">
        <v>44924</v>
      </c>
      <c r="L11" s="32">
        <v>4.1666666666666664E-2</v>
      </c>
      <c r="M11" s="23">
        <v>0.28137674927598899</v>
      </c>
      <c r="N11" s="33">
        <v>0</v>
      </c>
      <c r="O11" s="24">
        <f t="shared" ref="O11:O33" si="5">N11*0.0827</f>
        <v>0</v>
      </c>
      <c r="P11" s="31">
        <v>44926</v>
      </c>
      <c r="Q11" s="32">
        <v>4.1666666666666664E-2</v>
      </c>
      <c r="R11" s="23">
        <v>0.27290970086942201</v>
      </c>
      <c r="S11" s="33">
        <v>0</v>
      </c>
      <c r="T11" s="24">
        <f t="shared" ref="T11:T33" si="6">S11*0.0827</f>
        <v>0</v>
      </c>
    </row>
    <row r="12" spans="1:20" x14ac:dyDescent="0.25">
      <c r="A12" s="31">
        <v>44920</v>
      </c>
      <c r="B12" s="32">
        <v>8.3333333333333329E-2</v>
      </c>
      <c r="C12" s="23">
        <v>0.254860311745577</v>
      </c>
      <c r="D12" s="33">
        <v>0</v>
      </c>
      <c r="E12" s="24">
        <f t="shared" si="0"/>
        <v>0</v>
      </c>
      <c r="F12" s="31">
        <v>44922</v>
      </c>
      <c r="G12" s="32">
        <v>8.3333333333333329E-2</v>
      </c>
      <c r="H12" s="23">
        <v>0.26076236367121303</v>
      </c>
      <c r="I12" s="33">
        <v>0</v>
      </c>
      <c r="J12" s="24">
        <f t="shared" si="4"/>
        <v>0</v>
      </c>
      <c r="K12" s="31">
        <v>44924</v>
      </c>
      <c r="L12" s="32">
        <v>8.3333333333333329E-2</v>
      </c>
      <c r="M12" s="23">
        <v>0.28360953926926602</v>
      </c>
      <c r="N12" s="33">
        <v>0</v>
      </c>
      <c r="O12" s="24">
        <f t="shared" si="5"/>
        <v>0</v>
      </c>
      <c r="P12" s="31">
        <v>44926</v>
      </c>
      <c r="Q12" s="32">
        <v>8.3333333333333329E-2</v>
      </c>
      <c r="R12" s="23">
        <v>0.27811002731211998</v>
      </c>
      <c r="S12" s="33">
        <v>0</v>
      </c>
      <c r="T12" s="24">
        <f t="shared" si="6"/>
        <v>0</v>
      </c>
    </row>
    <row r="13" spans="1:20" x14ac:dyDescent="0.25">
      <c r="A13" s="31">
        <v>44920</v>
      </c>
      <c r="B13" s="32">
        <v>0.125</v>
      </c>
      <c r="C13" s="23">
        <v>0.25621539354221801</v>
      </c>
      <c r="D13" s="33">
        <v>0</v>
      </c>
      <c r="E13" s="24">
        <f t="shared" si="0"/>
        <v>0</v>
      </c>
      <c r="F13" s="31">
        <v>44922</v>
      </c>
      <c r="G13" s="32">
        <v>0.125</v>
      </c>
      <c r="H13" s="23">
        <v>0.25717672705547401</v>
      </c>
      <c r="I13" s="33">
        <v>0</v>
      </c>
      <c r="J13" s="24">
        <f t="shared" si="4"/>
        <v>0</v>
      </c>
      <c r="K13" s="31">
        <v>44924</v>
      </c>
      <c r="L13" s="32">
        <v>0.125</v>
      </c>
      <c r="M13" s="23">
        <v>0.285789519547273</v>
      </c>
      <c r="N13" s="33">
        <v>0</v>
      </c>
      <c r="O13" s="24">
        <f t="shared" si="5"/>
        <v>0</v>
      </c>
      <c r="P13" s="31">
        <v>44926</v>
      </c>
      <c r="Q13" s="32">
        <v>0.125</v>
      </c>
      <c r="R13" s="23">
        <v>0.27462112903485097</v>
      </c>
      <c r="S13" s="33">
        <v>0</v>
      </c>
      <c r="T13" s="24">
        <f t="shared" si="6"/>
        <v>0</v>
      </c>
    </row>
    <row r="14" spans="1:20" x14ac:dyDescent="0.25">
      <c r="A14" s="31">
        <v>44920</v>
      </c>
      <c r="B14" s="32">
        <v>0.16666666666666666</v>
      </c>
      <c r="C14" s="23">
        <v>0.25568085908787502</v>
      </c>
      <c r="D14" s="33">
        <v>0</v>
      </c>
      <c r="E14" s="24">
        <f t="shared" si="0"/>
        <v>0</v>
      </c>
      <c r="F14" s="31">
        <v>44922</v>
      </c>
      <c r="G14" s="32">
        <v>0.16666666666666666</v>
      </c>
      <c r="H14" s="23">
        <v>0.259941875933561</v>
      </c>
      <c r="I14" s="33">
        <v>0</v>
      </c>
      <c r="J14" s="24">
        <f t="shared" si="4"/>
        <v>0</v>
      </c>
      <c r="K14" s="31">
        <v>44924</v>
      </c>
      <c r="L14" s="32">
        <v>0.16666666666666666</v>
      </c>
      <c r="M14" s="23">
        <v>0.28263282775765802</v>
      </c>
      <c r="N14" s="33">
        <v>0</v>
      </c>
      <c r="O14" s="24">
        <f t="shared" si="5"/>
        <v>0</v>
      </c>
      <c r="P14" s="31">
        <v>44926</v>
      </c>
      <c r="Q14" s="32">
        <v>0.16666666666666666</v>
      </c>
      <c r="R14" s="23">
        <v>0.27583763003238898</v>
      </c>
      <c r="S14" s="33">
        <v>0</v>
      </c>
      <c r="T14" s="24">
        <f t="shared" si="6"/>
        <v>0</v>
      </c>
    </row>
    <row r="15" spans="1:20" x14ac:dyDescent="0.25">
      <c r="A15" s="31">
        <v>44920</v>
      </c>
      <c r="B15" s="32">
        <v>0.20833333333333334</v>
      </c>
      <c r="C15" s="23">
        <v>0.25825461745158801</v>
      </c>
      <c r="D15" s="33">
        <v>0</v>
      </c>
      <c r="E15" s="24">
        <f t="shared" si="0"/>
        <v>0</v>
      </c>
      <c r="F15" s="31">
        <v>44922</v>
      </c>
      <c r="G15" s="32">
        <v>0.20833333333333334</v>
      </c>
      <c r="H15" s="23">
        <v>0.25449076294797102</v>
      </c>
      <c r="I15" s="33">
        <v>0</v>
      </c>
      <c r="J15" s="24">
        <f t="shared" si="4"/>
        <v>0</v>
      </c>
      <c r="K15" s="31">
        <v>44924</v>
      </c>
      <c r="L15" s="32">
        <v>0.20833333333333334</v>
      </c>
      <c r="M15" s="23">
        <v>0.282258868216339</v>
      </c>
      <c r="N15" s="33">
        <v>0</v>
      </c>
      <c r="O15" s="24">
        <f t="shared" si="5"/>
        <v>0</v>
      </c>
      <c r="P15" s="31">
        <v>44926</v>
      </c>
      <c r="Q15" s="32">
        <v>0.20833333333333334</v>
      </c>
      <c r="R15" s="23">
        <v>0.27159643173109099</v>
      </c>
      <c r="S15" s="33">
        <v>0</v>
      </c>
      <c r="T15" s="24">
        <f t="shared" si="6"/>
        <v>0</v>
      </c>
    </row>
    <row r="16" spans="1:20" x14ac:dyDescent="0.25">
      <c r="A16" s="31">
        <v>44920</v>
      </c>
      <c r="B16" s="32">
        <v>0.25</v>
      </c>
      <c r="C16" s="23">
        <v>0.26033782958880203</v>
      </c>
      <c r="D16" s="33">
        <v>0</v>
      </c>
      <c r="E16" s="24">
        <f t="shared" si="0"/>
        <v>0</v>
      </c>
      <c r="F16" s="31">
        <v>44922</v>
      </c>
      <c r="G16" s="32">
        <v>0.25</v>
      </c>
      <c r="H16" s="23">
        <v>0.24448166787526501</v>
      </c>
      <c r="I16" s="33">
        <v>0</v>
      </c>
      <c r="J16" s="24">
        <f t="shared" si="4"/>
        <v>0</v>
      </c>
      <c r="K16" s="31">
        <v>44924</v>
      </c>
      <c r="L16" s="32">
        <v>0.25</v>
      </c>
      <c r="M16" s="23">
        <v>0.28200590610391302</v>
      </c>
      <c r="N16" s="33">
        <v>0</v>
      </c>
      <c r="O16" s="24">
        <f t="shared" si="5"/>
        <v>0</v>
      </c>
      <c r="P16" s="31">
        <v>44926</v>
      </c>
      <c r="Q16" s="32">
        <v>0.25</v>
      </c>
      <c r="R16" s="23">
        <v>0.27369502186665701</v>
      </c>
      <c r="S16" s="33">
        <v>0</v>
      </c>
      <c r="T16" s="24">
        <f t="shared" si="6"/>
        <v>0</v>
      </c>
    </row>
    <row r="17" spans="1:20" x14ac:dyDescent="0.25">
      <c r="A17" s="31">
        <v>44920</v>
      </c>
      <c r="B17" s="32">
        <v>0.29166666666666669</v>
      </c>
      <c r="C17" s="23">
        <v>0.259990274905118</v>
      </c>
      <c r="D17" s="33">
        <v>0</v>
      </c>
      <c r="E17" s="24">
        <f t="shared" si="0"/>
        <v>0</v>
      </c>
      <c r="F17" s="31">
        <v>44922</v>
      </c>
      <c r="G17" s="32">
        <v>0.29166666666666669</v>
      </c>
      <c r="H17" s="23">
        <v>0.25892114639178598</v>
      </c>
      <c r="I17" s="33">
        <v>0</v>
      </c>
      <c r="J17" s="24">
        <f t="shared" si="4"/>
        <v>0</v>
      </c>
      <c r="K17" s="31">
        <v>44924</v>
      </c>
      <c r="L17" s="32">
        <v>0.29166666666666669</v>
      </c>
      <c r="M17" s="23">
        <v>0.28340935706978898</v>
      </c>
      <c r="N17" s="33">
        <v>0</v>
      </c>
      <c r="O17" s="24">
        <f t="shared" si="5"/>
        <v>0</v>
      </c>
      <c r="P17" s="31">
        <v>44926</v>
      </c>
      <c r="Q17" s="32">
        <v>0.29166666666666669</v>
      </c>
      <c r="R17" s="23">
        <v>0.27089247107397402</v>
      </c>
      <c r="S17" s="33">
        <v>0</v>
      </c>
      <c r="T17" s="24">
        <f t="shared" si="6"/>
        <v>0</v>
      </c>
    </row>
    <row r="18" spans="1:20" x14ac:dyDescent="0.25">
      <c r="A18" s="31">
        <v>44920</v>
      </c>
      <c r="B18" s="32">
        <v>0.33333333333333331</v>
      </c>
      <c r="C18" s="23">
        <v>0.26003646850481899</v>
      </c>
      <c r="D18" s="33">
        <v>0</v>
      </c>
      <c r="E18" s="24">
        <f t="shared" si="0"/>
        <v>0</v>
      </c>
      <c r="F18" s="31">
        <v>44922</v>
      </c>
      <c r="G18" s="32">
        <v>0.33333333333333331</v>
      </c>
      <c r="H18" s="23">
        <v>0.24390749633214601</v>
      </c>
      <c r="I18" s="33">
        <v>0</v>
      </c>
      <c r="J18" s="24">
        <f t="shared" si="4"/>
        <v>0</v>
      </c>
      <c r="K18" s="31">
        <v>44924</v>
      </c>
      <c r="L18" s="32">
        <v>0.33333333333333331</v>
      </c>
      <c r="M18" s="23">
        <v>0.27995347976572499</v>
      </c>
      <c r="N18" s="33">
        <v>0</v>
      </c>
      <c r="O18" s="24">
        <f t="shared" si="5"/>
        <v>0</v>
      </c>
      <c r="P18" s="31">
        <v>44926</v>
      </c>
      <c r="Q18" s="32">
        <v>0.33333333333333331</v>
      </c>
      <c r="R18" s="23">
        <v>0.27222776412854899</v>
      </c>
      <c r="S18" s="33">
        <v>0</v>
      </c>
      <c r="T18" s="24">
        <f t="shared" si="6"/>
        <v>0</v>
      </c>
    </row>
    <row r="19" spans="1:20" x14ac:dyDescent="0.25">
      <c r="A19" s="31">
        <v>44920</v>
      </c>
      <c r="B19" s="32">
        <v>0.375</v>
      </c>
      <c r="C19" s="23">
        <v>0.25887715816394202</v>
      </c>
      <c r="D19" s="33">
        <v>0</v>
      </c>
      <c r="E19" s="24">
        <f t="shared" si="0"/>
        <v>0</v>
      </c>
      <c r="F19" s="31">
        <v>44922</v>
      </c>
      <c r="G19" s="32">
        <v>0.375</v>
      </c>
      <c r="H19" s="23">
        <v>0.246734246610608</v>
      </c>
      <c r="I19" s="33">
        <v>0</v>
      </c>
      <c r="J19" s="24">
        <f t="shared" si="4"/>
        <v>0</v>
      </c>
      <c r="K19" s="31">
        <v>44924</v>
      </c>
      <c r="L19" s="32">
        <v>0.375</v>
      </c>
      <c r="M19" s="23">
        <v>0.27981710433848</v>
      </c>
      <c r="N19" s="33">
        <v>0</v>
      </c>
      <c r="O19" s="24">
        <f t="shared" si="5"/>
        <v>0</v>
      </c>
      <c r="P19" s="31">
        <v>44926</v>
      </c>
      <c r="Q19" s="32">
        <v>0.375</v>
      </c>
      <c r="R19" s="23">
        <v>0.27377861738095399</v>
      </c>
      <c r="S19" s="33">
        <v>0</v>
      </c>
      <c r="T19" s="24">
        <f t="shared" si="6"/>
        <v>0</v>
      </c>
    </row>
    <row r="20" spans="1:20" x14ac:dyDescent="0.25">
      <c r="A20" s="31">
        <v>44920</v>
      </c>
      <c r="B20" s="32">
        <v>0.41666666666666669</v>
      </c>
      <c r="C20" s="23">
        <v>0.25992867350474302</v>
      </c>
      <c r="D20" s="33">
        <v>0</v>
      </c>
      <c r="E20" s="24">
        <f t="shared" si="0"/>
        <v>0</v>
      </c>
      <c r="F20" s="31">
        <v>44922</v>
      </c>
      <c r="G20" s="32">
        <v>0.41666666666666669</v>
      </c>
      <c r="H20" s="23">
        <v>0.26379591226472199</v>
      </c>
      <c r="I20" s="33">
        <v>0</v>
      </c>
      <c r="J20" s="24">
        <f t="shared" si="4"/>
        <v>0</v>
      </c>
      <c r="K20" s="31">
        <v>44924</v>
      </c>
      <c r="L20" s="32">
        <v>0.41666666666666669</v>
      </c>
      <c r="M20" s="23">
        <v>0.27571886777767501</v>
      </c>
      <c r="N20" s="33">
        <v>0</v>
      </c>
      <c r="O20" s="24">
        <f t="shared" si="5"/>
        <v>0</v>
      </c>
      <c r="P20" s="31">
        <v>44926</v>
      </c>
      <c r="Q20" s="32">
        <v>0.41666666666666669</v>
      </c>
      <c r="R20" s="23">
        <v>0.270285338162294</v>
      </c>
      <c r="S20" s="33">
        <v>0</v>
      </c>
      <c r="T20" s="24">
        <f t="shared" si="6"/>
        <v>0</v>
      </c>
    </row>
    <row r="21" spans="1:20" x14ac:dyDescent="0.25">
      <c r="A21" s="31">
        <v>44920</v>
      </c>
      <c r="B21" s="32">
        <v>0.45833333333333331</v>
      </c>
      <c r="C21" s="23">
        <v>0.26057541370287601</v>
      </c>
      <c r="D21" s="33">
        <v>0</v>
      </c>
      <c r="E21" s="24">
        <f t="shared" si="0"/>
        <v>0</v>
      </c>
      <c r="F21" s="31">
        <v>44922</v>
      </c>
      <c r="G21" s="32">
        <v>0.45833333333333331</v>
      </c>
      <c r="H21" s="23">
        <v>0.272260755299432</v>
      </c>
      <c r="I21" s="33">
        <v>0</v>
      </c>
      <c r="J21" s="24">
        <f t="shared" si="4"/>
        <v>0</v>
      </c>
      <c r="K21" s="31">
        <v>44924</v>
      </c>
      <c r="L21" s="32">
        <v>0.45833333333333331</v>
      </c>
      <c r="M21" s="23">
        <v>0.27847960591204801</v>
      </c>
      <c r="N21" s="33">
        <v>0</v>
      </c>
      <c r="O21" s="24">
        <f t="shared" si="5"/>
        <v>0</v>
      </c>
      <c r="P21" s="31">
        <v>44926</v>
      </c>
      <c r="Q21" s="32">
        <v>0.45833333333333331</v>
      </c>
      <c r="R21" s="23">
        <v>0.26885327696692601</v>
      </c>
      <c r="S21" s="33">
        <v>0</v>
      </c>
      <c r="T21" s="24">
        <f t="shared" si="6"/>
        <v>0</v>
      </c>
    </row>
    <row r="22" spans="1:20" x14ac:dyDescent="0.25">
      <c r="A22" s="31">
        <v>44920</v>
      </c>
      <c r="B22" s="32">
        <v>0.5</v>
      </c>
      <c r="C22" s="23">
        <v>0.25873857736484002</v>
      </c>
      <c r="D22" s="33">
        <v>0</v>
      </c>
      <c r="E22" s="24">
        <f t="shared" si="0"/>
        <v>0</v>
      </c>
      <c r="F22" s="31">
        <v>44922</v>
      </c>
      <c r="G22" s="32">
        <v>0.5</v>
      </c>
      <c r="H22" s="23">
        <v>0.25548505782978798</v>
      </c>
      <c r="I22" s="33">
        <v>0</v>
      </c>
      <c r="J22" s="24">
        <f t="shared" si="4"/>
        <v>0</v>
      </c>
      <c r="K22" s="31">
        <v>44924</v>
      </c>
      <c r="L22" s="32">
        <v>0.5</v>
      </c>
      <c r="M22" s="23">
        <v>0.281499922274417</v>
      </c>
      <c r="N22" s="33">
        <v>0</v>
      </c>
      <c r="O22" s="24">
        <f t="shared" si="5"/>
        <v>0</v>
      </c>
      <c r="P22" s="31">
        <v>44926</v>
      </c>
      <c r="Q22" s="32">
        <v>0.5</v>
      </c>
      <c r="R22" s="23">
        <v>0.27308568358312002</v>
      </c>
      <c r="S22" s="33">
        <v>0</v>
      </c>
      <c r="T22" s="24">
        <f t="shared" si="6"/>
        <v>0</v>
      </c>
    </row>
    <row r="23" spans="1:20" x14ac:dyDescent="0.25">
      <c r="A23" s="31">
        <v>44920</v>
      </c>
      <c r="B23" s="32">
        <v>0.54166666666666663</v>
      </c>
      <c r="C23" s="23">
        <v>0.26196789741411303</v>
      </c>
      <c r="D23" s="33">
        <v>0</v>
      </c>
      <c r="E23" s="24">
        <f t="shared" si="0"/>
        <v>0</v>
      </c>
      <c r="F23" s="31">
        <v>44922</v>
      </c>
      <c r="G23" s="32">
        <v>0.54166666666666663</v>
      </c>
      <c r="H23" s="23">
        <v>0.25317308306592701</v>
      </c>
      <c r="I23" s="33">
        <v>0</v>
      </c>
      <c r="J23" s="24">
        <f t="shared" si="4"/>
        <v>0</v>
      </c>
      <c r="K23" s="31">
        <v>44924</v>
      </c>
      <c r="L23" s="32">
        <v>0.54166666666666663</v>
      </c>
      <c r="M23" s="23">
        <v>0.28104019164926602</v>
      </c>
      <c r="N23" s="33">
        <v>0</v>
      </c>
      <c r="O23" s="24">
        <f t="shared" si="5"/>
        <v>0</v>
      </c>
      <c r="P23" s="31">
        <v>44926</v>
      </c>
      <c r="Q23" s="32">
        <v>0.54166666666666663</v>
      </c>
      <c r="R23" s="23">
        <v>0.26870587468039703</v>
      </c>
      <c r="S23" s="33">
        <v>0</v>
      </c>
      <c r="T23" s="24">
        <f t="shared" si="6"/>
        <v>0</v>
      </c>
    </row>
    <row r="24" spans="1:20" x14ac:dyDescent="0.25">
      <c r="A24" s="31">
        <v>44920</v>
      </c>
      <c r="B24" s="32">
        <v>0.58333333333333337</v>
      </c>
      <c r="C24" s="23">
        <v>0.26030483841791902</v>
      </c>
      <c r="D24" s="33">
        <v>0</v>
      </c>
      <c r="E24" s="24">
        <f t="shared" si="0"/>
        <v>0</v>
      </c>
      <c r="F24" s="31">
        <v>44922</v>
      </c>
      <c r="G24" s="32">
        <v>0.58333333333333337</v>
      </c>
      <c r="H24" s="23">
        <v>0.25126805901426902</v>
      </c>
      <c r="I24" s="33">
        <v>0</v>
      </c>
      <c r="J24" s="24">
        <f t="shared" si="4"/>
        <v>0</v>
      </c>
      <c r="K24" s="31">
        <v>44924</v>
      </c>
      <c r="L24" s="32">
        <v>0.58333333333333337</v>
      </c>
      <c r="M24" s="23">
        <v>0.282397449015441</v>
      </c>
      <c r="N24" s="33">
        <v>0</v>
      </c>
      <c r="O24" s="24">
        <f t="shared" si="5"/>
        <v>0</v>
      </c>
      <c r="P24" s="31">
        <v>44926</v>
      </c>
      <c r="Q24" s="32">
        <v>0.58333333333333337</v>
      </c>
      <c r="R24" s="23">
        <v>0.27106407284628198</v>
      </c>
      <c r="S24" s="33">
        <v>0</v>
      </c>
      <c r="T24" s="24">
        <f t="shared" si="6"/>
        <v>0</v>
      </c>
    </row>
    <row r="25" spans="1:20" x14ac:dyDescent="0.25">
      <c r="A25" s="31">
        <v>44920</v>
      </c>
      <c r="B25" s="32">
        <v>0.625</v>
      </c>
      <c r="C25" s="23">
        <v>0.259055346249497</v>
      </c>
      <c r="D25" s="33">
        <v>0</v>
      </c>
      <c r="E25" s="24">
        <f t="shared" si="0"/>
        <v>0</v>
      </c>
      <c r="F25" s="31">
        <v>44922</v>
      </c>
      <c r="G25" s="32">
        <v>0.625</v>
      </c>
      <c r="H25" s="23">
        <v>0.25400900840657598</v>
      </c>
      <c r="I25" s="33">
        <v>0</v>
      </c>
      <c r="J25" s="24">
        <f t="shared" si="4"/>
        <v>0</v>
      </c>
      <c r="K25" s="31">
        <v>44924</v>
      </c>
      <c r="L25" s="32">
        <v>0.625</v>
      </c>
      <c r="M25" s="23">
        <v>0.27889975905306802</v>
      </c>
      <c r="N25" s="33">
        <v>0</v>
      </c>
      <c r="O25" s="24">
        <f t="shared" si="5"/>
        <v>0</v>
      </c>
      <c r="P25" s="31">
        <v>44926</v>
      </c>
      <c r="Q25" s="32">
        <v>0.625</v>
      </c>
      <c r="R25" s="23">
        <v>0.27316486835370402</v>
      </c>
      <c r="S25" s="33">
        <v>0</v>
      </c>
      <c r="T25" s="24">
        <f t="shared" si="6"/>
        <v>0</v>
      </c>
    </row>
    <row r="26" spans="1:20" x14ac:dyDescent="0.25">
      <c r="A26" s="31">
        <v>44920</v>
      </c>
      <c r="B26" s="32">
        <v>0.66666666666666663</v>
      </c>
      <c r="C26" s="23">
        <v>0.25815561413661597</v>
      </c>
      <c r="D26" s="33">
        <v>0</v>
      </c>
      <c r="E26" s="24">
        <f t="shared" si="0"/>
        <v>0</v>
      </c>
      <c r="F26" s="31">
        <v>44922</v>
      </c>
      <c r="G26" s="32">
        <v>0.66666666666666663</v>
      </c>
      <c r="H26" s="23">
        <v>0.28275600075608598</v>
      </c>
      <c r="I26" s="33">
        <v>0</v>
      </c>
      <c r="J26" s="24">
        <f t="shared" si="4"/>
        <v>0</v>
      </c>
      <c r="K26" s="31">
        <v>44924</v>
      </c>
      <c r="L26" s="32">
        <v>0.66666666666666663</v>
      </c>
      <c r="M26" s="23">
        <v>0.27977749705202698</v>
      </c>
      <c r="N26" s="33">
        <v>0</v>
      </c>
      <c r="O26" s="24">
        <f t="shared" si="5"/>
        <v>0</v>
      </c>
      <c r="P26" s="31">
        <v>44926</v>
      </c>
      <c r="Q26" s="32">
        <v>0.66666666666666663</v>
      </c>
      <c r="R26" s="23">
        <v>0.27379843592534198</v>
      </c>
      <c r="S26" s="33">
        <v>0</v>
      </c>
      <c r="T26" s="24">
        <f t="shared" si="6"/>
        <v>0</v>
      </c>
    </row>
    <row r="27" spans="1:20" x14ac:dyDescent="0.25">
      <c r="A27" s="31">
        <v>44920</v>
      </c>
      <c r="B27" s="32">
        <v>0.70833333333333337</v>
      </c>
      <c r="C27" s="23">
        <v>0.25739669799701698</v>
      </c>
      <c r="D27" s="33">
        <v>0</v>
      </c>
      <c r="E27" s="24">
        <f t="shared" si="0"/>
        <v>0</v>
      </c>
      <c r="F27" s="31">
        <v>44922</v>
      </c>
      <c r="G27" s="32">
        <v>0.70833333333333337</v>
      </c>
      <c r="H27" s="23">
        <v>0.27912414073832398</v>
      </c>
      <c r="I27" s="33">
        <v>0</v>
      </c>
      <c r="J27" s="24">
        <f t="shared" si="4"/>
        <v>0</v>
      </c>
      <c r="K27" s="31">
        <v>44924</v>
      </c>
      <c r="L27" s="32">
        <v>0.70833333333333337</v>
      </c>
      <c r="M27" s="23">
        <v>0.281988292931382</v>
      </c>
      <c r="N27" s="33">
        <v>0</v>
      </c>
      <c r="O27" s="24">
        <f t="shared" si="5"/>
        <v>0</v>
      </c>
      <c r="P27" s="31">
        <v>44926</v>
      </c>
      <c r="Q27" s="32">
        <v>0.70833333333333337</v>
      </c>
      <c r="R27" s="23">
        <v>0.27157661318670301</v>
      </c>
      <c r="S27" s="33">
        <v>0</v>
      </c>
      <c r="T27" s="24">
        <f t="shared" si="6"/>
        <v>0</v>
      </c>
    </row>
    <row r="28" spans="1:20" x14ac:dyDescent="0.25">
      <c r="A28" s="31">
        <v>44920</v>
      </c>
      <c r="B28" s="32">
        <v>0.75</v>
      </c>
      <c r="C28" s="23">
        <v>0.25662896036999</v>
      </c>
      <c r="D28" s="33">
        <v>0</v>
      </c>
      <c r="E28" s="24">
        <f t="shared" si="0"/>
        <v>0</v>
      </c>
      <c r="F28" s="31">
        <v>44922</v>
      </c>
      <c r="G28" s="32">
        <v>0.75</v>
      </c>
      <c r="H28" s="23">
        <v>0.28133714198953602</v>
      </c>
      <c r="I28" s="33">
        <v>0</v>
      </c>
      <c r="J28" s="24">
        <f t="shared" si="4"/>
        <v>0</v>
      </c>
      <c r="K28" s="31">
        <v>44924</v>
      </c>
      <c r="L28" s="32">
        <v>0.75</v>
      </c>
      <c r="M28" s="23">
        <v>0.28153073787576599</v>
      </c>
      <c r="N28" s="33">
        <v>0</v>
      </c>
      <c r="O28" s="24">
        <f t="shared" si="5"/>
        <v>0</v>
      </c>
      <c r="P28" s="31">
        <v>44926</v>
      </c>
      <c r="Q28" s="32">
        <v>0.75</v>
      </c>
      <c r="R28" s="23">
        <v>0.27494892477879201</v>
      </c>
      <c r="S28" s="33">
        <v>0</v>
      </c>
      <c r="T28" s="24">
        <f t="shared" si="6"/>
        <v>0</v>
      </c>
    </row>
    <row r="29" spans="1:20" x14ac:dyDescent="0.25">
      <c r="A29" s="31">
        <v>44920</v>
      </c>
      <c r="B29" s="32">
        <v>0.79166666666666663</v>
      </c>
      <c r="C29" s="23">
        <v>0.25502970814602799</v>
      </c>
      <c r="D29" s="33">
        <v>0</v>
      </c>
      <c r="E29" s="24">
        <f t="shared" si="0"/>
        <v>0</v>
      </c>
      <c r="F29" s="31">
        <v>44922</v>
      </c>
      <c r="G29" s="32">
        <v>0.79166666666666663</v>
      </c>
      <c r="H29" s="23">
        <v>0.28383171558266501</v>
      </c>
      <c r="I29" s="33">
        <v>0</v>
      </c>
      <c r="J29" s="24">
        <f t="shared" ref="J29:J34" si="7">I29*0.0827</f>
        <v>0</v>
      </c>
      <c r="K29" s="31">
        <v>44924</v>
      </c>
      <c r="L29" s="32">
        <v>0.79166666666666663</v>
      </c>
      <c r="M29" s="23">
        <v>0.28248104452973799</v>
      </c>
      <c r="N29" s="33">
        <v>0</v>
      </c>
      <c r="O29" s="24">
        <f t="shared" si="5"/>
        <v>0</v>
      </c>
      <c r="P29" s="31">
        <v>44926</v>
      </c>
      <c r="Q29" s="32">
        <v>0.79166666666666663</v>
      </c>
      <c r="R29" s="23">
        <v>0.268989652394172</v>
      </c>
      <c r="S29" s="33">
        <v>0</v>
      </c>
      <c r="T29" s="24">
        <f t="shared" si="6"/>
        <v>0</v>
      </c>
    </row>
    <row r="30" spans="1:20" x14ac:dyDescent="0.25">
      <c r="A30" s="31">
        <v>44920</v>
      </c>
      <c r="B30" s="32">
        <v>0.83333333333333337</v>
      </c>
      <c r="C30" s="23">
        <v>0.25664877891437798</v>
      </c>
      <c r="D30" s="33">
        <v>0</v>
      </c>
      <c r="E30" s="24">
        <f t="shared" si="0"/>
        <v>0</v>
      </c>
      <c r="F30" s="31">
        <v>44922</v>
      </c>
      <c r="G30" s="32">
        <v>0.83333333333333337</v>
      </c>
      <c r="H30" s="23">
        <v>0.28274941444283802</v>
      </c>
      <c r="I30" s="33">
        <v>0</v>
      </c>
      <c r="J30" s="24">
        <f t="shared" si="7"/>
        <v>0</v>
      </c>
      <c r="K30" s="31">
        <v>44924</v>
      </c>
      <c r="L30" s="32">
        <v>0.83333333333333337</v>
      </c>
      <c r="M30" s="23">
        <v>0.27913075685389399</v>
      </c>
      <c r="N30" s="33">
        <v>0</v>
      </c>
      <c r="O30" s="24">
        <f t="shared" si="5"/>
        <v>0</v>
      </c>
      <c r="P30" s="31">
        <v>44926</v>
      </c>
      <c r="Q30" s="32">
        <v>0.83333333333333337</v>
      </c>
      <c r="R30" s="23">
        <v>0.272260755299432</v>
      </c>
      <c r="S30" s="33">
        <v>0</v>
      </c>
      <c r="T30" s="24">
        <f t="shared" si="6"/>
        <v>0</v>
      </c>
    </row>
    <row r="31" spans="1:20" x14ac:dyDescent="0.25">
      <c r="A31" s="31">
        <v>44920</v>
      </c>
      <c r="B31" s="32">
        <v>0.875</v>
      </c>
      <c r="C31" s="23">
        <v>0.24592033028504201</v>
      </c>
      <c r="D31" s="33">
        <v>0</v>
      </c>
      <c r="E31" s="24">
        <f t="shared" si="0"/>
        <v>0</v>
      </c>
      <c r="F31" s="31">
        <v>44922</v>
      </c>
      <c r="G31" s="32">
        <v>0.875</v>
      </c>
      <c r="H31" s="23">
        <v>0.27318689226994902</v>
      </c>
      <c r="I31" s="33">
        <v>0</v>
      </c>
      <c r="J31" s="24">
        <f t="shared" si="7"/>
        <v>0</v>
      </c>
      <c r="K31" s="31">
        <v>44924</v>
      </c>
      <c r="L31" s="32">
        <v>0.875</v>
      </c>
      <c r="M31" s="23">
        <v>0.27801984548457498</v>
      </c>
      <c r="N31" s="33">
        <v>0</v>
      </c>
      <c r="O31" s="24">
        <f t="shared" si="5"/>
        <v>0</v>
      </c>
      <c r="P31" s="31">
        <v>44926</v>
      </c>
      <c r="Q31" s="32">
        <v>0.875</v>
      </c>
      <c r="R31" s="23">
        <v>0.27086827158819499</v>
      </c>
      <c r="S31" s="33">
        <v>0</v>
      </c>
      <c r="T31" s="24">
        <f t="shared" si="6"/>
        <v>0</v>
      </c>
    </row>
    <row r="32" spans="1:20" x14ac:dyDescent="0.25">
      <c r="A32" s="31">
        <v>44920</v>
      </c>
      <c r="B32" s="32">
        <v>0.91666666666666663</v>
      </c>
      <c r="C32" s="23">
        <v>0.24789355695148399</v>
      </c>
      <c r="D32" s="33">
        <v>0</v>
      </c>
      <c r="E32" s="24">
        <f t="shared" si="0"/>
        <v>0</v>
      </c>
      <c r="F32" s="31">
        <v>44922</v>
      </c>
      <c r="G32" s="32">
        <v>0.91666666666666663</v>
      </c>
      <c r="H32" s="23">
        <v>0.27884918451197599</v>
      </c>
      <c r="I32" s="33">
        <v>0</v>
      </c>
      <c r="J32" s="24">
        <f t="shared" si="7"/>
        <v>0</v>
      </c>
      <c r="K32" s="31">
        <v>44924</v>
      </c>
      <c r="L32" s="32">
        <v>0.91666666666666663</v>
      </c>
      <c r="M32" s="23">
        <v>0.27697935700305698</v>
      </c>
      <c r="N32" s="33">
        <v>0</v>
      </c>
      <c r="O32" s="24">
        <f t="shared" si="5"/>
        <v>0</v>
      </c>
      <c r="P32" s="31">
        <v>44926</v>
      </c>
      <c r="Q32" s="32">
        <v>0.91666666666666663</v>
      </c>
      <c r="R32" s="23">
        <v>0.27310547232518601</v>
      </c>
      <c r="S32" s="33">
        <v>0</v>
      </c>
      <c r="T32" s="24">
        <f t="shared" si="6"/>
        <v>0</v>
      </c>
    </row>
    <row r="33" spans="1:20" x14ac:dyDescent="0.25">
      <c r="A33" s="31">
        <v>44920</v>
      </c>
      <c r="B33" s="32">
        <v>0.95833333333333337</v>
      </c>
      <c r="C33" s="23">
        <v>0.25280129909414201</v>
      </c>
      <c r="D33" s="33">
        <v>0</v>
      </c>
      <c r="E33" s="24">
        <f t="shared" si="0"/>
        <v>0</v>
      </c>
      <c r="F33" s="31">
        <v>44922</v>
      </c>
      <c r="G33" s="32">
        <v>0.95833333333333337</v>
      </c>
      <c r="H33" s="23">
        <v>0.27818483114131198</v>
      </c>
      <c r="I33" s="33">
        <v>0</v>
      </c>
      <c r="J33" s="24">
        <f t="shared" si="7"/>
        <v>0</v>
      </c>
      <c r="K33" s="31">
        <v>44924</v>
      </c>
      <c r="L33" s="32">
        <v>0.95833333333333337</v>
      </c>
      <c r="M33" s="23">
        <v>0.27847960591204801</v>
      </c>
      <c r="N33" s="33">
        <v>0</v>
      </c>
      <c r="O33" s="24">
        <f t="shared" si="5"/>
        <v>0</v>
      </c>
      <c r="P33" s="31">
        <v>44926</v>
      </c>
      <c r="Q33" s="32">
        <v>0.95833333333333337</v>
      </c>
      <c r="R33" s="23">
        <v>0.27229157090078099</v>
      </c>
      <c r="S33" s="33">
        <v>0</v>
      </c>
      <c r="T33" s="24">
        <f t="shared" si="6"/>
        <v>0</v>
      </c>
    </row>
    <row r="34" spans="1:20" x14ac:dyDescent="0.25">
      <c r="A34" s="31">
        <v>44921</v>
      </c>
      <c r="B34" s="32">
        <v>0</v>
      </c>
      <c r="C34" s="23">
        <v>0.238291397689819</v>
      </c>
      <c r="D34" s="33">
        <v>0</v>
      </c>
      <c r="E34" s="24">
        <f t="shared" si="0"/>
        <v>0</v>
      </c>
      <c r="F34" s="31">
        <v>44923</v>
      </c>
      <c r="G34" s="32">
        <v>0</v>
      </c>
      <c r="H34" s="23">
        <v>0.238291397689819</v>
      </c>
      <c r="I34" s="33">
        <v>0</v>
      </c>
      <c r="J34" s="24">
        <f t="shared" si="7"/>
        <v>0</v>
      </c>
      <c r="K34" s="31">
        <v>44925</v>
      </c>
      <c r="L34" s="32">
        <v>0</v>
      </c>
      <c r="M34" s="23">
        <v>0.238291397689819</v>
      </c>
      <c r="N34" s="33">
        <v>0</v>
      </c>
      <c r="O34" s="24">
        <f t="shared" ref="O34" si="8">N34*0.0827</f>
        <v>0</v>
      </c>
    </row>
    <row r="35" spans="1:20" x14ac:dyDescent="0.25">
      <c r="A35" s="31">
        <v>44921</v>
      </c>
      <c r="B35" s="32">
        <v>4.1666666666666664E-2</v>
      </c>
      <c r="C35" s="23">
        <v>0.25645297765629199</v>
      </c>
      <c r="D35" s="33">
        <v>0</v>
      </c>
      <c r="E35" s="24">
        <f t="shared" ref="E35:E57" si="9">D35*0.0827</f>
        <v>0</v>
      </c>
      <c r="F35" s="31">
        <v>44923</v>
      </c>
      <c r="G35" s="32">
        <v>4.1666666666666664E-2</v>
      </c>
      <c r="H35" s="23">
        <v>0.27960810065157599</v>
      </c>
      <c r="I35" s="33">
        <v>0</v>
      </c>
      <c r="J35" s="24">
        <f t="shared" ref="J35:J57" si="10">I35*0.0827</f>
        <v>0</v>
      </c>
      <c r="K35" s="31">
        <v>44925</v>
      </c>
      <c r="L35" s="32">
        <v>4.1666666666666664E-2</v>
      </c>
      <c r="M35" s="23">
        <v>0.27411299943814299</v>
      </c>
      <c r="N35" s="33">
        <v>0</v>
      </c>
      <c r="O35" s="24">
        <f t="shared" ref="O35:O57" si="11">N35*0.0827</f>
        <v>0</v>
      </c>
    </row>
    <row r="36" spans="1:20" x14ac:dyDescent="0.25">
      <c r="A36" s="31">
        <v>44921</v>
      </c>
      <c r="B36" s="32">
        <v>8.3333333333333329E-2</v>
      </c>
      <c r="C36" s="23">
        <v>0.25493291020291398</v>
      </c>
      <c r="D36" s="33">
        <v>0</v>
      </c>
      <c r="E36" s="24">
        <f t="shared" si="9"/>
        <v>0</v>
      </c>
      <c r="F36" s="31">
        <v>44923</v>
      </c>
      <c r="G36" s="32">
        <v>8.3333333333333329E-2</v>
      </c>
      <c r="H36" s="23">
        <v>0.27946293353922602</v>
      </c>
      <c r="I36" s="33">
        <v>0</v>
      </c>
      <c r="J36" s="24">
        <f t="shared" si="10"/>
        <v>0</v>
      </c>
      <c r="K36" s="31">
        <v>44925</v>
      </c>
      <c r="L36" s="32">
        <v>8.3333333333333329E-2</v>
      </c>
      <c r="M36" s="23">
        <v>0.27852359413989197</v>
      </c>
      <c r="N36" s="33">
        <v>0</v>
      </c>
      <c r="O36" s="24">
        <f t="shared" si="11"/>
        <v>0</v>
      </c>
    </row>
    <row r="37" spans="1:20" x14ac:dyDescent="0.25">
      <c r="A37" s="31">
        <v>44921</v>
      </c>
      <c r="B37" s="32">
        <v>0.125</v>
      </c>
      <c r="C37" s="23">
        <v>0.258683562277712</v>
      </c>
      <c r="D37" s="33">
        <v>0</v>
      </c>
      <c r="E37" s="24">
        <f t="shared" si="9"/>
        <v>0</v>
      </c>
      <c r="F37" s="31">
        <v>44923</v>
      </c>
      <c r="G37" s="32">
        <v>0.125</v>
      </c>
      <c r="H37" s="23">
        <v>0.28112155198938399</v>
      </c>
      <c r="I37" s="33">
        <v>0</v>
      </c>
      <c r="J37" s="24">
        <f t="shared" si="10"/>
        <v>0</v>
      </c>
      <c r="K37" s="31">
        <v>44925</v>
      </c>
      <c r="L37" s="32">
        <v>0.125</v>
      </c>
      <c r="M37" s="23">
        <v>0.27733570337184599</v>
      </c>
      <c r="N37" s="33">
        <v>0</v>
      </c>
      <c r="O37" s="24">
        <f t="shared" si="11"/>
        <v>0</v>
      </c>
    </row>
    <row r="38" spans="1:20" x14ac:dyDescent="0.25">
      <c r="A38" s="31">
        <v>44921</v>
      </c>
      <c r="B38" s="32">
        <v>0.16666666666666666</v>
      </c>
      <c r="C38" s="23">
        <v>0.25964927673235899</v>
      </c>
      <c r="D38" s="33">
        <v>0</v>
      </c>
      <c r="E38" s="24">
        <f t="shared" si="9"/>
        <v>0</v>
      </c>
      <c r="F38" s="31">
        <v>44923</v>
      </c>
      <c r="G38" s="32">
        <v>0.16666666666666666</v>
      </c>
      <c r="H38" s="23">
        <v>0.28262403607255399</v>
      </c>
      <c r="I38" s="33">
        <v>0</v>
      </c>
      <c r="J38" s="24">
        <f t="shared" si="10"/>
        <v>0</v>
      </c>
      <c r="K38" s="31">
        <v>44925</v>
      </c>
      <c r="L38" s="32">
        <v>0.16666666666666666</v>
      </c>
      <c r="M38" s="23">
        <v>0.27982366084940502</v>
      </c>
      <c r="N38" s="33">
        <v>0</v>
      </c>
      <c r="O38" s="24">
        <f t="shared" si="11"/>
        <v>0</v>
      </c>
    </row>
    <row r="39" spans="1:20" x14ac:dyDescent="0.25">
      <c r="A39" s="31">
        <v>44921</v>
      </c>
      <c r="B39" s="32">
        <v>0.20833333333333334</v>
      </c>
      <c r="C39" s="23">
        <v>0.25743189453975701</v>
      </c>
      <c r="D39" s="33">
        <v>0</v>
      </c>
      <c r="E39" s="24">
        <f t="shared" si="9"/>
        <v>0</v>
      </c>
      <c r="F39" s="31">
        <v>44923</v>
      </c>
      <c r="G39" s="32">
        <v>0.20833333333333334</v>
      </c>
      <c r="H39" s="23">
        <v>0.28261524438744901</v>
      </c>
      <c r="I39" s="33">
        <v>0</v>
      </c>
      <c r="J39" s="24">
        <f t="shared" si="10"/>
        <v>0</v>
      </c>
      <c r="K39" s="31">
        <v>44925</v>
      </c>
      <c r="L39" s="32">
        <v>0.20833333333333334</v>
      </c>
      <c r="M39" s="23">
        <v>0.25772884488002601</v>
      </c>
      <c r="N39" s="33">
        <v>0</v>
      </c>
      <c r="O39" s="24">
        <f t="shared" si="11"/>
        <v>0</v>
      </c>
    </row>
    <row r="40" spans="1:20" x14ac:dyDescent="0.25">
      <c r="A40" s="31">
        <v>44921</v>
      </c>
      <c r="B40" s="32">
        <v>0.25</v>
      </c>
      <c r="C40" s="23">
        <v>0.25977689027682299</v>
      </c>
      <c r="D40" s="33">
        <v>0</v>
      </c>
      <c r="E40" s="24">
        <f t="shared" si="9"/>
        <v>0</v>
      </c>
      <c r="F40" s="31">
        <v>44923</v>
      </c>
      <c r="G40" s="32">
        <v>0.25</v>
      </c>
      <c r="H40" s="23">
        <v>0.28361174464112299</v>
      </c>
      <c r="I40" s="33">
        <v>0</v>
      </c>
      <c r="J40" s="24">
        <f t="shared" si="10"/>
        <v>0</v>
      </c>
      <c r="K40" s="31">
        <v>44925</v>
      </c>
      <c r="L40" s="32">
        <v>0.25</v>
      </c>
      <c r="M40" s="23">
        <v>0.252444922923032</v>
      </c>
      <c r="N40" s="33">
        <v>0</v>
      </c>
      <c r="O40" s="24">
        <f t="shared" si="11"/>
        <v>0</v>
      </c>
    </row>
    <row r="41" spans="1:20" x14ac:dyDescent="0.25">
      <c r="A41" s="31">
        <v>44921</v>
      </c>
      <c r="B41" s="32">
        <v>0.29166666666666669</v>
      </c>
      <c r="C41" s="23">
        <v>0.255832612513472</v>
      </c>
      <c r="D41" s="33">
        <v>0</v>
      </c>
      <c r="E41" s="24">
        <f t="shared" si="9"/>
        <v>0</v>
      </c>
      <c r="F41" s="31">
        <v>44923</v>
      </c>
      <c r="G41" s="32">
        <v>0.29166666666666669</v>
      </c>
      <c r="H41" s="23">
        <v>0.28496241569405001</v>
      </c>
      <c r="I41" s="33">
        <v>0</v>
      </c>
      <c r="J41" s="24">
        <f t="shared" si="10"/>
        <v>0</v>
      </c>
      <c r="K41" s="31">
        <v>44925</v>
      </c>
      <c r="L41" s="32">
        <v>0.29166666666666669</v>
      </c>
      <c r="M41" s="23">
        <v>0.25474813580411099</v>
      </c>
      <c r="N41" s="33">
        <v>0</v>
      </c>
      <c r="O41" s="24">
        <f t="shared" si="11"/>
        <v>0</v>
      </c>
    </row>
    <row r="42" spans="1:20" x14ac:dyDescent="0.25">
      <c r="A42" s="31">
        <v>44921</v>
      </c>
      <c r="B42" s="32">
        <v>0.33333333333333331</v>
      </c>
      <c r="C42" s="23">
        <v>0.25595581531422201</v>
      </c>
      <c r="D42" s="33">
        <v>0</v>
      </c>
      <c r="E42" s="24">
        <f t="shared" si="9"/>
        <v>0</v>
      </c>
      <c r="F42" s="31">
        <v>44923</v>
      </c>
      <c r="G42" s="32">
        <v>0.33333333333333331</v>
      </c>
      <c r="H42" s="23">
        <v>0.28273400664216403</v>
      </c>
      <c r="I42" s="33">
        <v>0</v>
      </c>
      <c r="J42" s="24">
        <f t="shared" si="10"/>
        <v>0</v>
      </c>
      <c r="K42" s="31">
        <v>44925</v>
      </c>
      <c r="L42" s="32">
        <v>0.33333333333333331</v>
      </c>
      <c r="M42" s="23">
        <v>0.25609880685703801</v>
      </c>
      <c r="N42" s="33">
        <v>0</v>
      </c>
      <c r="O42" s="24">
        <f t="shared" si="11"/>
        <v>0</v>
      </c>
    </row>
    <row r="43" spans="1:20" x14ac:dyDescent="0.25">
      <c r="A43" s="31">
        <v>44921</v>
      </c>
      <c r="B43" s="32">
        <v>0.375</v>
      </c>
      <c r="C43" s="23">
        <v>0.25867918133632101</v>
      </c>
      <c r="D43" s="33">
        <v>0</v>
      </c>
      <c r="E43" s="24">
        <f t="shared" si="9"/>
        <v>0</v>
      </c>
      <c r="F43" s="31">
        <v>44923</v>
      </c>
      <c r="G43" s="32">
        <v>0.375</v>
      </c>
      <c r="H43" s="23">
        <v>0.28468304872398897</v>
      </c>
      <c r="I43" s="33">
        <v>0</v>
      </c>
      <c r="J43" s="24">
        <f t="shared" si="10"/>
        <v>0</v>
      </c>
      <c r="K43" s="31">
        <v>44925</v>
      </c>
      <c r="L43" s="32">
        <v>0.375</v>
      </c>
      <c r="M43" s="23">
        <v>0.26989597082030098</v>
      </c>
      <c r="N43" s="33">
        <v>0</v>
      </c>
      <c r="O43" s="24">
        <f t="shared" si="11"/>
        <v>0</v>
      </c>
    </row>
    <row r="44" spans="1:20" x14ac:dyDescent="0.25">
      <c r="A44" s="31">
        <v>44921</v>
      </c>
      <c r="B44" s="32">
        <v>0.41666666666666669</v>
      </c>
      <c r="C44" s="23">
        <v>0.259262114762222</v>
      </c>
      <c r="D44" s="33">
        <v>0</v>
      </c>
      <c r="E44" s="24">
        <f t="shared" si="9"/>
        <v>0</v>
      </c>
      <c r="F44" s="31">
        <v>44923</v>
      </c>
      <c r="G44" s="32">
        <v>0.41666666666666669</v>
      </c>
      <c r="H44" s="23">
        <v>0.28518679737930602</v>
      </c>
      <c r="I44" s="33">
        <v>0</v>
      </c>
      <c r="J44" s="24">
        <f t="shared" si="10"/>
        <v>0</v>
      </c>
      <c r="K44" s="31">
        <v>44925</v>
      </c>
      <c r="L44" s="32">
        <v>0.41666666666666669</v>
      </c>
      <c r="M44" s="23">
        <v>0.25690394639866099</v>
      </c>
      <c r="N44" s="33">
        <v>0</v>
      </c>
      <c r="O44" s="24">
        <f t="shared" si="11"/>
        <v>0</v>
      </c>
    </row>
    <row r="45" spans="1:20" x14ac:dyDescent="0.25">
      <c r="A45" s="31">
        <v>44921</v>
      </c>
      <c r="B45" s="32">
        <v>0.45833333333333331</v>
      </c>
      <c r="C45" s="23">
        <v>0.25743409991161298</v>
      </c>
      <c r="D45" s="33">
        <v>0</v>
      </c>
      <c r="E45" s="24">
        <f t="shared" si="9"/>
        <v>0</v>
      </c>
      <c r="F45" s="31">
        <v>44923</v>
      </c>
      <c r="G45" s="32">
        <v>0.45833333333333331</v>
      </c>
      <c r="H45" s="23">
        <v>0.28762859105948702</v>
      </c>
      <c r="I45" s="33">
        <v>0</v>
      </c>
      <c r="J45" s="24">
        <f t="shared" si="10"/>
        <v>0</v>
      </c>
      <c r="K45" s="31">
        <v>44925</v>
      </c>
      <c r="L45" s="32">
        <v>0.45833333333333331</v>
      </c>
      <c r="M45" s="23">
        <v>0.24708400666614799</v>
      </c>
      <c r="N45" s="33">
        <v>0</v>
      </c>
      <c r="O45" s="24">
        <f t="shared" si="11"/>
        <v>0</v>
      </c>
    </row>
    <row r="46" spans="1:20" x14ac:dyDescent="0.25">
      <c r="A46" s="31">
        <v>44921</v>
      </c>
      <c r="B46" s="32">
        <v>0.5</v>
      </c>
      <c r="C46" s="23">
        <v>0.26098236441507799</v>
      </c>
      <c r="D46" s="33">
        <v>0</v>
      </c>
      <c r="E46" s="24">
        <f t="shared" si="9"/>
        <v>0</v>
      </c>
      <c r="F46" s="31">
        <v>44923</v>
      </c>
      <c r="G46" s="32">
        <v>0.5</v>
      </c>
      <c r="H46" s="23">
        <v>0.28737339377288301</v>
      </c>
      <c r="I46" s="33">
        <v>0</v>
      </c>
      <c r="J46" s="24">
        <f t="shared" si="10"/>
        <v>0</v>
      </c>
      <c r="K46" s="31">
        <v>44925</v>
      </c>
      <c r="L46" s="32">
        <v>0.5</v>
      </c>
      <c r="M46" s="23">
        <v>0.25528267025845403</v>
      </c>
      <c r="N46" s="33">
        <v>0</v>
      </c>
      <c r="O46" s="24">
        <f t="shared" si="11"/>
        <v>0</v>
      </c>
    </row>
    <row r="47" spans="1:20" x14ac:dyDescent="0.25">
      <c r="A47" s="31">
        <v>44921</v>
      </c>
      <c r="B47" s="32">
        <v>0.54166666666666663</v>
      </c>
      <c r="C47" s="23">
        <v>0.25778385996715403</v>
      </c>
      <c r="D47" s="33">
        <v>0</v>
      </c>
      <c r="E47" s="24">
        <f t="shared" si="9"/>
        <v>0</v>
      </c>
      <c r="F47" s="31">
        <v>44923</v>
      </c>
      <c r="G47" s="32">
        <v>0.54166666666666663</v>
      </c>
      <c r="H47" s="23">
        <v>0.28361392021065701</v>
      </c>
      <c r="I47" s="33">
        <v>0</v>
      </c>
      <c r="J47" s="24">
        <f t="shared" si="10"/>
        <v>0</v>
      </c>
      <c r="K47" s="31">
        <v>44925</v>
      </c>
      <c r="L47" s="32">
        <v>0.54166666666666663</v>
      </c>
      <c r="M47" s="23">
        <v>0.25092488527197598</v>
      </c>
      <c r="N47" s="33">
        <v>0</v>
      </c>
      <c r="O47" s="24">
        <f t="shared" si="11"/>
        <v>0</v>
      </c>
    </row>
    <row r="48" spans="1:20" x14ac:dyDescent="0.25">
      <c r="A48" s="31">
        <v>44921</v>
      </c>
      <c r="B48" s="32">
        <v>0.58333333333333337</v>
      </c>
      <c r="C48" s="23">
        <v>0.25910595059291103</v>
      </c>
      <c r="D48" s="33">
        <v>0</v>
      </c>
      <c r="E48" s="24">
        <f t="shared" si="9"/>
        <v>0</v>
      </c>
      <c r="F48" s="31">
        <v>44923</v>
      </c>
      <c r="G48" s="32">
        <v>0.58333333333333337</v>
      </c>
      <c r="H48" s="23">
        <v>0.28697744011764098</v>
      </c>
      <c r="I48" s="33">
        <v>0</v>
      </c>
      <c r="J48" s="24">
        <f t="shared" si="10"/>
        <v>0</v>
      </c>
      <c r="K48" s="31">
        <v>44925</v>
      </c>
      <c r="L48" s="32">
        <v>0.58333333333333337</v>
      </c>
      <c r="M48" s="23">
        <v>0.246888235210384</v>
      </c>
      <c r="N48" s="33">
        <v>0</v>
      </c>
      <c r="O48" s="24">
        <f t="shared" si="11"/>
        <v>0</v>
      </c>
    </row>
    <row r="49" spans="1:15" x14ac:dyDescent="0.25">
      <c r="A49" s="31">
        <v>44921</v>
      </c>
      <c r="B49" s="32">
        <v>0.625</v>
      </c>
      <c r="C49" s="23">
        <v>0.25881776213542401</v>
      </c>
      <c r="D49" s="33">
        <v>0</v>
      </c>
      <c r="E49" s="24">
        <f t="shared" si="9"/>
        <v>0</v>
      </c>
      <c r="F49" s="31">
        <v>44923</v>
      </c>
      <c r="G49" s="32">
        <v>0.625</v>
      </c>
      <c r="H49" s="23">
        <v>0.286979645489498</v>
      </c>
      <c r="I49" s="33">
        <v>0</v>
      </c>
      <c r="J49" s="24">
        <f t="shared" si="10"/>
        <v>0</v>
      </c>
      <c r="K49" s="31">
        <v>44925</v>
      </c>
      <c r="L49" s="32">
        <v>0.625</v>
      </c>
      <c r="M49" s="23">
        <v>0.246375694869963</v>
      </c>
      <c r="N49" s="33">
        <v>0</v>
      </c>
      <c r="O49" s="24">
        <f t="shared" si="11"/>
        <v>0</v>
      </c>
    </row>
    <row r="50" spans="1:15" x14ac:dyDescent="0.25">
      <c r="A50" s="31">
        <v>44921</v>
      </c>
      <c r="B50" s="32">
        <v>0.66666666666666663</v>
      </c>
      <c r="C50" s="23">
        <v>0.25933471321955898</v>
      </c>
      <c r="D50" s="33">
        <v>0</v>
      </c>
      <c r="E50" s="24">
        <f t="shared" si="9"/>
        <v>0</v>
      </c>
      <c r="F50" s="31">
        <v>44923</v>
      </c>
      <c r="G50" s="32">
        <v>0.66666666666666663</v>
      </c>
      <c r="H50" s="23">
        <v>0.283209174870311</v>
      </c>
      <c r="I50" s="33">
        <v>0</v>
      </c>
      <c r="J50" s="24">
        <f t="shared" si="10"/>
        <v>0</v>
      </c>
      <c r="K50" s="31">
        <v>44925</v>
      </c>
      <c r="L50" s="32">
        <v>0.66666666666666663</v>
      </c>
      <c r="M50" s="23">
        <v>0.24524058401486501</v>
      </c>
      <c r="N50" s="33">
        <v>0</v>
      </c>
      <c r="O50" s="24">
        <f t="shared" si="11"/>
        <v>0</v>
      </c>
    </row>
    <row r="51" spans="1:15" x14ac:dyDescent="0.25">
      <c r="A51" s="31">
        <v>44921</v>
      </c>
      <c r="B51" s="32">
        <v>0.70833333333333337</v>
      </c>
      <c r="C51" s="23">
        <v>0.259761482476149</v>
      </c>
      <c r="D51" s="33">
        <v>0</v>
      </c>
      <c r="E51" s="24">
        <f t="shared" si="9"/>
        <v>0</v>
      </c>
      <c r="F51" s="31">
        <v>44923</v>
      </c>
      <c r="G51" s="32">
        <v>0.70833333333333337</v>
      </c>
      <c r="H51" s="23">
        <v>0.28309479355698802</v>
      </c>
      <c r="I51" s="33">
        <v>0</v>
      </c>
      <c r="J51" s="24">
        <f t="shared" si="10"/>
        <v>0</v>
      </c>
      <c r="K51" s="31">
        <v>44925</v>
      </c>
      <c r="L51" s="32">
        <v>0.70833333333333337</v>
      </c>
      <c r="M51" s="23">
        <v>0.247477784751855</v>
      </c>
      <c r="N51" s="33">
        <v>0</v>
      </c>
      <c r="O51" s="24">
        <f t="shared" si="11"/>
        <v>0</v>
      </c>
    </row>
    <row r="52" spans="1:15" x14ac:dyDescent="0.25">
      <c r="A52" s="31">
        <v>44921</v>
      </c>
      <c r="B52" s="32">
        <v>0.75</v>
      </c>
      <c r="C52" s="23">
        <v>0.25654757022754998</v>
      </c>
      <c r="D52" s="33">
        <v>0</v>
      </c>
      <c r="E52" s="24">
        <f t="shared" si="9"/>
        <v>0</v>
      </c>
      <c r="F52" s="31">
        <v>44923</v>
      </c>
      <c r="G52" s="32">
        <v>0.75</v>
      </c>
      <c r="H52" s="23">
        <v>0.274145990609026</v>
      </c>
      <c r="I52" s="33">
        <v>0</v>
      </c>
      <c r="J52" s="24">
        <f t="shared" si="10"/>
        <v>0</v>
      </c>
      <c r="K52" s="31">
        <v>44925</v>
      </c>
      <c r="L52" s="32">
        <v>0.75</v>
      </c>
      <c r="M52" s="23">
        <v>0.25034633278746599</v>
      </c>
      <c r="N52" s="33">
        <v>0</v>
      </c>
      <c r="O52" s="24">
        <f t="shared" si="11"/>
        <v>0</v>
      </c>
    </row>
    <row r="53" spans="1:15" x14ac:dyDescent="0.25">
      <c r="A53" s="31">
        <v>44921</v>
      </c>
      <c r="B53" s="32">
        <v>0.79166666666666663</v>
      </c>
      <c r="C53" s="23">
        <v>0.25489109754460398</v>
      </c>
      <c r="D53" s="33">
        <v>0</v>
      </c>
      <c r="E53" s="24">
        <f t="shared" si="9"/>
        <v>0</v>
      </c>
      <c r="F53" s="31">
        <v>44923</v>
      </c>
      <c r="G53" s="32">
        <v>0.79166666666666663</v>
      </c>
      <c r="H53" s="23">
        <v>0.26872128248107202</v>
      </c>
      <c r="I53" s="33">
        <v>0</v>
      </c>
      <c r="J53" s="24">
        <f t="shared" si="10"/>
        <v>0</v>
      </c>
      <c r="K53" s="31">
        <v>44925</v>
      </c>
      <c r="L53" s="32">
        <v>0.79166666666666663</v>
      </c>
      <c r="M53" s="23">
        <v>0.24561014771363199</v>
      </c>
      <c r="N53" s="33">
        <v>0</v>
      </c>
      <c r="O53" s="24">
        <f t="shared" si="11"/>
        <v>0</v>
      </c>
    </row>
    <row r="54" spans="1:15" x14ac:dyDescent="0.25">
      <c r="A54" s="31">
        <v>44921</v>
      </c>
      <c r="B54" s="32">
        <v>0.83333333333333337</v>
      </c>
      <c r="C54" s="23">
        <v>0.255344271658829</v>
      </c>
      <c r="D54" s="33">
        <v>0</v>
      </c>
      <c r="E54" s="24">
        <f t="shared" si="9"/>
        <v>0</v>
      </c>
      <c r="F54" s="31">
        <v>44923</v>
      </c>
      <c r="G54" s="32">
        <v>0.83333333333333337</v>
      </c>
      <c r="H54" s="23">
        <v>0.26810973882567901</v>
      </c>
      <c r="I54" s="33">
        <v>0</v>
      </c>
      <c r="J54" s="24">
        <f t="shared" si="10"/>
        <v>0</v>
      </c>
      <c r="K54" s="31">
        <v>44925</v>
      </c>
      <c r="L54" s="32">
        <v>0.83333333333333337</v>
      </c>
      <c r="M54" s="23">
        <v>0.25358882546323402</v>
      </c>
      <c r="N54" s="33">
        <v>0</v>
      </c>
      <c r="O54" s="24">
        <f t="shared" si="11"/>
        <v>0</v>
      </c>
    </row>
    <row r="55" spans="1:15" x14ac:dyDescent="0.25">
      <c r="A55" s="31">
        <v>44921</v>
      </c>
      <c r="B55" s="32">
        <v>0.875</v>
      </c>
      <c r="C55" s="23">
        <v>0.25731089711086302</v>
      </c>
      <c r="D55" s="33">
        <v>0</v>
      </c>
      <c r="E55" s="24">
        <f t="shared" si="9"/>
        <v>0</v>
      </c>
      <c r="F55" s="31">
        <v>44923</v>
      </c>
      <c r="G55" s="32">
        <v>0.875</v>
      </c>
      <c r="H55" s="23">
        <v>0.26191070675745098</v>
      </c>
      <c r="I55" s="33">
        <v>0</v>
      </c>
      <c r="J55" s="24">
        <f t="shared" si="10"/>
        <v>0</v>
      </c>
      <c r="K55" s="31">
        <v>44925</v>
      </c>
      <c r="L55" s="32">
        <v>0.875</v>
      </c>
      <c r="M55" s="23">
        <v>0.26018822193041602</v>
      </c>
      <c r="N55" s="33">
        <v>0</v>
      </c>
      <c r="O55" s="24">
        <f t="shared" si="11"/>
        <v>0</v>
      </c>
    </row>
    <row r="56" spans="1:15" x14ac:dyDescent="0.25">
      <c r="A56" s="31">
        <v>44921</v>
      </c>
      <c r="B56" s="32">
        <v>0.91666666666666663</v>
      </c>
      <c r="C56" s="23">
        <v>0.25627699494259298</v>
      </c>
      <c r="D56" s="33">
        <v>0</v>
      </c>
      <c r="E56" s="24">
        <f t="shared" si="9"/>
        <v>0</v>
      </c>
      <c r="F56" s="31">
        <v>44923</v>
      </c>
      <c r="G56" s="32">
        <v>0.91666666666666663</v>
      </c>
      <c r="H56" s="23">
        <v>0.26709783077133098</v>
      </c>
      <c r="I56" s="33">
        <v>0</v>
      </c>
      <c r="J56" s="24">
        <f t="shared" si="10"/>
        <v>0</v>
      </c>
      <c r="K56" s="31">
        <v>44925</v>
      </c>
      <c r="L56" s="32">
        <v>0.91666666666666663</v>
      </c>
      <c r="M56" s="23">
        <v>0.278382807968933</v>
      </c>
      <c r="N56" s="33">
        <v>0</v>
      </c>
      <c r="O56" s="24">
        <f t="shared" si="11"/>
        <v>0</v>
      </c>
    </row>
    <row r="57" spans="1:15" x14ac:dyDescent="0.25">
      <c r="A57" s="31">
        <v>44921</v>
      </c>
      <c r="B57" s="32">
        <v>0.95833333333333337</v>
      </c>
      <c r="C57" s="23">
        <v>0.25708431005374999</v>
      </c>
      <c r="D57" s="33">
        <v>0</v>
      </c>
      <c r="E57" s="24">
        <f t="shared" si="9"/>
        <v>0</v>
      </c>
      <c r="F57" s="31">
        <v>44923</v>
      </c>
      <c r="G57" s="32">
        <v>0.95833333333333337</v>
      </c>
      <c r="H57" s="23">
        <v>0.27242133021245701</v>
      </c>
      <c r="I57" s="33">
        <v>0</v>
      </c>
      <c r="J57" s="24">
        <f t="shared" si="10"/>
        <v>0</v>
      </c>
      <c r="K57" s="31">
        <v>44925</v>
      </c>
      <c r="L57" s="32">
        <v>0.95833333333333337</v>
      </c>
      <c r="M57" s="23">
        <v>0.27443638443836998</v>
      </c>
      <c r="N57" s="33">
        <v>0</v>
      </c>
      <c r="O57" s="24">
        <f t="shared" si="11"/>
        <v>0</v>
      </c>
    </row>
    <row r="80" spans="12:13" x14ac:dyDescent="0.25">
      <c r="L80" s="34"/>
      <c r="M80" s="15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4BB96-FE1F-4643-BDD5-10E6F67B669D}">
  <dimension ref="A1:T57"/>
  <sheetViews>
    <sheetView workbookViewId="0">
      <selection activeCell="D2" sqref="D2"/>
    </sheetView>
  </sheetViews>
  <sheetFormatPr defaultRowHeight="15" x14ac:dyDescent="0.25"/>
  <cols>
    <col min="2" max="2" width="9.42578125" bestFit="1" customWidth="1"/>
  </cols>
  <sheetData>
    <row r="1" spans="1:20" x14ac:dyDescent="0.25">
      <c r="A1" s="1" t="s">
        <v>75</v>
      </c>
      <c r="B1" s="32"/>
      <c r="C1" s="23"/>
    </row>
    <row r="2" spans="1:20" x14ac:dyDescent="0.25">
      <c r="A2" s="1" t="s">
        <v>76</v>
      </c>
      <c r="B2" s="32"/>
      <c r="C2" s="23"/>
      <c r="G2" s="25" t="s">
        <v>86</v>
      </c>
    </row>
    <row r="3" spans="1:20" ht="15.75" thickBot="1" x14ac:dyDescent="0.3">
      <c r="A3" s="1" t="s">
        <v>87</v>
      </c>
      <c r="B3" s="32"/>
      <c r="C3" s="23"/>
    </row>
    <row r="4" spans="1:20" ht="15.75" thickBot="1" x14ac:dyDescent="0.3">
      <c r="A4" s="1" t="s">
        <v>88</v>
      </c>
      <c r="B4" s="32"/>
      <c r="C4" s="23"/>
      <c r="I4" s="26" t="s">
        <v>79</v>
      </c>
      <c r="J4" s="27"/>
      <c r="K4" s="27"/>
      <c r="L4" s="28">
        <f>SUM(E10:E57)+SUM(J10:J57)+SUM(O10:O57)+SUM(T10:T57)</f>
        <v>0</v>
      </c>
    </row>
    <row r="5" spans="1:20" x14ac:dyDescent="0.25">
      <c r="A5" s="1" t="s">
        <v>89</v>
      </c>
      <c r="B5" s="32"/>
      <c r="C5" s="23"/>
    </row>
    <row r="6" spans="1:20" x14ac:dyDescent="0.25">
      <c r="A6" s="1" t="s">
        <v>81</v>
      </c>
      <c r="B6" s="1"/>
      <c r="C6" s="1"/>
    </row>
    <row r="7" spans="1:20" x14ac:dyDescent="0.25">
      <c r="A7" s="1"/>
      <c r="B7" s="1"/>
      <c r="C7" s="1"/>
      <c r="I7" s="29" t="s">
        <v>82</v>
      </c>
      <c r="J7" s="29"/>
      <c r="K7" s="29"/>
      <c r="L7" s="7">
        <f>MAX(D10:D57,I10:I57,N10:N57,S10:S57)</f>
        <v>0</v>
      </c>
    </row>
    <row r="8" spans="1:20" x14ac:dyDescent="0.25">
      <c r="A8" s="1"/>
      <c r="B8" s="1"/>
      <c r="C8" s="1"/>
    </row>
    <row r="9" spans="1:20" x14ac:dyDescent="0.25">
      <c r="A9" s="30" t="s">
        <v>83</v>
      </c>
      <c r="B9" s="30" t="s">
        <v>84</v>
      </c>
      <c r="C9" s="30" t="s">
        <v>85</v>
      </c>
      <c r="D9" s="30" t="s">
        <v>58</v>
      </c>
      <c r="E9" s="30" t="s">
        <v>74</v>
      </c>
      <c r="F9" s="30" t="s">
        <v>83</v>
      </c>
      <c r="G9" s="30" t="s">
        <v>84</v>
      </c>
      <c r="H9" s="30" t="s">
        <v>85</v>
      </c>
      <c r="I9" s="30" t="s">
        <v>58</v>
      </c>
      <c r="J9" s="30" t="s">
        <v>74</v>
      </c>
      <c r="K9" s="30" t="s">
        <v>83</v>
      </c>
      <c r="L9" s="30" t="s">
        <v>84</v>
      </c>
      <c r="M9" s="30" t="s">
        <v>85</v>
      </c>
      <c r="N9" s="30" t="s">
        <v>58</v>
      </c>
      <c r="O9" s="30" t="s">
        <v>74</v>
      </c>
      <c r="P9" s="30" t="s">
        <v>83</v>
      </c>
      <c r="Q9" s="30" t="s">
        <v>84</v>
      </c>
      <c r="R9" s="30" t="s">
        <v>85</v>
      </c>
      <c r="S9" s="30" t="s">
        <v>58</v>
      </c>
      <c r="T9" s="30" t="s">
        <v>74</v>
      </c>
    </row>
    <row r="10" spans="1:20" x14ac:dyDescent="0.25">
      <c r="A10" s="31">
        <v>44927</v>
      </c>
      <c r="B10" s="32">
        <v>0</v>
      </c>
      <c r="C10" s="23">
        <v>0.26213285326852798</v>
      </c>
      <c r="D10" s="33">
        <v>0</v>
      </c>
      <c r="E10" s="24">
        <f t="shared" ref="E10:E34" si="0">D10*0.0827</f>
        <v>0</v>
      </c>
      <c r="F10" s="31">
        <v>44929</v>
      </c>
      <c r="G10" s="32">
        <v>0</v>
      </c>
      <c r="H10" s="23">
        <v>0.26213285326852798</v>
      </c>
      <c r="I10" s="33">
        <v>0</v>
      </c>
      <c r="J10" s="24">
        <f t="shared" ref="J10" si="1">I10*0.0827</f>
        <v>0</v>
      </c>
      <c r="K10" s="31">
        <v>44931</v>
      </c>
      <c r="L10" s="32">
        <v>0</v>
      </c>
      <c r="M10" s="23">
        <v>0.26213285326852798</v>
      </c>
      <c r="N10" s="33">
        <v>0</v>
      </c>
      <c r="O10" s="24">
        <f t="shared" ref="O10" si="2">N10*0.0827</f>
        <v>0</v>
      </c>
      <c r="P10" s="31">
        <v>44933</v>
      </c>
      <c r="Q10" s="32">
        <v>0</v>
      </c>
      <c r="R10" s="23">
        <v>0.26213285326852798</v>
      </c>
      <c r="S10" s="33">
        <v>0</v>
      </c>
      <c r="T10" s="24">
        <f t="shared" ref="T10" si="3">S10*0.0827</f>
        <v>0</v>
      </c>
    </row>
    <row r="11" spans="1:20" x14ac:dyDescent="0.25">
      <c r="A11" s="31">
        <v>44927</v>
      </c>
      <c r="B11" s="32">
        <v>4.1666666666666664E-2</v>
      </c>
      <c r="C11" s="23">
        <v>0.26213285326852798</v>
      </c>
      <c r="D11" s="33">
        <v>0</v>
      </c>
      <c r="E11" s="24">
        <f t="shared" si="0"/>
        <v>0</v>
      </c>
      <c r="F11" s="31">
        <v>44929</v>
      </c>
      <c r="G11" s="32">
        <v>4.1666666666666664E-2</v>
      </c>
      <c r="H11" s="23">
        <v>0.28285062312966602</v>
      </c>
      <c r="I11" s="33">
        <v>0</v>
      </c>
      <c r="J11" s="24">
        <f t="shared" ref="J11:J27" si="4">I11*0.0827</f>
        <v>0</v>
      </c>
      <c r="K11" s="31">
        <v>44931</v>
      </c>
      <c r="L11" s="32">
        <v>4.1666666666666664E-2</v>
      </c>
      <c r="M11" s="23">
        <v>0.28111055493242298</v>
      </c>
      <c r="N11" s="33">
        <v>0</v>
      </c>
      <c r="O11" s="24">
        <f t="shared" ref="O11:O33" si="5">N11*0.0827</f>
        <v>0</v>
      </c>
      <c r="P11" s="31">
        <v>44933</v>
      </c>
      <c r="Q11" s="32">
        <v>4.1666666666666664E-2</v>
      </c>
      <c r="R11" s="23">
        <v>0.27279970049748897</v>
      </c>
      <c r="S11" s="33">
        <v>0</v>
      </c>
      <c r="T11" s="24">
        <f t="shared" ref="T11:T30" si="6">S11*0.0827</f>
        <v>0</v>
      </c>
    </row>
    <row r="12" spans="1:20" x14ac:dyDescent="0.25">
      <c r="A12" s="31">
        <v>44927</v>
      </c>
      <c r="B12" s="32">
        <v>8.3333333333333329E-2</v>
      </c>
      <c r="C12" s="23">
        <v>0.277830660342058</v>
      </c>
      <c r="D12" s="33">
        <v>0</v>
      </c>
      <c r="E12" s="24">
        <f t="shared" si="0"/>
        <v>0</v>
      </c>
      <c r="F12" s="31">
        <v>44929</v>
      </c>
      <c r="G12" s="32">
        <v>8.3333333333333329E-2</v>
      </c>
      <c r="H12" s="23">
        <v>0.28271421790009899</v>
      </c>
      <c r="I12" s="33">
        <v>0</v>
      </c>
      <c r="J12" s="24">
        <f t="shared" si="4"/>
        <v>0</v>
      </c>
      <c r="K12" s="31">
        <v>44931</v>
      </c>
      <c r="L12" s="32">
        <v>8.3333333333333329E-2</v>
      </c>
      <c r="M12" s="23">
        <v>0.28199708461648598</v>
      </c>
      <c r="N12" s="33">
        <v>0</v>
      </c>
      <c r="O12" s="24">
        <f t="shared" si="5"/>
        <v>0</v>
      </c>
      <c r="P12" s="31">
        <v>44933</v>
      </c>
      <c r="Q12" s="32">
        <v>8.3333333333333329E-2</v>
      </c>
      <c r="R12" s="23">
        <v>0.27643156051525097</v>
      </c>
      <c r="S12" s="33">
        <v>0</v>
      </c>
      <c r="T12" s="24">
        <f t="shared" si="6"/>
        <v>0</v>
      </c>
    </row>
    <row r="13" spans="1:20" x14ac:dyDescent="0.25">
      <c r="A13" s="31">
        <v>44927</v>
      </c>
      <c r="B13" s="32">
        <v>0.125</v>
      </c>
      <c r="C13" s="23">
        <v>0.27807042002566601</v>
      </c>
      <c r="D13" s="33">
        <v>0</v>
      </c>
      <c r="E13" s="24">
        <f t="shared" si="0"/>
        <v>0</v>
      </c>
      <c r="F13" s="31">
        <v>44929</v>
      </c>
      <c r="G13" s="32">
        <v>0.125</v>
      </c>
      <c r="H13" s="23">
        <v>0.28315198421365001</v>
      </c>
      <c r="I13" s="33">
        <v>0</v>
      </c>
      <c r="J13" s="24">
        <f t="shared" si="4"/>
        <v>0</v>
      </c>
      <c r="K13" s="31">
        <v>44931</v>
      </c>
      <c r="L13" s="32">
        <v>0.125</v>
      </c>
      <c r="M13" s="23">
        <v>0.285736769436647</v>
      </c>
      <c r="N13" s="33">
        <v>0</v>
      </c>
      <c r="O13" s="24">
        <f t="shared" si="5"/>
        <v>0</v>
      </c>
      <c r="P13" s="31">
        <v>44933</v>
      </c>
      <c r="Q13" s="32">
        <v>0.125</v>
      </c>
      <c r="R13" s="23">
        <v>0.27708271145709701</v>
      </c>
      <c r="S13" s="33">
        <v>0</v>
      </c>
      <c r="T13" s="24">
        <f t="shared" si="6"/>
        <v>0</v>
      </c>
    </row>
    <row r="14" spans="1:20" x14ac:dyDescent="0.25">
      <c r="A14" s="31">
        <v>44927</v>
      </c>
      <c r="B14" s="32">
        <v>0.16666666666666666</v>
      </c>
      <c r="C14" s="23">
        <v>0.27478393912205401</v>
      </c>
      <c r="D14" s="33">
        <v>0</v>
      </c>
      <c r="E14" s="24">
        <f t="shared" si="0"/>
        <v>0</v>
      </c>
      <c r="F14" s="31">
        <v>44929</v>
      </c>
      <c r="G14" s="32">
        <v>0.16666666666666666</v>
      </c>
      <c r="H14" s="23">
        <v>0.28078716993219599</v>
      </c>
      <c r="I14" s="33">
        <v>0</v>
      </c>
      <c r="J14" s="24">
        <f t="shared" si="4"/>
        <v>0</v>
      </c>
      <c r="K14" s="31">
        <v>44931</v>
      </c>
      <c r="L14" s="32">
        <v>0.16666666666666666</v>
      </c>
      <c r="M14" s="23">
        <v>0.28323999047165999</v>
      </c>
      <c r="N14" s="33">
        <v>0</v>
      </c>
      <c r="O14" s="24">
        <f t="shared" si="5"/>
        <v>0</v>
      </c>
      <c r="P14" s="31">
        <v>44933</v>
      </c>
      <c r="Q14" s="32">
        <v>0.16666666666666666</v>
      </c>
      <c r="R14" s="23">
        <v>0.27853459119685298</v>
      </c>
      <c r="S14" s="33">
        <v>0</v>
      </c>
      <c r="T14" s="24">
        <f t="shared" si="6"/>
        <v>0</v>
      </c>
    </row>
    <row r="15" spans="1:20" x14ac:dyDescent="0.25">
      <c r="A15" s="31">
        <v>44927</v>
      </c>
      <c r="B15" s="32">
        <v>0.20833333333333334</v>
      </c>
      <c r="C15" s="23">
        <v>0.273519039152958</v>
      </c>
      <c r="D15" s="33">
        <v>0</v>
      </c>
      <c r="E15" s="24">
        <f t="shared" si="0"/>
        <v>0</v>
      </c>
      <c r="F15" s="31">
        <v>44929</v>
      </c>
      <c r="G15" s="32">
        <v>0.20833333333333334</v>
      </c>
      <c r="H15" s="23">
        <v>0.28561577200775301</v>
      </c>
      <c r="I15" s="33">
        <v>0</v>
      </c>
      <c r="J15" s="24">
        <f t="shared" si="4"/>
        <v>0</v>
      </c>
      <c r="K15" s="31">
        <v>44931</v>
      </c>
      <c r="L15" s="32">
        <v>0.20833333333333334</v>
      </c>
      <c r="M15" s="23">
        <v>0.30205047130463902</v>
      </c>
      <c r="N15" s="33">
        <v>0</v>
      </c>
      <c r="O15" s="24">
        <f t="shared" si="5"/>
        <v>0</v>
      </c>
      <c r="P15" s="31">
        <v>44933</v>
      </c>
      <c r="Q15" s="32">
        <v>0.20833333333333334</v>
      </c>
      <c r="R15" s="23">
        <v>0.27807042002566601</v>
      </c>
      <c r="S15" s="33">
        <v>0</v>
      </c>
      <c r="T15" s="24">
        <f t="shared" si="6"/>
        <v>0</v>
      </c>
    </row>
    <row r="16" spans="1:20" x14ac:dyDescent="0.25">
      <c r="A16" s="31">
        <v>44927</v>
      </c>
      <c r="B16" s="32">
        <v>0.25</v>
      </c>
      <c r="C16" s="23">
        <v>0.27616539597400802</v>
      </c>
      <c r="D16" s="33">
        <v>0</v>
      </c>
      <c r="E16" s="24">
        <f t="shared" si="0"/>
        <v>0</v>
      </c>
      <c r="F16" s="31">
        <v>44929</v>
      </c>
      <c r="G16" s="32">
        <v>0.25</v>
      </c>
      <c r="H16" s="23">
        <v>0.28192889690286399</v>
      </c>
      <c r="I16" s="33">
        <v>0</v>
      </c>
      <c r="J16" s="24">
        <f t="shared" si="4"/>
        <v>0</v>
      </c>
      <c r="K16" s="31">
        <v>44931</v>
      </c>
      <c r="L16" s="32">
        <v>0.25</v>
      </c>
      <c r="M16" s="23">
        <v>0.27281069755444998</v>
      </c>
      <c r="N16" s="33">
        <v>0</v>
      </c>
      <c r="O16" s="24">
        <f t="shared" si="5"/>
        <v>0</v>
      </c>
      <c r="P16" s="31">
        <v>44933</v>
      </c>
      <c r="Q16" s="32">
        <v>0.25</v>
      </c>
      <c r="R16" s="23">
        <v>0.27819362282641702</v>
      </c>
      <c r="S16" s="33">
        <v>0</v>
      </c>
      <c r="T16" s="24">
        <f t="shared" si="6"/>
        <v>0</v>
      </c>
    </row>
    <row r="17" spans="1:20" x14ac:dyDescent="0.25">
      <c r="A17" s="31">
        <v>44927</v>
      </c>
      <c r="B17" s="32">
        <v>0.29166666666666669</v>
      </c>
      <c r="C17" s="23">
        <v>0.27882277965434099</v>
      </c>
      <c r="D17" s="33">
        <v>0</v>
      </c>
      <c r="E17" s="24">
        <f t="shared" si="0"/>
        <v>0</v>
      </c>
      <c r="F17" s="31">
        <v>44929</v>
      </c>
      <c r="G17" s="32">
        <v>0.29166666666666669</v>
      </c>
      <c r="H17" s="23">
        <v>0.28348195552712502</v>
      </c>
      <c r="I17" s="33">
        <v>0</v>
      </c>
      <c r="J17" s="24">
        <f t="shared" si="4"/>
        <v>0</v>
      </c>
      <c r="K17" s="31">
        <v>44931</v>
      </c>
      <c r="L17" s="32">
        <v>0.29166666666666669</v>
      </c>
      <c r="M17" s="23">
        <v>0.27543509006389999</v>
      </c>
      <c r="N17" s="33">
        <v>0</v>
      </c>
      <c r="O17" s="24">
        <f t="shared" si="5"/>
        <v>0</v>
      </c>
      <c r="P17" s="31">
        <v>44933</v>
      </c>
      <c r="Q17" s="32">
        <v>0.29166666666666669</v>
      </c>
      <c r="R17" s="23">
        <v>0.27914613485224599</v>
      </c>
      <c r="S17" s="33">
        <v>0</v>
      </c>
      <c r="T17" s="24">
        <f t="shared" si="6"/>
        <v>0</v>
      </c>
    </row>
    <row r="18" spans="1:20" x14ac:dyDescent="0.25">
      <c r="A18" s="31">
        <v>44927</v>
      </c>
      <c r="B18" s="32">
        <v>0.33333333333333331</v>
      </c>
      <c r="C18" s="23">
        <v>0.27672415971645198</v>
      </c>
      <c r="D18" s="33">
        <v>0</v>
      </c>
      <c r="E18" s="24">
        <f t="shared" si="0"/>
        <v>0</v>
      </c>
      <c r="F18" s="31">
        <v>44929</v>
      </c>
      <c r="G18" s="32">
        <v>0.33333333333333331</v>
      </c>
      <c r="H18" s="23">
        <v>0.28448507189636801</v>
      </c>
      <c r="I18" s="33">
        <v>0</v>
      </c>
      <c r="J18" s="24">
        <f t="shared" si="4"/>
        <v>0</v>
      </c>
      <c r="K18" s="31">
        <v>44931</v>
      </c>
      <c r="L18" s="32">
        <v>0.33333333333333331</v>
      </c>
      <c r="M18" s="23">
        <v>0.280617803334067</v>
      </c>
      <c r="N18" s="33">
        <v>0</v>
      </c>
      <c r="O18" s="24">
        <f t="shared" si="5"/>
        <v>0</v>
      </c>
      <c r="P18" s="31">
        <v>44933</v>
      </c>
      <c r="Q18" s="32">
        <v>0.33333333333333331</v>
      </c>
      <c r="R18" s="23">
        <v>0.27573865651974</v>
      </c>
      <c r="S18" s="33">
        <v>0</v>
      </c>
      <c r="T18" s="24">
        <f t="shared" si="6"/>
        <v>0</v>
      </c>
    </row>
    <row r="19" spans="1:20" x14ac:dyDescent="0.25">
      <c r="A19" s="31">
        <v>44927</v>
      </c>
      <c r="B19" s="32">
        <v>0.375</v>
      </c>
      <c r="C19" s="23">
        <v>0.27788785099871999</v>
      </c>
      <c r="D19" s="33">
        <v>0</v>
      </c>
      <c r="E19" s="24">
        <f t="shared" si="0"/>
        <v>0</v>
      </c>
      <c r="F19" s="31">
        <v>44929</v>
      </c>
      <c r="G19" s="32">
        <v>0.375</v>
      </c>
      <c r="H19" s="23">
        <v>0.28302657604104298</v>
      </c>
      <c r="I19" s="33">
        <v>0</v>
      </c>
      <c r="J19" s="24">
        <f t="shared" si="4"/>
        <v>0</v>
      </c>
      <c r="K19" s="31">
        <v>44931</v>
      </c>
      <c r="L19" s="32">
        <v>0.375</v>
      </c>
      <c r="M19" s="23">
        <v>0.27605542540439798</v>
      </c>
      <c r="N19" s="33">
        <v>0</v>
      </c>
      <c r="O19" s="24">
        <f t="shared" si="5"/>
        <v>0</v>
      </c>
      <c r="P19" s="31">
        <v>44933</v>
      </c>
      <c r="Q19" s="32">
        <v>0.375</v>
      </c>
      <c r="R19" s="23">
        <v>0.28054299950487399</v>
      </c>
      <c r="S19" s="33">
        <v>0</v>
      </c>
      <c r="T19" s="24">
        <f t="shared" si="6"/>
        <v>0</v>
      </c>
    </row>
    <row r="20" spans="1:20" x14ac:dyDescent="0.25">
      <c r="A20" s="31">
        <v>44927</v>
      </c>
      <c r="B20" s="32">
        <v>0.41666666666666669</v>
      </c>
      <c r="C20" s="23">
        <v>0.27933531999476202</v>
      </c>
      <c r="D20" s="33">
        <v>0</v>
      </c>
      <c r="E20" s="24">
        <f t="shared" si="0"/>
        <v>0</v>
      </c>
      <c r="F20" s="31">
        <v>44929</v>
      </c>
      <c r="G20" s="32">
        <v>0.41666666666666669</v>
      </c>
      <c r="H20" s="23">
        <v>0.284234285353477</v>
      </c>
      <c r="I20" s="33">
        <v>0</v>
      </c>
      <c r="J20" s="24">
        <f t="shared" si="4"/>
        <v>0</v>
      </c>
      <c r="K20" s="31">
        <v>44931</v>
      </c>
      <c r="L20" s="32">
        <v>0.41666666666666669</v>
      </c>
      <c r="M20" s="23">
        <v>0.27988967299349399</v>
      </c>
      <c r="N20" s="33">
        <v>0</v>
      </c>
      <c r="O20" s="24">
        <f t="shared" si="5"/>
        <v>0</v>
      </c>
      <c r="P20" s="31">
        <v>44933</v>
      </c>
      <c r="Q20" s="32">
        <v>0.41666666666666669</v>
      </c>
      <c r="R20" s="23">
        <v>0.27653938531764999</v>
      </c>
      <c r="S20" s="33">
        <v>0</v>
      </c>
      <c r="T20" s="24">
        <f t="shared" si="6"/>
        <v>0</v>
      </c>
    </row>
    <row r="21" spans="1:20" x14ac:dyDescent="0.25">
      <c r="A21" s="31">
        <v>44927</v>
      </c>
      <c r="B21" s="32">
        <v>0.45833333333333331</v>
      </c>
      <c r="C21" s="23">
        <v>0.28134155273324901</v>
      </c>
      <c r="D21" s="33">
        <v>0</v>
      </c>
      <c r="E21" s="24">
        <f t="shared" si="0"/>
        <v>0</v>
      </c>
      <c r="F21" s="31">
        <v>44929</v>
      </c>
      <c r="G21" s="32">
        <v>0.45833333333333331</v>
      </c>
      <c r="H21" s="23">
        <v>0.284722656010442</v>
      </c>
      <c r="I21" s="33">
        <v>0</v>
      </c>
      <c r="J21" s="24">
        <f t="shared" si="4"/>
        <v>0</v>
      </c>
      <c r="K21" s="31">
        <v>44931</v>
      </c>
      <c r="L21" s="32">
        <v>0.45833333333333331</v>
      </c>
      <c r="M21" s="23">
        <v>0.28643628954772798</v>
      </c>
      <c r="N21" s="33">
        <v>0</v>
      </c>
      <c r="O21" s="24">
        <f t="shared" si="5"/>
        <v>0</v>
      </c>
      <c r="P21" s="31">
        <v>44933</v>
      </c>
      <c r="Q21" s="32">
        <v>0.45833333333333331</v>
      </c>
      <c r="R21" s="23">
        <v>0.27567046880611701</v>
      </c>
      <c r="S21" s="33">
        <v>0</v>
      </c>
      <c r="T21" s="24">
        <f t="shared" si="6"/>
        <v>0</v>
      </c>
    </row>
    <row r="22" spans="1:20" x14ac:dyDescent="0.25">
      <c r="A22" s="31">
        <v>44927</v>
      </c>
      <c r="B22" s="32">
        <v>0.5</v>
      </c>
      <c r="C22" s="23">
        <v>0.27851921319850098</v>
      </c>
      <c r="D22" s="33">
        <v>0</v>
      </c>
      <c r="E22" s="24">
        <f t="shared" si="0"/>
        <v>0</v>
      </c>
      <c r="F22" s="31">
        <v>44929</v>
      </c>
      <c r="G22" s="32">
        <v>0.5</v>
      </c>
      <c r="H22" s="23">
        <v>0.27983906865008001</v>
      </c>
      <c r="I22" s="33">
        <v>0</v>
      </c>
      <c r="J22" s="24">
        <f t="shared" si="4"/>
        <v>0</v>
      </c>
      <c r="K22" s="31">
        <v>44931</v>
      </c>
      <c r="L22" s="32">
        <v>0.5</v>
      </c>
      <c r="M22" s="23">
        <v>0.28849309682730601</v>
      </c>
      <c r="N22" s="33">
        <v>0</v>
      </c>
      <c r="O22" s="24">
        <f t="shared" si="5"/>
        <v>0</v>
      </c>
      <c r="P22" s="31">
        <v>44933</v>
      </c>
      <c r="Q22" s="32">
        <v>0.5</v>
      </c>
      <c r="R22" s="23">
        <v>0.27756449580081499</v>
      </c>
      <c r="S22" s="33">
        <v>0</v>
      </c>
      <c r="T22" s="24">
        <f t="shared" si="6"/>
        <v>0</v>
      </c>
    </row>
    <row r="23" spans="1:20" x14ac:dyDescent="0.25">
      <c r="A23" s="31">
        <v>44927</v>
      </c>
      <c r="B23" s="32">
        <v>0.54166666666666663</v>
      </c>
      <c r="C23" s="23">
        <v>0.27767226099856801</v>
      </c>
      <c r="D23" s="33">
        <v>0</v>
      </c>
      <c r="E23" s="24">
        <f t="shared" si="0"/>
        <v>0</v>
      </c>
      <c r="F23" s="31">
        <v>44929</v>
      </c>
      <c r="G23" s="32">
        <v>0.54166666666666663</v>
      </c>
      <c r="H23" s="23">
        <v>0.282927602528394</v>
      </c>
      <c r="I23" s="33">
        <v>0</v>
      </c>
      <c r="J23" s="24">
        <f t="shared" si="4"/>
        <v>0</v>
      </c>
      <c r="K23" s="31">
        <v>44931</v>
      </c>
      <c r="L23" s="32">
        <v>0.54166666666666663</v>
      </c>
      <c r="M23" s="23">
        <v>0.28192231058961598</v>
      </c>
      <c r="N23" s="33">
        <v>0</v>
      </c>
      <c r="O23" s="24">
        <f t="shared" si="5"/>
        <v>0</v>
      </c>
      <c r="P23" s="31">
        <v>44933</v>
      </c>
      <c r="Q23" s="32">
        <v>0.54166666666666663</v>
      </c>
      <c r="R23" s="23">
        <v>0.27932211756594499</v>
      </c>
      <c r="S23" s="33">
        <v>0</v>
      </c>
      <c r="T23" s="24">
        <f t="shared" si="6"/>
        <v>0</v>
      </c>
    </row>
    <row r="24" spans="1:20" x14ac:dyDescent="0.25">
      <c r="A24" s="31">
        <v>44927</v>
      </c>
      <c r="B24" s="32">
        <v>0.58333333333333337</v>
      </c>
      <c r="C24" s="23">
        <v>0.28304859995728698</v>
      </c>
      <c r="D24" s="33">
        <v>0</v>
      </c>
      <c r="E24" s="24">
        <f t="shared" si="0"/>
        <v>0</v>
      </c>
      <c r="F24" s="31">
        <v>44929</v>
      </c>
      <c r="G24" s="32">
        <v>0.58333333333333337</v>
      </c>
      <c r="H24" s="23">
        <v>0.28376573324089899</v>
      </c>
      <c r="I24" s="33">
        <v>0</v>
      </c>
      <c r="J24" s="24">
        <f t="shared" si="4"/>
        <v>0</v>
      </c>
      <c r="K24" s="31">
        <v>44931</v>
      </c>
      <c r="L24" s="32">
        <v>0.58333333333333337</v>
      </c>
      <c r="M24" s="23">
        <v>0.284207880495841</v>
      </c>
      <c r="N24" s="33">
        <v>0</v>
      </c>
      <c r="O24" s="24">
        <f t="shared" si="5"/>
        <v>0</v>
      </c>
      <c r="P24" s="31">
        <v>44933</v>
      </c>
      <c r="Q24" s="32">
        <v>0.58333333333333337</v>
      </c>
      <c r="R24" s="23">
        <v>0.28032302856333102</v>
      </c>
      <c r="S24" s="33">
        <v>0</v>
      </c>
      <c r="T24" s="24">
        <f t="shared" si="6"/>
        <v>0</v>
      </c>
    </row>
    <row r="25" spans="1:20" x14ac:dyDescent="0.25">
      <c r="A25" s="31">
        <v>44927</v>
      </c>
      <c r="B25" s="32">
        <v>0.625</v>
      </c>
      <c r="C25" s="23">
        <v>0.28108856081850098</v>
      </c>
      <c r="D25" s="33">
        <v>0</v>
      </c>
      <c r="E25" s="24">
        <f t="shared" si="0"/>
        <v>0</v>
      </c>
      <c r="F25" s="31">
        <v>44929</v>
      </c>
      <c r="G25" s="32">
        <v>0.625</v>
      </c>
      <c r="H25" s="23">
        <v>0.28026363253481301</v>
      </c>
      <c r="I25" s="33">
        <v>0</v>
      </c>
      <c r="J25" s="24">
        <f t="shared" si="4"/>
        <v>0</v>
      </c>
      <c r="K25" s="31">
        <v>44931</v>
      </c>
      <c r="L25" s="32">
        <v>0.625</v>
      </c>
      <c r="M25" s="23">
        <v>0.282912224530042</v>
      </c>
      <c r="N25" s="33">
        <v>0</v>
      </c>
      <c r="O25" s="24">
        <f t="shared" si="5"/>
        <v>0</v>
      </c>
      <c r="P25" s="31">
        <v>44933</v>
      </c>
      <c r="Q25" s="32">
        <v>0.625</v>
      </c>
      <c r="R25" s="23">
        <v>0.283028781412899</v>
      </c>
      <c r="S25" s="33">
        <v>0</v>
      </c>
      <c r="T25" s="24">
        <f t="shared" si="6"/>
        <v>0</v>
      </c>
    </row>
    <row r="26" spans="1:20" x14ac:dyDescent="0.25">
      <c r="A26" s="31">
        <v>44927</v>
      </c>
      <c r="B26" s="32">
        <v>0.66666666666666663</v>
      </c>
      <c r="C26" s="23">
        <v>0.27900314330942999</v>
      </c>
      <c r="D26" s="33">
        <v>0</v>
      </c>
      <c r="E26" s="24">
        <f t="shared" si="0"/>
        <v>0</v>
      </c>
      <c r="F26" s="31">
        <v>44929</v>
      </c>
      <c r="G26" s="32">
        <v>0.66666666666666663</v>
      </c>
      <c r="H26" s="23">
        <v>0.28419250249748901</v>
      </c>
      <c r="I26" s="33">
        <v>0</v>
      </c>
      <c r="J26" s="24">
        <f t="shared" si="4"/>
        <v>0</v>
      </c>
      <c r="K26" s="31">
        <v>44931</v>
      </c>
      <c r="L26" s="32">
        <v>0.66666666666666663</v>
      </c>
      <c r="M26" s="23">
        <v>0.285083413122944</v>
      </c>
      <c r="N26" s="33">
        <v>0</v>
      </c>
      <c r="O26" s="24">
        <f t="shared" si="5"/>
        <v>0</v>
      </c>
      <c r="P26" s="31">
        <v>44933</v>
      </c>
      <c r="Q26" s="32">
        <v>0.66666666666666663</v>
      </c>
      <c r="R26" s="23">
        <v>0.279757678507639</v>
      </c>
      <c r="S26" s="33">
        <v>0</v>
      </c>
      <c r="T26" s="24">
        <f t="shared" si="6"/>
        <v>0</v>
      </c>
    </row>
    <row r="27" spans="1:20" x14ac:dyDescent="0.25">
      <c r="A27" s="31">
        <v>44927</v>
      </c>
      <c r="B27" s="32">
        <v>0.70833333333333337</v>
      </c>
      <c r="C27" s="23">
        <v>0.27503472566494602</v>
      </c>
      <c r="D27" s="33">
        <v>0</v>
      </c>
      <c r="E27" s="24">
        <f t="shared" si="0"/>
        <v>0</v>
      </c>
      <c r="F27" s="31">
        <v>44929</v>
      </c>
      <c r="G27" s="32">
        <v>0.70833333333333337</v>
      </c>
      <c r="H27" s="23">
        <v>0.28202128410226501</v>
      </c>
      <c r="I27" s="33">
        <v>0</v>
      </c>
      <c r="J27" s="24">
        <f t="shared" si="4"/>
        <v>0</v>
      </c>
      <c r="K27" s="31">
        <v>44931</v>
      </c>
      <c r="L27" s="32">
        <v>0.70833333333333337</v>
      </c>
      <c r="M27" s="23">
        <v>0.28098076581842502</v>
      </c>
      <c r="N27" s="33">
        <v>0</v>
      </c>
      <c r="O27" s="24">
        <f t="shared" si="5"/>
        <v>0</v>
      </c>
      <c r="P27" s="31">
        <v>44933</v>
      </c>
      <c r="Q27" s="32">
        <v>0.70833333333333337</v>
      </c>
      <c r="R27" s="23">
        <v>0.27967408299334201</v>
      </c>
      <c r="S27" s="33">
        <v>0</v>
      </c>
      <c r="T27" s="24">
        <f t="shared" si="6"/>
        <v>0</v>
      </c>
    </row>
    <row r="28" spans="1:20" x14ac:dyDescent="0.25">
      <c r="A28" s="31">
        <v>44927</v>
      </c>
      <c r="B28" s="32">
        <v>0.75</v>
      </c>
      <c r="C28" s="23">
        <v>0.27295807003865702</v>
      </c>
      <c r="D28" s="33">
        <v>0</v>
      </c>
      <c r="E28" s="24">
        <f t="shared" si="0"/>
        <v>0</v>
      </c>
      <c r="F28" s="31">
        <v>44929</v>
      </c>
      <c r="G28" s="32">
        <v>0.75</v>
      </c>
      <c r="H28" s="23">
        <v>0.28312778472787098</v>
      </c>
      <c r="I28" s="33">
        <v>0</v>
      </c>
      <c r="J28" s="24">
        <f t="shared" ref="J28:J34" si="7">I28*0.0827</f>
        <v>0</v>
      </c>
      <c r="K28" s="31">
        <v>44931</v>
      </c>
      <c r="L28" s="32">
        <v>0.75</v>
      </c>
      <c r="M28" s="23">
        <v>0.28419029712563298</v>
      </c>
      <c r="N28" s="33">
        <v>0</v>
      </c>
      <c r="O28" s="24">
        <f t="shared" si="5"/>
        <v>0</v>
      </c>
      <c r="P28" s="31">
        <v>44933</v>
      </c>
      <c r="Q28" s="32">
        <v>0.75</v>
      </c>
      <c r="R28" s="23">
        <v>0.27616760134586499</v>
      </c>
      <c r="S28" s="33">
        <v>0</v>
      </c>
      <c r="T28" s="24">
        <f t="shared" si="6"/>
        <v>0</v>
      </c>
    </row>
    <row r="29" spans="1:20" x14ac:dyDescent="0.25">
      <c r="A29" s="31">
        <v>44927</v>
      </c>
      <c r="B29" s="32">
        <v>0.79166666666666663</v>
      </c>
      <c r="C29" s="23">
        <v>0.26487380266083599</v>
      </c>
      <c r="D29" s="33">
        <v>0</v>
      </c>
      <c r="E29" s="24">
        <f t="shared" si="0"/>
        <v>0</v>
      </c>
      <c r="F29" s="31">
        <v>44929</v>
      </c>
      <c r="G29" s="32">
        <v>0.79166666666666663</v>
      </c>
      <c r="H29" s="23">
        <v>0.27873477339633002</v>
      </c>
      <c r="I29" s="33">
        <v>0</v>
      </c>
      <c r="J29" s="24">
        <f t="shared" si="7"/>
        <v>0</v>
      </c>
      <c r="K29" s="31">
        <v>44931</v>
      </c>
      <c r="L29" s="32">
        <v>0.79166666666666663</v>
      </c>
      <c r="M29" s="23">
        <v>0.27524587511906201</v>
      </c>
      <c r="N29" s="33">
        <v>0</v>
      </c>
      <c r="O29" s="24">
        <f t="shared" si="5"/>
        <v>0</v>
      </c>
      <c r="P29" s="31">
        <v>44933</v>
      </c>
      <c r="Q29" s="32">
        <v>0.79166666666666663</v>
      </c>
      <c r="R29" s="23">
        <v>0.27561324834713302</v>
      </c>
      <c r="S29" s="33">
        <v>0</v>
      </c>
      <c r="T29" s="24">
        <f t="shared" si="6"/>
        <v>0</v>
      </c>
    </row>
    <row r="30" spans="1:20" x14ac:dyDescent="0.25">
      <c r="A30" s="31">
        <v>44927</v>
      </c>
      <c r="B30" s="32">
        <v>0.83333333333333337</v>
      </c>
      <c r="C30" s="23">
        <v>0.26262122392549297</v>
      </c>
      <c r="D30" s="33">
        <v>0</v>
      </c>
      <c r="E30" s="24">
        <f t="shared" si="0"/>
        <v>0</v>
      </c>
      <c r="F30" s="31">
        <v>44929</v>
      </c>
      <c r="G30" s="32">
        <v>0.83333333333333337</v>
      </c>
      <c r="H30" s="23">
        <v>0.27973347902186002</v>
      </c>
      <c r="I30" s="33">
        <v>0</v>
      </c>
      <c r="J30" s="24">
        <f t="shared" si="7"/>
        <v>0</v>
      </c>
      <c r="K30" s="31">
        <v>44931</v>
      </c>
      <c r="L30" s="32">
        <v>0.83333333333333337</v>
      </c>
      <c r="M30" s="23">
        <v>0.28295838832741999</v>
      </c>
      <c r="N30" s="33">
        <v>0</v>
      </c>
      <c r="O30" s="24">
        <f t="shared" si="5"/>
        <v>0</v>
      </c>
      <c r="P30" s="31">
        <v>44933</v>
      </c>
      <c r="Q30" s="32">
        <v>0.83333333333333337</v>
      </c>
      <c r="R30" s="23">
        <v>0.27613240480312501</v>
      </c>
      <c r="S30" s="33">
        <v>0</v>
      </c>
      <c r="T30" s="24">
        <f t="shared" si="6"/>
        <v>0</v>
      </c>
    </row>
    <row r="31" spans="1:20" x14ac:dyDescent="0.25">
      <c r="A31" s="31">
        <v>44927</v>
      </c>
      <c r="B31" s="32">
        <v>0.875</v>
      </c>
      <c r="C31" s="23">
        <v>0.26394990086449899</v>
      </c>
      <c r="D31" s="33">
        <v>0</v>
      </c>
      <c r="E31" s="24">
        <f t="shared" si="0"/>
        <v>0</v>
      </c>
      <c r="F31" s="31">
        <v>44929</v>
      </c>
      <c r="G31" s="32">
        <v>0.875</v>
      </c>
      <c r="H31" s="23">
        <v>0.28107315301782698</v>
      </c>
      <c r="I31" s="33">
        <v>0</v>
      </c>
      <c r="J31" s="24">
        <f t="shared" si="7"/>
        <v>0</v>
      </c>
      <c r="K31" s="31">
        <v>44931</v>
      </c>
      <c r="L31" s="32">
        <v>0.875</v>
      </c>
      <c r="M31" s="23">
        <v>0.27729392051585799</v>
      </c>
      <c r="N31" s="33">
        <v>0</v>
      </c>
      <c r="O31" s="24">
        <f t="shared" si="5"/>
        <v>0</v>
      </c>
      <c r="P31" s="31">
        <v>44933</v>
      </c>
      <c r="Q31" s="32">
        <v>0.875</v>
      </c>
      <c r="R31" s="23">
        <v>0.26213285326852798</v>
      </c>
      <c r="S31" s="33">
        <v>0</v>
      </c>
      <c r="T31" s="24">
        <f t="shared" ref="T31" si="8">S31*0.0827</f>
        <v>0</v>
      </c>
    </row>
    <row r="32" spans="1:20" x14ac:dyDescent="0.25">
      <c r="A32" s="31">
        <v>44927</v>
      </c>
      <c r="B32" s="32">
        <v>0.91666666666666663</v>
      </c>
      <c r="C32" s="23">
        <v>0.26745417714011899</v>
      </c>
      <c r="D32" s="33">
        <v>0</v>
      </c>
      <c r="E32" s="24">
        <f t="shared" si="0"/>
        <v>0</v>
      </c>
      <c r="F32" s="31">
        <v>44929</v>
      </c>
      <c r="G32" s="32">
        <v>0.91666666666666663</v>
      </c>
      <c r="H32" s="23">
        <v>0.27935510873682801</v>
      </c>
      <c r="I32" s="33">
        <v>0</v>
      </c>
      <c r="J32" s="24">
        <f t="shared" si="7"/>
        <v>0</v>
      </c>
      <c r="K32" s="31">
        <v>44931</v>
      </c>
      <c r="L32" s="32">
        <v>0.91666666666666663</v>
      </c>
      <c r="M32" s="23">
        <v>0.27811664342768999</v>
      </c>
      <c r="N32" s="33">
        <v>0</v>
      </c>
      <c r="O32" s="24">
        <f t="shared" si="5"/>
        <v>0</v>
      </c>
      <c r="P32" s="31">
        <v>44933</v>
      </c>
      <c r="Q32" s="32">
        <v>0.91666666666666663</v>
      </c>
      <c r="R32" s="23">
        <v>0.27829480171092202</v>
      </c>
      <c r="S32" s="33">
        <v>0</v>
      </c>
      <c r="T32" s="24">
        <f>S32*0.0827</f>
        <v>0</v>
      </c>
    </row>
    <row r="33" spans="1:20" x14ac:dyDescent="0.25">
      <c r="A33" s="31">
        <v>44927</v>
      </c>
      <c r="B33" s="32">
        <v>0.95833333333333337</v>
      </c>
      <c r="C33" s="23">
        <v>0.27034473419081301</v>
      </c>
      <c r="D33" s="33">
        <v>0</v>
      </c>
      <c r="E33" s="24">
        <f t="shared" si="0"/>
        <v>0</v>
      </c>
      <c r="F33" s="31">
        <v>44929</v>
      </c>
      <c r="G33" s="32">
        <v>0.95833333333333337</v>
      </c>
      <c r="H33" s="23">
        <v>0.28298258781319902</v>
      </c>
      <c r="I33" s="33">
        <v>0</v>
      </c>
      <c r="J33" s="24">
        <f t="shared" si="7"/>
        <v>0</v>
      </c>
      <c r="K33" s="31">
        <v>44931</v>
      </c>
      <c r="L33" s="32">
        <v>0.95833333333333337</v>
      </c>
      <c r="M33" s="23">
        <v>0.280129462479424</v>
      </c>
      <c r="N33" s="33">
        <v>0</v>
      </c>
      <c r="O33" s="24">
        <f t="shared" si="5"/>
        <v>0</v>
      </c>
      <c r="P33" s="31">
        <v>44933</v>
      </c>
      <c r="Q33" s="32">
        <v>0.95833333333333337</v>
      </c>
      <c r="R33" s="23">
        <v>0.27858299016840998</v>
      </c>
      <c r="S33" s="33">
        <v>0</v>
      </c>
      <c r="T33" s="24">
        <f>S33*0.0827</f>
        <v>0</v>
      </c>
    </row>
    <row r="34" spans="1:20" x14ac:dyDescent="0.25">
      <c r="A34" s="31">
        <v>44928</v>
      </c>
      <c r="B34" s="32">
        <v>0</v>
      </c>
      <c r="C34" s="23">
        <v>0.26213285326852798</v>
      </c>
      <c r="D34" s="33">
        <v>0</v>
      </c>
      <c r="E34" s="24">
        <f t="shared" si="0"/>
        <v>0</v>
      </c>
      <c r="F34" s="31">
        <v>44930</v>
      </c>
      <c r="G34" s="32">
        <v>0</v>
      </c>
      <c r="H34" s="23">
        <v>0.26213285326852798</v>
      </c>
      <c r="I34" s="33">
        <v>0</v>
      </c>
      <c r="J34" s="24">
        <f t="shared" si="7"/>
        <v>0</v>
      </c>
      <c r="K34" s="31">
        <v>44932</v>
      </c>
      <c r="L34" s="32">
        <v>0</v>
      </c>
      <c r="M34" s="23">
        <v>0.26213285326852798</v>
      </c>
      <c r="N34" s="33">
        <v>0</v>
      </c>
      <c r="O34" s="24">
        <f t="shared" ref="O34" si="9">N34*0.0827</f>
        <v>0</v>
      </c>
      <c r="P34" s="31">
        <v>44934</v>
      </c>
      <c r="Q34" s="32">
        <v>0</v>
      </c>
      <c r="R34" s="23">
        <v>0.26213285326852798</v>
      </c>
      <c r="S34" s="33">
        <v>0</v>
      </c>
      <c r="T34" s="24">
        <f t="shared" ref="T34" si="10">S34*0.0827</f>
        <v>0</v>
      </c>
    </row>
    <row r="35" spans="1:20" x14ac:dyDescent="0.25">
      <c r="A35" s="31">
        <v>44928</v>
      </c>
      <c r="B35" s="32">
        <v>4.1666666666666664E-2</v>
      </c>
      <c r="C35" s="23">
        <v>0.27467614412197799</v>
      </c>
      <c r="D35" s="33">
        <v>0</v>
      </c>
      <c r="E35" s="24">
        <f t="shared" ref="E35:E57" si="11">D35*0.0827</f>
        <v>0</v>
      </c>
      <c r="F35" s="31">
        <v>44930</v>
      </c>
      <c r="G35" s="32">
        <v>4.1666666666666664E-2</v>
      </c>
      <c r="H35" s="23">
        <v>0.280857592819997</v>
      </c>
      <c r="I35" s="33">
        <v>0</v>
      </c>
      <c r="J35" s="24">
        <f t="shared" ref="J35:J57" si="12">I35*0.0827</f>
        <v>0</v>
      </c>
      <c r="K35" s="31">
        <v>44932</v>
      </c>
      <c r="L35" s="32">
        <v>4.1666666666666664E-2</v>
      </c>
      <c r="M35" s="23">
        <v>0.27523487806210101</v>
      </c>
      <c r="N35" s="33">
        <v>0</v>
      </c>
      <c r="O35" s="24">
        <f t="shared" ref="O35:O57" si="13">N35*0.0827</f>
        <v>0</v>
      </c>
      <c r="P35" s="31">
        <v>44934</v>
      </c>
      <c r="Q35" s="32">
        <v>4.1666666666666664E-2</v>
      </c>
      <c r="R35" s="23">
        <v>0.28012067079432001</v>
      </c>
      <c r="S35" s="33">
        <v>0</v>
      </c>
      <c r="T35" s="24">
        <f t="shared" ref="T35:T57" si="14">S35*0.0827</f>
        <v>0</v>
      </c>
    </row>
    <row r="36" spans="1:20" x14ac:dyDescent="0.25">
      <c r="A36" s="31">
        <v>44928</v>
      </c>
      <c r="B36" s="32">
        <v>8.3333333333333329E-2</v>
      </c>
      <c r="C36" s="23">
        <v>0.28072780370599898</v>
      </c>
      <c r="D36" s="33">
        <v>0</v>
      </c>
      <c r="E36" s="24">
        <f t="shared" si="11"/>
        <v>0</v>
      </c>
      <c r="F36" s="31">
        <v>44930</v>
      </c>
      <c r="G36" s="32">
        <v>8.3333333333333329E-2</v>
      </c>
      <c r="H36" s="23">
        <v>0.282487630842986</v>
      </c>
      <c r="I36" s="33">
        <v>0</v>
      </c>
      <c r="J36" s="24">
        <f t="shared" si="12"/>
        <v>0</v>
      </c>
      <c r="K36" s="31">
        <v>44932</v>
      </c>
      <c r="L36" s="32">
        <v>8.3333333333333329E-2</v>
      </c>
      <c r="M36" s="23">
        <v>0.280936777590581</v>
      </c>
      <c r="N36" s="33">
        <v>0</v>
      </c>
      <c r="O36" s="24">
        <f t="shared" si="13"/>
        <v>0</v>
      </c>
      <c r="P36" s="31">
        <v>44934</v>
      </c>
      <c r="Q36" s="32">
        <v>8.3333333333333329E-2</v>
      </c>
      <c r="R36" s="23">
        <v>0.27765247225650302</v>
      </c>
      <c r="S36" s="33">
        <v>0</v>
      </c>
      <c r="T36" s="24">
        <f t="shared" si="14"/>
        <v>0</v>
      </c>
    </row>
    <row r="37" spans="1:20" x14ac:dyDescent="0.25">
      <c r="A37" s="31">
        <v>44928</v>
      </c>
      <c r="B37" s="32">
        <v>0.125</v>
      </c>
      <c r="C37" s="23">
        <v>0.28109294175989202</v>
      </c>
      <c r="D37" s="33">
        <v>0</v>
      </c>
      <c r="E37" s="24">
        <f t="shared" si="11"/>
        <v>0</v>
      </c>
      <c r="F37" s="31">
        <v>44930</v>
      </c>
      <c r="G37" s="32">
        <v>0.125</v>
      </c>
      <c r="H37" s="23">
        <v>0.28215327858812</v>
      </c>
      <c r="I37" s="33">
        <v>0</v>
      </c>
      <c r="J37" s="24">
        <f t="shared" si="12"/>
        <v>0</v>
      </c>
      <c r="K37" s="31">
        <v>44932</v>
      </c>
      <c r="L37" s="32">
        <v>0.125</v>
      </c>
      <c r="M37" s="23">
        <v>0.274262577294206</v>
      </c>
      <c r="N37" s="33">
        <v>0</v>
      </c>
      <c r="O37" s="24">
        <f t="shared" si="13"/>
        <v>0</v>
      </c>
      <c r="P37" s="31">
        <v>44934</v>
      </c>
      <c r="Q37" s="32">
        <v>0.125</v>
      </c>
      <c r="R37" s="23">
        <v>0.283554553984461</v>
      </c>
      <c r="S37" s="33">
        <v>0</v>
      </c>
      <c r="T37" s="24">
        <f t="shared" si="14"/>
        <v>0</v>
      </c>
    </row>
    <row r="38" spans="1:20" x14ac:dyDescent="0.25">
      <c r="A38" s="31">
        <v>44928</v>
      </c>
      <c r="B38" s="32">
        <v>0.16666666666666666</v>
      </c>
      <c r="C38" s="23">
        <v>0.281451523302859</v>
      </c>
      <c r="D38" s="33">
        <v>0</v>
      </c>
      <c r="E38" s="24">
        <f t="shared" si="11"/>
        <v>0</v>
      </c>
      <c r="F38" s="31">
        <v>44930</v>
      </c>
      <c r="G38" s="32">
        <v>0.16666666666666666</v>
      </c>
      <c r="H38" s="23">
        <v>0.28231385350114402</v>
      </c>
      <c r="I38" s="33">
        <v>0</v>
      </c>
      <c r="J38" s="24">
        <f t="shared" si="12"/>
        <v>0</v>
      </c>
      <c r="K38" s="31">
        <v>44932</v>
      </c>
      <c r="L38" s="32">
        <v>0.16666666666666666</v>
      </c>
      <c r="M38" s="23">
        <v>0.279216527937725</v>
      </c>
      <c r="N38" s="33">
        <v>0</v>
      </c>
      <c r="O38" s="24">
        <f t="shared" si="13"/>
        <v>0</v>
      </c>
      <c r="P38" s="31">
        <v>44934</v>
      </c>
      <c r="Q38" s="32">
        <v>0.16666666666666666</v>
      </c>
      <c r="R38" s="23">
        <v>0.28631970286254799</v>
      </c>
      <c r="S38" s="33">
        <v>0</v>
      </c>
      <c r="T38" s="24">
        <f t="shared" si="14"/>
        <v>0</v>
      </c>
    </row>
    <row r="39" spans="1:20" x14ac:dyDescent="0.25">
      <c r="A39" s="31">
        <v>44928</v>
      </c>
      <c r="B39" s="32">
        <v>0.20833333333333334</v>
      </c>
      <c r="C39" s="23">
        <v>0.280155837534737</v>
      </c>
      <c r="D39" s="33">
        <v>0</v>
      </c>
      <c r="E39" s="24">
        <f t="shared" si="11"/>
        <v>0</v>
      </c>
      <c r="F39" s="31">
        <v>44930</v>
      </c>
      <c r="G39" s="32">
        <v>0.20833333333333334</v>
      </c>
      <c r="H39" s="23">
        <v>0.28114795684701899</v>
      </c>
      <c r="I39" s="33">
        <v>0</v>
      </c>
      <c r="J39" s="24">
        <f t="shared" si="12"/>
        <v>0</v>
      </c>
      <c r="K39" s="31">
        <v>44932</v>
      </c>
      <c r="L39" s="32">
        <v>0.20833333333333334</v>
      </c>
      <c r="M39" s="23">
        <v>0.277522683142505</v>
      </c>
      <c r="N39" s="33">
        <v>0</v>
      </c>
      <c r="O39" s="24">
        <f t="shared" si="13"/>
        <v>0</v>
      </c>
      <c r="P39" s="31">
        <v>44934</v>
      </c>
      <c r="Q39" s="32">
        <v>0.20833333333333334</v>
      </c>
      <c r="R39" s="23">
        <v>0.28401431441193398</v>
      </c>
      <c r="S39" s="33">
        <v>0</v>
      </c>
      <c r="T39" s="24">
        <f t="shared" si="14"/>
        <v>0</v>
      </c>
    </row>
    <row r="40" spans="1:20" x14ac:dyDescent="0.25">
      <c r="A40" s="31">
        <v>44928</v>
      </c>
      <c r="B40" s="32">
        <v>0.25</v>
      </c>
      <c r="C40" s="23">
        <v>0.28456205129509499</v>
      </c>
      <c r="D40" s="33">
        <v>0</v>
      </c>
      <c r="E40" s="24">
        <f t="shared" si="11"/>
        <v>0</v>
      </c>
      <c r="F40" s="31">
        <v>44930</v>
      </c>
      <c r="G40" s="32">
        <v>0.25</v>
      </c>
      <c r="H40" s="23">
        <v>0.28083118796236201</v>
      </c>
      <c r="I40" s="33">
        <v>0</v>
      </c>
      <c r="J40" s="24">
        <f t="shared" si="12"/>
        <v>0</v>
      </c>
      <c r="K40" s="31">
        <v>44932</v>
      </c>
      <c r="L40" s="32">
        <v>0.25</v>
      </c>
      <c r="M40" s="23">
        <v>0.27708491682895398</v>
      </c>
      <c r="N40" s="33">
        <v>0</v>
      </c>
      <c r="O40" s="24">
        <f t="shared" si="13"/>
        <v>0</v>
      </c>
      <c r="P40" s="31">
        <v>44934</v>
      </c>
      <c r="Q40" s="32">
        <v>0.25</v>
      </c>
      <c r="R40" s="23">
        <v>0.27928471565134799</v>
      </c>
      <c r="S40" s="33">
        <v>0</v>
      </c>
      <c r="T40" s="24">
        <f t="shared" si="14"/>
        <v>0</v>
      </c>
    </row>
    <row r="41" spans="1:20" x14ac:dyDescent="0.25">
      <c r="A41" s="31">
        <v>44928</v>
      </c>
      <c r="B41" s="32">
        <v>0.29166666666666669</v>
      </c>
      <c r="C41" s="23">
        <v>0.28293421864396401</v>
      </c>
      <c r="D41" s="33">
        <v>0</v>
      </c>
      <c r="E41" s="24">
        <f t="shared" si="11"/>
        <v>0</v>
      </c>
      <c r="F41" s="31">
        <v>44930</v>
      </c>
      <c r="G41" s="32">
        <v>0.29166666666666669</v>
      </c>
      <c r="H41" s="23">
        <v>0.28054299950487399</v>
      </c>
      <c r="I41" s="33">
        <v>0</v>
      </c>
      <c r="J41" s="24">
        <f t="shared" si="12"/>
        <v>0</v>
      </c>
      <c r="K41" s="31">
        <v>44932</v>
      </c>
      <c r="L41" s="32">
        <v>0.29166666666666669</v>
      </c>
      <c r="M41" s="23">
        <v>0.27599602937587903</v>
      </c>
      <c r="N41" s="33">
        <v>0</v>
      </c>
      <c r="O41" s="24">
        <f t="shared" si="13"/>
        <v>0</v>
      </c>
      <c r="P41" s="31">
        <v>44934</v>
      </c>
      <c r="Q41" s="32">
        <v>0.29166666666666669</v>
      </c>
      <c r="R41" s="23">
        <v>0.276084005831567</v>
      </c>
      <c r="S41" s="33">
        <v>0</v>
      </c>
      <c r="T41" s="24">
        <f t="shared" si="14"/>
        <v>0</v>
      </c>
    </row>
    <row r="42" spans="1:20" x14ac:dyDescent="0.25">
      <c r="A42" s="31">
        <v>44928</v>
      </c>
      <c r="B42" s="32">
        <v>0.33333333333333331</v>
      </c>
      <c r="C42" s="23">
        <v>0.28350615501290399</v>
      </c>
      <c r="D42" s="33">
        <v>0</v>
      </c>
      <c r="E42" s="24">
        <f t="shared" si="11"/>
        <v>0</v>
      </c>
      <c r="F42" s="31">
        <v>44930</v>
      </c>
      <c r="G42" s="32">
        <v>0.33333333333333331</v>
      </c>
      <c r="H42" s="23">
        <v>0.28118535876161599</v>
      </c>
      <c r="I42" s="33">
        <v>0</v>
      </c>
      <c r="J42" s="24">
        <f t="shared" si="12"/>
        <v>0</v>
      </c>
      <c r="K42" s="31">
        <v>44932</v>
      </c>
      <c r="L42" s="32">
        <v>0.33333333333333331</v>
      </c>
      <c r="M42" s="23">
        <v>0.281154543160267</v>
      </c>
      <c r="N42" s="33">
        <v>0</v>
      </c>
      <c r="O42" s="24">
        <f t="shared" si="13"/>
        <v>0</v>
      </c>
      <c r="P42" s="31">
        <v>44934</v>
      </c>
      <c r="Q42" s="32">
        <v>0.33333333333333331</v>
      </c>
      <c r="R42" s="23">
        <v>0.284504860638434</v>
      </c>
      <c r="S42" s="33">
        <v>0</v>
      </c>
      <c r="T42" s="24">
        <f t="shared" si="14"/>
        <v>0</v>
      </c>
    </row>
    <row r="43" spans="1:20" x14ac:dyDescent="0.25">
      <c r="A43" s="31">
        <v>44928</v>
      </c>
      <c r="B43" s="32">
        <v>0.375</v>
      </c>
      <c r="C43" s="23">
        <v>0.28305077552682101</v>
      </c>
      <c r="D43" s="33">
        <v>0</v>
      </c>
      <c r="E43" s="24">
        <f t="shared" si="11"/>
        <v>0</v>
      </c>
      <c r="F43" s="31">
        <v>44930</v>
      </c>
      <c r="G43" s="32">
        <v>0.375</v>
      </c>
      <c r="H43" s="23">
        <v>0.28314757346993602</v>
      </c>
      <c r="I43" s="33">
        <v>0</v>
      </c>
      <c r="J43" s="24">
        <f t="shared" si="12"/>
        <v>0</v>
      </c>
      <c r="K43" s="31">
        <v>44932</v>
      </c>
      <c r="L43" s="32">
        <v>0.375</v>
      </c>
      <c r="M43" s="23">
        <v>0.28052100539095198</v>
      </c>
      <c r="N43" s="33">
        <v>0</v>
      </c>
      <c r="O43" s="24">
        <f t="shared" si="13"/>
        <v>0</v>
      </c>
      <c r="P43" s="31">
        <v>44934</v>
      </c>
      <c r="Q43" s="32">
        <v>0.375</v>
      </c>
      <c r="R43" s="23">
        <v>0.27445176243672198</v>
      </c>
      <c r="S43" s="33">
        <v>0</v>
      </c>
      <c r="T43" s="24">
        <f t="shared" si="14"/>
        <v>0</v>
      </c>
    </row>
    <row r="44" spans="1:20" x14ac:dyDescent="0.25">
      <c r="A44" s="31">
        <v>44928</v>
      </c>
      <c r="B44" s="32">
        <v>0.41666666666666669</v>
      </c>
      <c r="C44" s="23">
        <v>0.282566845415892</v>
      </c>
      <c r="D44" s="33">
        <v>0</v>
      </c>
      <c r="E44" s="24">
        <f t="shared" si="11"/>
        <v>0</v>
      </c>
      <c r="F44" s="31">
        <v>44930</v>
      </c>
      <c r="G44" s="32">
        <v>0.41666666666666669</v>
      </c>
      <c r="H44" s="23">
        <v>0.28057381510622298</v>
      </c>
      <c r="I44" s="33">
        <v>0</v>
      </c>
      <c r="J44" s="24">
        <f t="shared" si="12"/>
        <v>0</v>
      </c>
      <c r="K44" s="31">
        <v>44932</v>
      </c>
      <c r="L44" s="32">
        <v>0.41666666666666669</v>
      </c>
      <c r="M44" s="23">
        <v>0.27663397788890798</v>
      </c>
      <c r="N44" s="33">
        <v>0</v>
      </c>
      <c r="O44" s="24">
        <f t="shared" si="13"/>
        <v>0</v>
      </c>
      <c r="P44" s="31">
        <v>44934</v>
      </c>
      <c r="Q44" s="32">
        <v>0.41666666666666669</v>
      </c>
      <c r="R44" s="23">
        <v>0.27400520443806697</v>
      </c>
      <c r="S44" s="33">
        <v>0</v>
      </c>
      <c r="T44" s="24">
        <f t="shared" si="14"/>
        <v>0</v>
      </c>
    </row>
    <row r="45" spans="1:20" x14ac:dyDescent="0.25">
      <c r="A45" s="31">
        <v>44928</v>
      </c>
      <c r="B45" s="32">
        <v>0.45833333333333331</v>
      </c>
      <c r="C45" s="23">
        <v>0.27950030565150003</v>
      </c>
      <c r="D45" s="33">
        <v>0</v>
      </c>
      <c r="E45" s="24">
        <f t="shared" si="11"/>
        <v>0</v>
      </c>
      <c r="F45" s="31">
        <v>44930</v>
      </c>
      <c r="G45" s="32">
        <v>0.45833333333333331</v>
      </c>
      <c r="H45" s="23">
        <v>0.28520438074951499</v>
      </c>
      <c r="I45" s="33">
        <v>0</v>
      </c>
      <c r="J45" s="24">
        <f t="shared" si="12"/>
        <v>0</v>
      </c>
      <c r="K45" s="31">
        <v>44932</v>
      </c>
      <c r="L45" s="32">
        <v>0.45833333333333331</v>
      </c>
      <c r="M45" s="23">
        <v>0.27961030602343201</v>
      </c>
      <c r="N45" s="33">
        <v>0</v>
      </c>
      <c r="O45" s="24">
        <f t="shared" si="13"/>
        <v>0</v>
      </c>
      <c r="P45" s="31">
        <v>44934</v>
      </c>
      <c r="Q45" s="32">
        <v>0.45833333333333331</v>
      </c>
      <c r="R45" s="23">
        <v>0.26708680391204798</v>
      </c>
      <c r="S45" s="33">
        <v>0</v>
      </c>
      <c r="T45" s="24">
        <f t="shared" si="14"/>
        <v>0</v>
      </c>
    </row>
    <row r="46" spans="1:20" x14ac:dyDescent="0.25">
      <c r="A46" s="31">
        <v>44928</v>
      </c>
      <c r="B46" s="32">
        <v>0.5</v>
      </c>
      <c r="C46" s="23">
        <v>0.28354796767121299</v>
      </c>
      <c r="D46" s="33">
        <v>0</v>
      </c>
      <c r="E46" s="24">
        <f t="shared" si="11"/>
        <v>0</v>
      </c>
      <c r="F46" s="31">
        <v>44930</v>
      </c>
      <c r="G46" s="32">
        <v>0.5</v>
      </c>
      <c r="H46" s="23">
        <v>0.28287699818497902</v>
      </c>
      <c r="I46" s="33">
        <v>0</v>
      </c>
      <c r="J46" s="24">
        <f t="shared" si="12"/>
        <v>0</v>
      </c>
      <c r="K46" s="31">
        <v>44932</v>
      </c>
      <c r="L46" s="32">
        <v>0.5</v>
      </c>
      <c r="M46" s="23">
        <v>0.277623891829333</v>
      </c>
      <c r="N46" s="33">
        <v>0</v>
      </c>
      <c r="O46" s="24">
        <f t="shared" si="13"/>
        <v>0</v>
      </c>
      <c r="P46" s="31">
        <v>44934</v>
      </c>
      <c r="Q46" s="32">
        <v>0.5</v>
      </c>
      <c r="R46" s="23">
        <v>0.27627760171779697</v>
      </c>
      <c r="S46" s="33">
        <v>0</v>
      </c>
      <c r="T46" s="24">
        <f t="shared" si="14"/>
        <v>0</v>
      </c>
    </row>
    <row r="47" spans="1:20" x14ac:dyDescent="0.25">
      <c r="A47" s="31">
        <v>44928</v>
      </c>
      <c r="B47" s="32">
        <v>0.54166666666666663</v>
      </c>
      <c r="C47" s="23">
        <v>0.283825129269418</v>
      </c>
      <c r="D47" s="33">
        <v>0</v>
      </c>
      <c r="E47" s="24">
        <f t="shared" si="11"/>
        <v>0</v>
      </c>
      <c r="F47" s="31">
        <v>44930</v>
      </c>
      <c r="G47" s="32">
        <v>0.54166666666666663</v>
      </c>
      <c r="H47" s="23">
        <v>0.280501216648887</v>
      </c>
      <c r="I47" s="33">
        <v>0</v>
      </c>
      <c r="J47" s="24">
        <f t="shared" si="12"/>
        <v>0</v>
      </c>
      <c r="K47" s="31">
        <v>44932</v>
      </c>
      <c r="L47" s="32">
        <v>0.54166666666666663</v>
      </c>
      <c r="M47" s="23">
        <v>0.278176039456208</v>
      </c>
      <c r="N47" s="33">
        <v>0</v>
      </c>
      <c r="O47" s="24">
        <f t="shared" si="13"/>
        <v>0</v>
      </c>
      <c r="P47" s="31">
        <v>44934</v>
      </c>
      <c r="Q47" s="32">
        <v>0.54166666666666663</v>
      </c>
      <c r="R47" s="23">
        <v>0.26241004466905499</v>
      </c>
      <c r="S47" s="33">
        <v>0</v>
      </c>
      <c r="T47" s="24">
        <f t="shared" si="14"/>
        <v>0</v>
      </c>
    </row>
    <row r="48" spans="1:20" x14ac:dyDescent="0.25">
      <c r="A48" s="31">
        <v>44928</v>
      </c>
      <c r="B48" s="32">
        <v>0.58333333333333337</v>
      </c>
      <c r="C48" s="23">
        <v>0.28475564718132501</v>
      </c>
      <c r="D48" s="33">
        <v>0</v>
      </c>
      <c r="E48" s="24">
        <f t="shared" si="11"/>
        <v>0</v>
      </c>
      <c r="F48" s="31">
        <v>44930</v>
      </c>
      <c r="G48" s="32">
        <v>0.58333333333333337</v>
      </c>
      <c r="H48" s="23">
        <v>0.28243485093003701</v>
      </c>
      <c r="I48" s="33">
        <v>0</v>
      </c>
      <c r="J48" s="24">
        <f t="shared" si="12"/>
        <v>0</v>
      </c>
      <c r="K48" s="31">
        <v>44932</v>
      </c>
      <c r="L48" s="32">
        <v>0.58333333333333337</v>
      </c>
      <c r="M48" s="23">
        <v>0.27896794676669101</v>
      </c>
      <c r="N48" s="33">
        <v>0</v>
      </c>
      <c r="O48" s="24">
        <f t="shared" si="13"/>
        <v>0</v>
      </c>
      <c r="P48" s="31">
        <v>44934</v>
      </c>
      <c r="Q48" s="32">
        <v>0.58333333333333337</v>
      </c>
      <c r="R48" s="23">
        <v>0.26528519391907401</v>
      </c>
      <c r="S48" s="33">
        <v>0</v>
      </c>
      <c r="T48" s="24">
        <f t="shared" si="14"/>
        <v>0</v>
      </c>
    </row>
    <row r="49" spans="1:20" x14ac:dyDescent="0.25">
      <c r="A49" s="31">
        <v>44928</v>
      </c>
      <c r="B49" s="32">
        <v>0.625</v>
      </c>
      <c r="C49" s="23">
        <v>0.28433108329659201</v>
      </c>
      <c r="D49" s="33">
        <v>0</v>
      </c>
      <c r="E49" s="24">
        <f t="shared" si="11"/>
        <v>0</v>
      </c>
      <c r="F49" s="31">
        <v>44930</v>
      </c>
      <c r="G49" s="32">
        <v>0.625</v>
      </c>
      <c r="H49" s="23">
        <v>0.28204986452943498</v>
      </c>
      <c r="I49" s="33">
        <v>0</v>
      </c>
      <c r="J49" s="24">
        <f t="shared" si="12"/>
        <v>0</v>
      </c>
      <c r="K49" s="31">
        <v>44932</v>
      </c>
      <c r="L49" s="32">
        <v>0.625</v>
      </c>
      <c r="M49" s="23">
        <v>0.27778005599864403</v>
      </c>
      <c r="N49" s="33">
        <v>0</v>
      </c>
      <c r="O49" s="24">
        <f t="shared" si="13"/>
        <v>0</v>
      </c>
      <c r="P49" s="31">
        <v>44934</v>
      </c>
      <c r="Q49" s="32">
        <v>0.625</v>
      </c>
      <c r="R49" s="23">
        <v>0.26647087931526398</v>
      </c>
      <c r="S49" s="33">
        <v>0</v>
      </c>
      <c r="T49" s="24">
        <f t="shared" si="14"/>
        <v>0</v>
      </c>
    </row>
    <row r="50" spans="1:20" x14ac:dyDescent="0.25">
      <c r="A50" s="31">
        <v>44928</v>
      </c>
      <c r="B50" s="32">
        <v>0.66666666666666663</v>
      </c>
      <c r="C50" s="23">
        <v>0.28079819679147899</v>
      </c>
      <c r="D50" s="33">
        <v>0</v>
      </c>
      <c r="E50" s="24">
        <f t="shared" si="11"/>
        <v>0</v>
      </c>
      <c r="F50" s="31">
        <v>44930</v>
      </c>
      <c r="G50" s="32">
        <v>0.66666666666666663</v>
      </c>
      <c r="H50" s="23">
        <v>0.27941671013720298</v>
      </c>
      <c r="I50" s="33">
        <v>0</v>
      </c>
      <c r="J50" s="24">
        <f t="shared" si="12"/>
        <v>0</v>
      </c>
      <c r="K50" s="31">
        <v>44932</v>
      </c>
      <c r="L50" s="32">
        <v>0.66666666666666663</v>
      </c>
      <c r="M50" s="23">
        <v>0.278382807968933</v>
      </c>
      <c r="N50" s="33">
        <v>0</v>
      </c>
      <c r="O50" s="24">
        <f t="shared" si="13"/>
        <v>0</v>
      </c>
      <c r="P50" s="31">
        <v>44934</v>
      </c>
      <c r="Q50" s="32">
        <v>0.66666666666666663</v>
      </c>
      <c r="R50" s="23">
        <v>0.27980828285105303</v>
      </c>
      <c r="S50" s="33">
        <v>0</v>
      </c>
      <c r="T50" s="24">
        <f t="shared" si="14"/>
        <v>0</v>
      </c>
    </row>
    <row r="51" spans="1:20" x14ac:dyDescent="0.25">
      <c r="A51" s="31">
        <v>44928</v>
      </c>
      <c r="B51" s="32">
        <v>0.70833333333333337</v>
      </c>
      <c r="C51" s="23">
        <v>0.281887084244554</v>
      </c>
      <c r="D51" s="33">
        <v>0</v>
      </c>
      <c r="E51" s="24">
        <f t="shared" si="11"/>
        <v>0</v>
      </c>
      <c r="F51" s="31">
        <v>44930</v>
      </c>
      <c r="G51" s="32">
        <v>0.70833333333333337</v>
      </c>
      <c r="H51" s="23">
        <v>0.28133934736139299</v>
      </c>
      <c r="I51" s="33">
        <v>0</v>
      </c>
      <c r="J51" s="24">
        <f t="shared" si="12"/>
        <v>0</v>
      </c>
      <c r="K51" s="31">
        <v>44932</v>
      </c>
      <c r="L51" s="32">
        <v>0.70833333333333337</v>
      </c>
      <c r="M51" s="23">
        <v>0.28024604916460399</v>
      </c>
      <c r="N51" s="33">
        <v>0</v>
      </c>
      <c r="O51" s="24">
        <f t="shared" si="13"/>
        <v>0</v>
      </c>
      <c r="P51" s="31">
        <v>44934</v>
      </c>
      <c r="Q51" s="32">
        <v>0.70833333333333337</v>
      </c>
      <c r="R51" s="23">
        <v>0.28351935744172102</v>
      </c>
      <c r="S51" s="33">
        <v>0</v>
      </c>
      <c r="T51" s="24">
        <f t="shared" si="14"/>
        <v>0</v>
      </c>
    </row>
    <row r="52" spans="1:20" x14ac:dyDescent="0.25">
      <c r="A52" s="31">
        <v>44928</v>
      </c>
      <c r="B52" s="32">
        <v>0.75</v>
      </c>
      <c r="C52" s="23">
        <v>0.28298699855691201</v>
      </c>
      <c r="D52" s="33">
        <v>0</v>
      </c>
      <c r="E52" s="24">
        <f t="shared" si="11"/>
        <v>0</v>
      </c>
      <c r="F52" s="31">
        <v>44930</v>
      </c>
      <c r="G52" s="32">
        <v>0.75</v>
      </c>
      <c r="H52" s="23">
        <v>0.28118756413347301</v>
      </c>
      <c r="I52" s="33">
        <v>0</v>
      </c>
      <c r="J52" s="24">
        <f t="shared" si="12"/>
        <v>0</v>
      </c>
      <c r="K52" s="31">
        <v>44932</v>
      </c>
      <c r="L52" s="32">
        <v>0.75</v>
      </c>
      <c r="M52" s="23">
        <v>0.27426916360745301</v>
      </c>
      <c r="N52" s="33">
        <v>0</v>
      </c>
      <c r="O52" s="24">
        <f t="shared" si="13"/>
        <v>0</v>
      </c>
      <c r="P52" s="31">
        <v>44934</v>
      </c>
      <c r="Q52" s="32">
        <v>0.75</v>
      </c>
      <c r="R52" s="23">
        <v>0.277522683142505</v>
      </c>
      <c r="S52" s="33">
        <v>0</v>
      </c>
      <c r="T52" s="24">
        <f t="shared" si="14"/>
        <v>0</v>
      </c>
    </row>
    <row r="53" spans="1:20" x14ac:dyDescent="0.25">
      <c r="A53" s="31">
        <v>44928</v>
      </c>
      <c r="B53" s="32">
        <v>0.79166666666666663</v>
      </c>
      <c r="C53" s="23">
        <v>0.27935293316729298</v>
      </c>
      <c r="D53" s="33">
        <v>0</v>
      </c>
      <c r="E53" s="24">
        <f t="shared" si="11"/>
        <v>0</v>
      </c>
      <c r="F53" s="31">
        <v>44930</v>
      </c>
      <c r="G53" s="32">
        <v>0.79166666666666663</v>
      </c>
      <c r="H53" s="23">
        <v>0.28329056501275202</v>
      </c>
      <c r="I53" s="33">
        <v>0</v>
      </c>
      <c r="J53" s="24">
        <f t="shared" si="12"/>
        <v>0</v>
      </c>
      <c r="K53" s="31">
        <v>44932</v>
      </c>
      <c r="L53" s="32">
        <v>0.79166666666666663</v>
      </c>
      <c r="M53" s="23">
        <v>0.27713331580051198</v>
      </c>
      <c r="N53" s="33">
        <v>0</v>
      </c>
      <c r="O53" s="24">
        <f t="shared" si="13"/>
        <v>0</v>
      </c>
      <c r="P53" s="31">
        <v>44934</v>
      </c>
      <c r="Q53" s="32">
        <v>0.79166666666666663</v>
      </c>
      <c r="R53" s="23">
        <v>0.27421417832264799</v>
      </c>
      <c r="S53" s="33">
        <v>0</v>
      </c>
      <c r="T53" s="24">
        <f t="shared" si="14"/>
        <v>0</v>
      </c>
    </row>
    <row r="54" spans="1:20" x14ac:dyDescent="0.25">
      <c r="A54" s="31">
        <v>44928</v>
      </c>
      <c r="B54" s="32">
        <v>0.83333333333333337</v>
      </c>
      <c r="C54" s="23">
        <v>0.27976429462320901</v>
      </c>
      <c r="D54" s="33">
        <v>0</v>
      </c>
      <c r="E54" s="24">
        <f t="shared" si="11"/>
        <v>0</v>
      </c>
      <c r="F54" s="31">
        <v>44930</v>
      </c>
      <c r="G54" s="32">
        <v>0.83333333333333337</v>
      </c>
      <c r="H54" s="23">
        <v>0.28017345070726801</v>
      </c>
      <c r="I54" s="33">
        <v>0</v>
      </c>
      <c r="J54" s="24">
        <f t="shared" si="12"/>
        <v>0</v>
      </c>
      <c r="K54" s="31">
        <v>44932</v>
      </c>
      <c r="L54" s="32">
        <v>0.83333333333333337</v>
      </c>
      <c r="M54" s="23">
        <v>0.27209135889898101</v>
      </c>
      <c r="N54" s="33">
        <v>0</v>
      </c>
      <c r="O54" s="24">
        <f t="shared" si="13"/>
        <v>0</v>
      </c>
      <c r="P54" s="31">
        <v>44934</v>
      </c>
      <c r="Q54" s="32">
        <v>0.83333333333333337</v>
      </c>
      <c r="R54" s="23">
        <v>0.269695788620823</v>
      </c>
      <c r="S54" s="33">
        <v>0</v>
      </c>
      <c r="T54" s="24">
        <f t="shared" si="14"/>
        <v>0</v>
      </c>
    </row>
    <row r="55" spans="1:20" x14ac:dyDescent="0.25">
      <c r="A55" s="31">
        <v>44928</v>
      </c>
      <c r="B55" s="32">
        <v>0.875</v>
      </c>
      <c r="C55" s="23">
        <v>0.27897456288226102</v>
      </c>
      <c r="D55" s="33">
        <v>0</v>
      </c>
      <c r="E55" s="24">
        <f t="shared" si="11"/>
        <v>0</v>
      </c>
      <c r="F55" s="31">
        <v>44930</v>
      </c>
      <c r="G55" s="32">
        <v>0.875</v>
      </c>
      <c r="H55" s="23">
        <v>0.27831020951159702</v>
      </c>
      <c r="I55" s="33">
        <v>0</v>
      </c>
      <c r="J55" s="24">
        <f t="shared" si="12"/>
        <v>0</v>
      </c>
      <c r="K55" s="31">
        <v>44932</v>
      </c>
      <c r="L55" s="32">
        <v>0.875</v>
      </c>
      <c r="M55" s="23">
        <v>0.26929980516326002</v>
      </c>
      <c r="N55" s="33">
        <v>0</v>
      </c>
      <c r="O55" s="24">
        <f t="shared" si="13"/>
        <v>0</v>
      </c>
      <c r="P55" s="31">
        <v>44934</v>
      </c>
      <c r="Q55" s="32">
        <v>0.875</v>
      </c>
      <c r="R55" s="23">
        <v>0.26622009277237202</v>
      </c>
      <c r="S55" s="33">
        <v>0</v>
      </c>
      <c r="T55" s="24">
        <f t="shared" si="14"/>
        <v>0</v>
      </c>
    </row>
    <row r="56" spans="1:20" x14ac:dyDescent="0.25">
      <c r="A56" s="31">
        <v>44928</v>
      </c>
      <c r="B56" s="32">
        <v>0.91666666666666663</v>
      </c>
      <c r="C56" s="23">
        <v>0.27943652868159102</v>
      </c>
      <c r="D56" s="33">
        <v>0</v>
      </c>
      <c r="E56" s="24">
        <f t="shared" si="11"/>
        <v>0</v>
      </c>
      <c r="F56" s="31">
        <v>44930</v>
      </c>
      <c r="G56" s="32">
        <v>0.91666666666666663</v>
      </c>
      <c r="H56" s="23">
        <v>0.28062000870592402</v>
      </c>
      <c r="I56" s="33">
        <v>0</v>
      </c>
      <c r="J56" s="24">
        <f t="shared" si="12"/>
        <v>0</v>
      </c>
      <c r="K56" s="31">
        <v>44932</v>
      </c>
      <c r="L56" s="32">
        <v>0.91666666666666663</v>
      </c>
      <c r="M56" s="23">
        <v>0.269361406563635</v>
      </c>
      <c r="N56" s="33">
        <v>0</v>
      </c>
      <c r="O56" s="24">
        <f t="shared" si="13"/>
        <v>0</v>
      </c>
      <c r="P56" s="31">
        <v>44934</v>
      </c>
      <c r="Q56" s="32">
        <v>0.91666666666666663</v>
      </c>
      <c r="R56" s="23">
        <v>0.26620689034355399</v>
      </c>
      <c r="S56" s="33">
        <v>0</v>
      </c>
      <c r="T56" s="24">
        <f t="shared" si="14"/>
        <v>0</v>
      </c>
    </row>
    <row r="57" spans="1:20" x14ac:dyDescent="0.25">
      <c r="A57" s="31">
        <v>44928</v>
      </c>
      <c r="B57" s="32">
        <v>0.95833333333333337</v>
      </c>
      <c r="C57" s="23">
        <v>0.25991326570406897</v>
      </c>
      <c r="D57" s="33">
        <v>0</v>
      </c>
      <c r="E57" s="24">
        <f t="shared" si="11"/>
        <v>0</v>
      </c>
      <c r="F57" s="31">
        <v>44930</v>
      </c>
      <c r="G57" s="32">
        <v>0.95833333333333337</v>
      </c>
      <c r="H57" s="23">
        <v>0.284951418637089</v>
      </c>
      <c r="I57" s="33">
        <v>0</v>
      </c>
      <c r="J57" s="24">
        <f t="shared" si="12"/>
        <v>0</v>
      </c>
      <c r="K57" s="31">
        <v>44932</v>
      </c>
      <c r="L57" s="32">
        <v>0.95833333333333337</v>
      </c>
      <c r="M57" s="23">
        <v>0.27461233734974599</v>
      </c>
      <c r="N57" s="33">
        <v>0</v>
      </c>
      <c r="O57" s="24">
        <f t="shared" si="13"/>
        <v>0</v>
      </c>
      <c r="P57" s="31">
        <v>44934</v>
      </c>
      <c r="Q57" s="32">
        <v>0.95833333333333337</v>
      </c>
      <c r="R57" s="23">
        <v>0.26945820450674901</v>
      </c>
      <c r="S57" s="33">
        <v>0</v>
      </c>
      <c r="T57" s="24">
        <f t="shared" si="14"/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80A88-0176-44D6-A431-D12064D9AE5F}">
  <dimension ref="A1:T58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75</v>
      </c>
      <c r="B1" s="32"/>
      <c r="C1" s="23"/>
    </row>
    <row r="2" spans="1:20" x14ac:dyDescent="0.25">
      <c r="A2" s="1" t="s">
        <v>76</v>
      </c>
      <c r="B2" s="32"/>
      <c r="C2" s="23"/>
      <c r="G2" s="25" t="s">
        <v>86</v>
      </c>
    </row>
    <row r="3" spans="1:20" ht="15.75" thickBot="1" x14ac:dyDescent="0.3">
      <c r="A3" s="1" t="s">
        <v>87</v>
      </c>
      <c r="B3" s="32"/>
      <c r="C3" s="23"/>
    </row>
    <row r="4" spans="1:20" ht="15.75" thickBot="1" x14ac:dyDescent="0.3">
      <c r="A4" s="1" t="s">
        <v>88</v>
      </c>
      <c r="B4" s="32"/>
      <c r="C4" s="23"/>
      <c r="I4" s="26" t="s">
        <v>79</v>
      </c>
      <c r="J4" s="27"/>
      <c r="K4" s="27"/>
      <c r="L4" s="28">
        <f>SUM(E10:E57)+SUM(J10:J57)+SUM(O10:O57)+SUM(T10:T57)</f>
        <v>0</v>
      </c>
    </row>
    <row r="5" spans="1:20" x14ac:dyDescent="0.25">
      <c r="A5" s="1" t="s">
        <v>89</v>
      </c>
      <c r="B5" s="32"/>
      <c r="C5" s="23"/>
    </row>
    <row r="6" spans="1:20" x14ac:dyDescent="0.25">
      <c r="A6" s="1" t="s">
        <v>81</v>
      </c>
      <c r="B6" s="1"/>
      <c r="C6" s="1"/>
    </row>
    <row r="7" spans="1:20" x14ac:dyDescent="0.25">
      <c r="A7" s="1"/>
      <c r="B7" s="1"/>
      <c r="C7" s="1"/>
      <c r="I7" s="29" t="s">
        <v>82</v>
      </c>
      <c r="J7" s="29"/>
      <c r="K7" s="29"/>
      <c r="L7" s="7">
        <f>MAX(D10:D57,I10:I57,N10:N57,S10:S57)</f>
        <v>0</v>
      </c>
    </row>
    <row r="8" spans="1:20" x14ac:dyDescent="0.25">
      <c r="A8" s="1"/>
      <c r="B8" s="1"/>
      <c r="C8" s="1"/>
    </row>
    <row r="9" spans="1:20" x14ac:dyDescent="0.25">
      <c r="A9" s="30" t="s">
        <v>83</v>
      </c>
      <c r="B9" s="30" t="s">
        <v>84</v>
      </c>
      <c r="C9" s="30" t="s">
        <v>85</v>
      </c>
      <c r="D9" s="30" t="s">
        <v>58</v>
      </c>
      <c r="E9" s="30" t="s">
        <v>74</v>
      </c>
      <c r="F9" s="30" t="s">
        <v>83</v>
      </c>
      <c r="G9" s="30" t="s">
        <v>84</v>
      </c>
      <c r="H9" s="30" t="s">
        <v>85</v>
      </c>
      <c r="I9" s="30" t="s">
        <v>58</v>
      </c>
      <c r="J9" s="30" t="s">
        <v>74</v>
      </c>
      <c r="K9" s="30" t="s">
        <v>83</v>
      </c>
      <c r="L9" s="30" t="s">
        <v>84</v>
      </c>
      <c r="M9" s="30" t="s">
        <v>85</v>
      </c>
      <c r="N9" s="30" t="s">
        <v>58</v>
      </c>
      <c r="O9" s="30" t="s">
        <v>74</v>
      </c>
      <c r="P9" s="30" t="s">
        <v>83</v>
      </c>
      <c r="Q9" s="30" t="s">
        <v>84</v>
      </c>
      <c r="R9" s="30" t="s">
        <v>85</v>
      </c>
      <c r="S9" s="30" t="s">
        <v>58</v>
      </c>
      <c r="T9" s="30" t="s">
        <v>74</v>
      </c>
    </row>
    <row r="10" spans="1:20" x14ac:dyDescent="0.25">
      <c r="A10" s="31">
        <v>44935</v>
      </c>
      <c r="B10" s="32">
        <v>0</v>
      </c>
      <c r="C10" s="23">
        <v>0.27855661511309698</v>
      </c>
      <c r="D10" s="33">
        <v>0</v>
      </c>
      <c r="E10" s="24">
        <f>D10*0.0827</f>
        <v>0</v>
      </c>
      <c r="F10" s="31">
        <v>44937</v>
      </c>
      <c r="G10" s="32">
        <v>0</v>
      </c>
      <c r="H10" s="23">
        <v>0.27855661511309698</v>
      </c>
      <c r="I10" s="33">
        <v>0</v>
      </c>
      <c r="J10" s="24">
        <f t="shared" ref="J10:J28" si="0">I10*0.0827</f>
        <v>0</v>
      </c>
      <c r="K10" s="31">
        <v>44939</v>
      </c>
      <c r="L10" s="32">
        <v>0</v>
      </c>
      <c r="M10" s="23">
        <v>0.27855661511309698</v>
      </c>
      <c r="N10" s="33">
        <v>0</v>
      </c>
      <c r="O10" s="24">
        <f t="shared" ref="O10:O57" si="1">N10*0.0827</f>
        <v>0</v>
      </c>
      <c r="P10" s="31">
        <v>44941</v>
      </c>
      <c r="Q10" s="32">
        <v>0</v>
      </c>
      <c r="R10" s="23">
        <v>0.27855661511309698</v>
      </c>
      <c r="S10" s="33">
        <v>0</v>
      </c>
      <c r="T10" s="24">
        <f t="shared" ref="T10:T57" si="2">S10*0.0827</f>
        <v>0</v>
      </c>
    </row>
    <row r="11" spans="1:20" x14ac:dyDescent="0.25">
      <c r="A11" s="31">
        <v>44935</v>
      </c>
      <c r="B11" s="32">
        <v>4.1666666666666664E-2</v>
      </c>
      <c r="C11" s="23">
        <v>0.27330565452466299</v>
      </c>
      <c r="D11" s="33">
        <v>0</v>
      </c>
      <c r="E11" s="24">
        <f t="shared" ref="E11:E33" si="3">D11*0.0827</f>
        <v>0</v>
      </c>
      <c r="F11" s="31">
        <v>44937</v>
      </c>
      <c r="G11" s="32">
        <v>4.1666666666666664E-2</v>
      </c>
      <c r="H11" s="23">
        <v>0.27582222223171499</v>
      </c>
      <c r="I11" s="33">
        <v>0</v>
      </c>
      <c r="J11" s="24">
        <f t="shared" si="0"/>
        <v>0</v>
      </c>
      <c r="K11" s="31">
        <v>44939</v>
      </c>
      <c r="L11" s="32">
        <v>4.1666666666666664E-2</v>
      </c>
      <c r="M11" s="23">
        <v>0.27164262533079198</v>
      </c>
      <c r="N11" s="33">
        <v>0</v>
      </c>
      <c r="O11" s="24">
        <f t="shared" si="1"/>
        <v>0</v>
      </c>
      <c r="P11" s="31">
        <v>44941</v>
      </c>
      <c r="Q11" s="32">
        <v>4.1666666666666664E-2</v>
      </c>
      <c r="R11" s="23">
        <v>0.27343544363866101</v>
      </c>
      <c r="S11" s="33">
        <v>0</v>
      </c>
      <c r="T11" s="24">
        <f t="shared" si="2"/>
        <v>0</v>
      </c>
    </row>
    <row r="12" spans="1:20" x14ac:dyDescent="0.25">
      <c r="A12" s="31">
        <v>44935</v>
      </c>
      <c r="B12" s="32">
        <v>8.3333333333333329E-2</v>
      </c>
      <c r="C12" s="23">
        <v>0.27637881040462497</v>
      </c>
      <c r="D12" s="33">
        <v>0</v>
      </c>
      <c r="E12" s="24">
        <f t="shared" si="3"/>
        <v>0</v>
      </c>
      <c r="F12" s="31">
        <v>44937</v>
      </c>
      <c r="G12" s="32">
        <v>8.3333333333333329E-2</v>
      </c>
      <c r="H12" s="23">
        <v>0.28240844607240201</v>
      </c>
      <c r="I12" s="33">
        <v>0</v>
      </c>
      <c r="J12" s="24">
        <f t="shared" si="0"/>
        <v>0</v>
      </c>
      <c r="K12" s="31">
        <v>44939</v>
      </c>
      <c r="L12" s="32">
        <v>8.3333333333333329E-2</v>
      </c>
      <c r="M12" s="23">
        <v>0.26818233728301499</v>
      </c>
      <c r="N12" s="33">
        <v>0</v>
      </c>
      <c r="O12" s="24">
        <f t="shared" si="1"/>
        <v>0</v>
      </c>
      <c r="P12" s="31">
        <v>44941</v>
      </c>
      <c r="Q12" s="32">
        <v>8.3333333333333329E-2</v>
      </c>
      <c r="R12" s="23">
        <v>0.27661636471637702</v>
      </c>
      <c r="S12" s="33">
        <v>0</v>
      </c>
      <c r="T12" s="24">
        <f t="shared" si="2"/>
        <v>0</v>
      </c>
    </row>
    <row r="13" spans="1:20" x14ac:dyDescent="0.25">
      <c r="A13" s="31">
        <v>44935</v>
      </c>
      <c r="B13" s="32">
        <v>0.125</v>
      </c>
      <c r="C13" s="23">
        <v>0.276057630776254</v>
      </c>
      <c r="D13" s="33">
        <v>0</v>
      </c>
      <c r="E13" s="24">
        <f t="shared" si="3"/>
        <v>0</v>
      </c>
      <c r="F13" s="31">
        <v>44937</v>
      </c>
      <c r="G13" s="32">
        <v>0.125</v>
      </c>
      <c r="H13" s="23">
        <v>0.28068602085001199</v>
      </c>
      <c r="I13" s="33">
        <v>0</v>
      </c>
      <c r="J13" s="24">
        <f t="shared" si="0"/>
        <v>0</v>
      </c>
      <c r="K13" s="31">
        <v>44939</v>
      </c>
      <c r="L13" s="32">
        <v>0.125</v>
      </c>
      <c r="M13" s="23">
        <v>0.26936361193549102</v>
      </c>
      <c r="N13" s="33">
        <v>0</v>
      </c>
      <c r="O13" s="24">
        <f t="shared" si="1"/>
        <v>0</v>
      </c>
      <c r="P13" s="31">
        <v>44941</v>
      </c>
      <c r="Q13" s="32">
        <v>0.125</v>
      </c>
      <c r="R13" s="23">
        <v>0.27388641238103001</v>
      </c>
      <c r="S13" s="33">
        <v>0</v>
      </c>
      <c r="T13" s="24">
        <f t="shared" si="2"/>
        <v>0</v>
      </c>
    </row>
    <row r="14" spans="1:20" x14ac:dyDescent="0.25">
      <c r="A14" s="31">
        <v>44935</v>
      </c>
      <c r="B14" s="32">
        <v>0.16666666666666666</v>
      </c>
      <c r="C14" s="23">
        <v>0.276970535515631</v>
      </c>
      <c r="D14" s="33">
        <v>0</v>
      </c>
      <c r="E14" s="24">
        <f t="shared" si="3"/>
        <v>0</v>
      </c>
      <c r="F14" s="31">
        <v>44937</v>
      </c>
      <c r="G14" s="32">
        <v>0.16666666666666666</v>
      </c>
      <c r="H14" s="23">
        <v>0.28465005755310602</v>
      </c>
      <c r="I14" s="33">
        <v>0</v>
      </c>
      <c r="J14" s="24">
        <f t="shared" si="0"/>
        <v>0</v>
      </c>
      <c r="K14" s="31">
        <v>44939</v>
      </c>
      <c r="L14" s="32">
        <v>0.16666666666666666</v>
      </c>
      <c r="M14" s="23">
        <v>0.27031174301993</v>
      </c>
      <c r="N14" s="33">
        <v>0</v>
      </c>
      <c r="O14" s="24">
        <f t="shared" si="1"/>
        <v>0</v>
      </c>
      <c r="P14" s="31">
        <v>44941</v>
      </c>
      <c r="Q14" s="32">
        <v>0.16666666666666666</v>
      </c>
      <c r="R14" s="23">
        <v>0.27501490712055798</v>
      </c>
      <c r="S14" s="33">
        <v>0</v>
      </c>
      <c r="T14" s="24">
        <f t="shared" si="2"/>
        <v>0</v>
      </c>
    </row>
    <row r="15" spans="1:20" x14ac:dyDescent="0.25">
      <c r="A15" s="31">
        <v>44935</v>
      </c>
      <c r="B15" s="32">
        <v>0.20833333333333334</v>
      </c>
      <c r="C15" s="23">
        <v>0.270773679016937</v>
      </c>
      <c r="D15" s="33">
        <v>0</v>
      </c>
      <c r="E15" s="24">
        <f t="shared" si="3"/>
        <v>0</v>
      </c>
      <c r="F15" s="31">
        <v>44937</v>
      </c>
      <c r="G15" s="32">
        <v>0.20833333333333334</v>
      </c>
      <c r="H15" s="23">
        <v>0.28205865621453902</v>
      </c>
      <c r="I15" s="33">
        <v>0</v>
      </c>
      <c r="J15" s="24">
        <f t="shared" si="0"/>
        <v>0</v>
      </c>
      <c r="K15" s="31">
        <v>44939</v>
      </c>
      <c r="L15" s="32">
        <v>0.20833333333333334</v>
      </c>
      <c r="M15" s="23">
        <v>0.26993775367628797</v>
      </c>
      <c r="N15" s="33">
        <v>0</v>
      </c>
      <c r="O15" s="24">
        <f t="shared" si="1"/>
        <v>0</v>
      </c>
      <c r="P15" s="31">
        <v>44941</v>
      </c>
      <c r="Q15" s="32">
        <v>0.20833333333333334</v>
      </c>
      <c r="R15" s="23">
        <v>0.27655038237461099</v>
      </c>
      <c r="S15" s="33">
        <v>0</v>
      </c>
      <c r="T15" s="24">
        <f t="shared" si="2"/>
        <v>0</v>
      </c>
    </row>
    <row r="16" spans="1:20" x14ac:dyDescent="0.25">
      <c r="A16" s="31">
        <v>44935</v>
      </c>
      <c r="B16" s="32">
        <v>0.25</v>
      </c>
      <c r="C16" s="23">
        <v>0.27538007497677303</v>
      </c>
      <c r="D16" s="33">
        <v>0</v>
      </c>
      <c r="E16" s="24">
        <f t="shared" si="3"/>
        <v>0</v>
      </c>
      <c r="F16" s="31">
        <v>44937</v>
      </c>
      <c r="G16" s="32">
        <v>0.25</v>
      </c>
      <c r="H16" s="23">
        <v>0.28007227182276201</v>
      </c>
      <c r="I16" s="33">
        <v>0</v>
      </c>
      <c r="J16" s="24">
        <f t="shared" si="0"/>
        <v>0</v>
      </c>
      <c r="K16" s="31">
        <v>44939</v>
      </c>
      <c r="L16" s="32">
        <v>0.25</v>
      </c>
      <c r="M16" s="23">
        <v>0.27208477258573399</v>
      </c>
      <c r="N16" s="33">
        <v>0</v>
      </c>
      <c r="O16" s="24">
        <f t="shared" si="1"/>
        <v>0</v>
      </c>
      <c r="P16" s="31">
        <v>44941</v>
      </c>
      <c r="Q16" s="32">
        <v>0.25</v>
      </c>
      <c r="R16" s="23">
        <v>0.276046633719293</v>
      </c>
      <c r="S16" s="33">
        <v>0</v>
      </c>
      <c r="T16" s="24">
        <f t="shared" si="2"/>
        <v>0</v>
      </c>
    </row>
    <row r="17" spans="1:20" x14ac:dyDescent="0.25">
      <c r="A17" s="31">
        <v>44935</v>
      </c>
      <c r="B17" s="32">
        <v>0.29166666666666669</v>
      </c>
      <c r="C17" s="23">
        <v>0.27647557854541799</v>
      </c>
      <c r="D17" s="33">
        <v>0</v>
      </c>
      <c r="E17" s="24">
        <f t="shared" si="3"/>
        <v>0</v>
      </c>
      <c r="F17" s="31">
        <v>44937</v>
      </c>
      <c r="G17" s="32">
        <v>0.29166666666666669</v>
      </c>
      <c r="H17" s="23">
        <v>0.28138554096109297</v>
      </c>
      <c r="I17" s="33">
        <v>0</v>
      </c>
      <c r="J17" s="24">
        <f t="shared" si="0"/>
        <v>0</v>
      </c>
      <c r="K17" s="31">
        <v>44939</v>
      </c>
      <c r="L17" s="32">
        <v>0.29166666666666669</v>
      </c>
      <c r="M17" s="23">
        <v>0.267715960739972</v>
      </c>
      <c r="N17" s="33">
        <v>0</v>
      </c>
      <c r="O17" s="24">
        <f t="shared" si="1"/>
        <v>0</v>
      </c>
      <c r="P17" s="31">
        <v>44941</v>
      </c>
      <c r="Q17" s="32">
        <v>0.29166666666666669</v>
      </c>
      <c r="R17" s="23">
        <v>0.27499949931988299</v>
      </c>
      <c r="S17" s="33">
        <v>0</v>
      </c>
      <c r="T17" s="24">
        <f t="shared" si="2"/>
        <v>0</v>
      </c>
    </row>
    <row r="18" spans="1:20" x14ac:dyDescent="0.25">
      <c r="A18" s="31">
        <v>44935</v>
      </c>
      <c r="B18" s="32">
        <v>0.33333333333333331</v>
      </c>
      <c r="C18" s="23">
        <v>0.28132393956071799</v>
      </c>
      <c r="D18" s="33">
        <v>0</v>
      </c>
      <c r="E18" s="24">
        <f t="shared" si="3"/>
        <v>0</v>
      </c>
      <c r="F18" s="31">
        <v>44937</v>
      </c>
      <c r="G18" s="32">
        <v>0.33333333333333331</v>
      </c>
      <c r="H18" s="23">
        <v>0.282142281531159</v>
      </c>
      <c r="I18" s="33">
        <v>0</v>
      </c>
      <c r="J18" s="24">
        <f t="shared" si="0"/>
        <v>0</v>
      </c>
      <c r="K18" s="31">
        <v>44939</v>
      </c>
      <c r="L18" s="32">
        <v>0.33333333333333331</v>
      </c>
      <c r="M18" s="23">
        <v>0.273109883068899</v>
      </c>
      <c r="N18" s="33">
        <v>0</v>
      </c>
      <c r="O18" s="24">
        <f t="shared" si="1"/>
        <v>0</v>
      </c>
      <c r="P18" s="31">
        <v>44941</v>
      </c>
      <c r="Q18" s="32">
        <v>0.33333333333333331</v>
      </c>
      <c r="R18" s="23">
        <v>0.27660536765941601</v>
      </c>
      <c r="S18" s="33">
        <v>0</v>
      </c>
      <c r="T18" s="24">
        <f t="shared" si="2"/>
        <v>0</v>
      </c>
    </row>
    <row r="19" spans="1:20" x14ac:dyDescent="0.25">
      <c r="A19" s="31">
        <v>44935</v>
      </c>
      <c r="B19" s="32">
        <v>0.375</v>
      </c>
      <c r="C19" s="23">
        <v>0.28129315376169201</v>
      </c>
      <c r="D19" s="33">
        <v>0</v>
      </c>
      <c r="E19" s="24">
        <f t="shared" si="3"/>
        <v>0</v>
      </c>
      <c r="F19" s="31">
        <v>44937</v>
      </c>
      <c r="G19" s="32">
        <v>0.375</v>
      </c>
      <c r="H19" s="23">
        <v>0.284005492924507</v>
      </c>
      <c r="I19" s="33">
        <v>0</v>
      </c>
      <c r="J19" s="24">
        <f t="shared" si="0"/>
        <v>0</v>
      </c>
      <c r="K19" s="31">
        <v>44939</v>
      </c>
      <c r="L19" s="32">
        <v>0.375</v>
      </c>
      <c r="M19" s="23">
        <v>0.26894125342261499</v>
      </c>
      <c r="N19" s="33">
        <v>0</v>
      </c>
      <c r="O19" s="24">
        <f t="shared" si="1"/>
        <v>0</v>
      </c>
      <c r="P19" s="31">
        <v>44941</v>
      </c>
      <c r="Q19" s="32">
        <v>0.375</v>
      </c>
      <c r="R19" s="23">
        <v>0.27937930822260598</v>
      </c>
      <c r="S19" s="33">
        <v>0</v>
      </c>
      <c r="T19" s="24">
        <f t="shared" si="2"/>
        <v>0</v>
      </c>
    </row>
    <row r="20" spans="1:20" x14ac:dyDescent="0.25">
      <c r="A20" s="31">
        <v>44935</v>
      </c>
      <c r="B20" s="32">
        <v>0.41666666666666669</v>
      </c>
      <c r="C20" s="23">
        <v>0.29901036620020399</v>
      </c>
      <c r="D20" s="33">
        <v>0</v>
      </c>
      <c r="E20" s="24">
        <f t="shared" si="3"/>
        <v>0</v>
      </c>
      <c r="F20" s="31">
        <v>44937</v>
      </c>
      <c r="G20" s="32">
        <v>0.41666666666666669</v>
      </c>
      <c r="H20" s="23">
        <v>0.27826839685328703</v>
      </c>
      <c r="I20" s="33">
        <v>0</v>
      </c>
      <c r="J20" s="24">
        <f t="shared" si="0"/>
        <v>0</v>
      </c>
      <c r="K20" s="31">
        <v>44939</v>
      </c>
      <c r="L20" s="32">
        <v>0.41666666666666669</v>
      </c>
      <c r="M20" s="23">
        <v>0.27003017067801199</v>
      </c>
      <c r="N20" s="33">
        <v>0</v>
      </c>
      <c r="O20" s="24">
        <f t="shared" si="1"/>
        <v>0</v>
      </c>
      <c r="P20" s="31">
        <v>44941</v>
      </c>
      <c r="Q20" s="32">
        <v>0.41666666666666669</v>
      </c>
      <c r="R20" s="23">
        <v>0.278112232683976</v>
      </c>
      <c r="S20" s="33">
        <v>0</v>
      </c>
      <c r="T20" s="24">
        <f t="shared" si="2"/>
        <v>0</v>
      </c>
    </row>
    <row r="21" spans="1:20" x14ac:dyDescent="0.25">
      <c r="A21" s="31">
        <v>44935</v>
      </c>
      <c r="B21" s="32">
        <v>0.45833333333333331</v>
      </c>
      <c r="C21" s="23">
        <v>0.27622041106113498</v>
      </c>
      <c r="D21" s="33">
        <v>0</v>
      </c>
      <c r="E21" s="24">
        <f t="shared" si="3"/>
        <v>0</v>
      </c>
      <c r="F21" s="31">
        <v>44937</v>
      </c>
      <c r="G21" s="32">
        <v>0.45833333333333331</v>
      </c>
      <c r="H21" s="23">
        <v>0.278615981339293</v>
      </c>
      <c r="I21" s="33">
        <v>0</v>
      </c>
      <c r="J21" s="24">
        <f t="shared" si="0"/>
        <v>0</v>
      </c>
      <c r="K21" s="31">
        <v>44939</v>
      </c>
      <c r="L21" s="32">
        <v>0.45833333333333331</v>
      </c>
      <c r="M21" s="23">
        <v>0.27228495478521098</v>
      </c>
      <c r="N21" s="33">
        <v>0</v>
      </c>
      <c r="O21" s="24">
        <f t="shared" si="1"/>
        <v>0</v>
      </c>
      <c r="P21" s="31">
        <v>44941</v>
      </c>
      <c r="Q21" s="32">
        <v>0.45833333333333331</v>
      </c>
      <c r="R21" s="23">
        <v>0.27873918414004401</v>
      </c>
      <c r="S21" s="33">
        <v>0</v>
      </c>
      <c r="T21" s="24">
        <f t="shared" si="2"/>
        <v>0</v>
      </c>
    </row>
    <row r="22" spans="1:20" x14ac:dyDescent="0.25">
      <c r="A22" s="31">
        <v>44935</v>
      </c>
      <c r="B22" s="32">
        <v>0.5</v>
      </c>
      <c r="C22" s="23">
        <v>0.27879858016856202</v>
      </c>
      <c r="D22" s="33">
        <v>0</v>
      </c>
      <c r="E22" s="24">
        <f t="shared" si="3"/>
        <v>0</v>
      </c>
      <c r="F22" s="31">
        <v>44937</v>
      </c>
      <c r="G22" s="32">
        <v>0.5</v>
      </c>
      <c r="H22" s="23">
        <v>0.27927592396624401</v>
      </c>
      <c r="I22" s="33">
        <v>0</v>
      </c>
      <c r="J22" s="24">
        <f t="shared" si="0"/>
        <v>0</v>
      </c>
      <c r="K22" s="31">
        <v>44939</v>
      </c>
      <c r="L22" s="32">
        <v>0.5</v>
      </c>
      <c r="M22" s="23">
        <v>0.27265670895467398</v>
      </c>
      <c r="N22" s="33">
        <v>0</v>
      </c>
      <c r="O22" s="24">
        <f t="shared" si="1"/>
        <v>0</v>
      </c>
      <c r="P22" s="31">
        <v>44941</v>
      </c>
      <c r="Q22" s="32">
        <v>0.5</v>
      </c>
      <c r="R22" s="23">
        <v>0.27774706482776101</v>
      </c>
      <c r="S22" s="33">
        <v>0</v>
      </c>
      <c r="T22" s="24">
        <f t="shared" si="2"/>
        <v>0</v>
      </c>
    </row>
    <row r="23" spans="1:20" x14ac:dyDescent="0.25">
      <c r="A23" s="31">
        <v>44935</v>
      </c>
      <c r="B23" s="32">
        <v>0.54166666666666663</v>
      </c>
      <c r="C23" s="23">
        <v>0.27918794751055598</v>
      </c>
      <c r="D23" s="33">
        <v>0</v>
      </c>
      <c r="E23" s="24">
        <f t="shared" si="3"/>
        <v>0</v>
      </c>
      <c r="F23" s="31">
        <v>44937</v>
      </c>
      <c r="G23" s="32">
        <v>0.54166666666666663</v>
      </c>
      <c r="H23" s="23">
        <v>0.27419218420872599</v>
      </c>
      <c r="I23" s="33">
        <v>0</v>
      </c>
      <c r="J23" s="24">
        <f t="shared" si="0"/>
        <v>0</v>
      </c>
      <c r="K23" s="31">
        <v>44939</v>
      </c>
      <c r="L23" s="32">
        <v>0.54166666666666663</v>
      </c>
      <c r="M23" s="23">
        <v>0.27167341112981802</v>
      </c>
      <c r="N23" s="33">
        <v>0</v>
      </c>
      <c r="O23" s="24">
        <f t="shared" si="1"/>
        <v>0</v>
      </c>
      <c r="P23" s="31">
        <v>44941</v>
      </c>
      <c r="Q23" s="32">
        <v>0.54166666666666663</v>
      </c>
      <c r="R23" s="23">
        <v>0.27886456251032798</v>
      </c>
      <c r="S23" s="33">
        <v>0</v>
      </c>
      <c r="T23" s="24">
        <f t="shared" si="2"/>
        <v>0</v>
      </c>
    </row>
    <row r="24" spans="1:20" x14ac:dyDescent="0.25">
      <c r="A24" s="31">
        <v>44935</v>
      </c>
      <c r="B24" s="32">
        <v>0.58333333333333337</v>
      </c>
      <c r="C24" s="23">
        <v>0.28081578016168801</v>
      </c>
      <c r="D24" s="33">
        <v>0</v>
      </c>
      <c r="E24" s="24">
        <f t="shared" si="3"/>
        <v>0</v>
      </c>
      <c r="F24" s="31">
        <v>44937</v>
      </c>
      <c r="G24" s="32">
        <v>0.58333333333333337</v>
      </c>
      <c r="H24" s="23">
        <v>0.28305298089867797</v>
      </c>
      <c r="I24" s="33">
        <v>0</v>
      </c>
      <c r="J24" s="24">
        <f t="shared" si="0"/>
        <v>0</v>
      </c>
      <c r="K24" s="31">
        <v>44939</v>
      </c>
      <c r="L24" s="32">
        <v>0.58333333333333337</v>
      </c>
      <c r="M24" s="23">
        <v>0.272940516470771</v>
      </c>
      <c r="N24" s="33">
        <v>0</v>
      </c>
      <c r="O24" s="24">
        <f t="shared" si="1"/>
        <v>0</v>
      </c>
      <c r="P24" s="31">
        <v>44941</v>
      </c>
      <c r="Q24" s="32">
        <v>0.58333333333333337</v>
      </c>
      <c r="R24" s="23">
        <v>0.27535808086285102</v>
      </c>
      <c r="S24" s="33">
        <v>0</v>
      </c>
      <c r="T24" s="24">
        <f t="shared" si="2"/>
        <v>0</v>
      </c>
    </row>
    <row r="25" spans="1:20" x14ac:dyDescent="0.25">
      <c r="A25" s="31">
        <v>44935</v>
      </c>
      <c r="B25" s="32">
        <v>0.625</v>
      </c>
      <c r="C25" s="23">
        <v>0.27708932757266702</v>
      </c>
      <c r="D25" s="33">
        <v>0</v>
      </c>
      <c r="E25" s="24">
        <f t="shared" si="3"/>
        <v>0</v>
      </c>
      <c r="F25" s="31">
        <v>44937</v>
      </c>
      <c r="G25" s="32">
        <v>0.625</v>
      </c>
      <c r="H25" s="23">
        <v>0.28015804290659402</v>
      </c>
      <c r="I25" s="33">
        <v>0</v>
      </c>
      <c r="J25" s="24">
        <f t="shared" si="0"/>
        <v>0</v>
      </c>
      <c r="K25" s="31">
        <v>44939</v>
      </c>
      <c r="L25" s="32">
        <v>0.625</v>
      </c>
      <c r="M25" s="23">
        <v>0.27427136897930998</v>
      </c>
      <c r="N25" s="33">
        <v>0</v>
      </c>
      <c r="O25" s="24">
        <f t="shared" si="1"/>
        <v>0</v>
      </c>
      <c r="P25" s="31">
        <v>44941</v>
      </c>
      <c r="Q25" s="32">
        <v>0.625</v>
      </c>
      <c r="R25" s="23">
        <v>0.27756670117267201</v>
      </c>
      <c r="S25" s="33">
        <v>0</v>
      </c>
      <c r="T25" s="24">
        <f t="shared" si="2"/>
        <v>0</v>
      </c>
    </row>
    <row r="26" spans="1:20" x14ac:dyDescent="0.25">
      <c r="A26" s="31">
        <v>44935</v>
      </c>
      <c r="B26" s="32">
        <v>0.66666666666666663</v>
      </c>
      <c r="C26" s="23">
        <v>0.275982826947062</v>
      </c>
      <c r="D26" s="33">
        <v>0</v>
      </c>
      <c r="E26" s="24">
        <f t="shared" si="3"/>
        <v>0</v>
      </c>
      <c r="F26" s="31">
        <v>44937</v>
      </c>
      <c r="G26" s="32">
        <v>0.66666666666666663</v>
      </c>
      <c r="H26" s="23">
        <v>0.27882936596758801</v>
      </c>
      <c r="I26" s="33">
        <v>0</v>
      </c>
      <c r="J26" s="24">
        <f t="shared" si="0"/>
        <v>0</v>
      </c>
      <c r="K26" s="31">
        <v>44939</v>
      </c>
      <c r="L26" s="32">
        <v>0.66666666666666663</v>
      </c>
      <c r="M26" s="23">
        <v>0.271708607672558</v>
      </c>
      <c r="N26" s="33">
        <v>0</v>
      </c>
      <c r="O26" s="24">
        <f t="shared" si="1"/>
        <v>0</v>
      </c>
      <c r="P26" s="31">
        <v>44941</v>
      </c>
      <c r="Q26" s="32">
        <v>0.66666666666666663</v>
      </c>
      <c r="R26" s="23">
        <v>0.27796483039744702</v>
      </c>
      <c r="S26" s="33">
        <v>0</v>
      </c>
      <c r="T26" s="24">
        <f t="shared" si="2"/>
        <v>0</v>
      </c>
    </row>
    <row r="27" spans="1:20" x14ac:dyDescent="0.25">
      <c r="A27" s="31">
        <v>44935</v>
      </c>
      <c r="B27" s="32">
        <v>0.70833333333333337</v>
      </c>
      <c r="C27" s="23">
        <v>0.27562424540409403</v>
      </c>
      <c r="D27" s="33">
        <v>0</v>
      </c>
      <c r="E27" s="24">
        <f t="shared" si="3"/>
        <v>0</v>
      </c>
      <c r="F27" s="31">
        <v>44937</v>
      </c>
      <c r="G27" s="32">
        <v>0.70833333333333337</v>
      </c>
      <c r="H27" s="23">
        <v>0.28032743930704501</v>
      </c>
      <c r="I27" s="33">
        <v>0</v>
      </c>
      <c r="J27" s="24">
        <f t="shared" si="0"/>
        <v>0</v>
      </c>
      <c r="K27" s="31">
        <v>44939</v>
      </c>
      <c r="L27" s="32">
        <v>0.70833333333333337</v>
      </c>
      <c r="M27" s="23">
        <v>0.27408000826725998</v>
      </c>
      <c r="N27" s="33">
        <v>0</v>
      </c>
      <c r="O27" s="24">
        <f t="shared" si="1"/>
        <v>0</v>
      </c>
      <c r="P27" s="31">
        <v>44941</v>
      </c>
      <c r="Q27" s="32">
        <v>0.70833333333333337</v>
      </c>
      <c r="R27" s="23">
        <v>0.27707833051570602</v>
      </c>
      <c r="S27" s="33">
        <v>0</v>
      </c>
      <c r="T27" s="24">
        <f t="shared" si="2"/>
        <v>0</v>
      </c>
    </row>
    <row r="28" spans="1:20" x14ac:dyDescent="0.25">
      <c r="A28" s="31">
        <v>44935</v>
      </c>
      <c r="B28" s="32">
        <v>0.75</v>
      </c>
      <c r="C28" s="23">
        <v>0.27178558707128497</v>
      </c>
      <c r="D28" s="33">
        <v>0</v>
      </c>
      <c r="E28" s="24">
        <f t="shared" si="3"/>
        <v>0</v>
      </c>
      <c r="F28" s="31">
        <v>44937</v>
      </c>
      <c r="G28" s="32">
        <v>0.75</v>
      </c>
      <c r="H28" s="23">
        <v>0.27941012382395503</v>
      </c>
      <c r="I28" s="33">
        <v>0</v>
      </c>
      <c r="J28" s="24">
        <f t="shared" si="0"/>
        <v>0</v>
      </c>
      <c r="K28" s="31">
        <v>44939</v>
      </c>
      <c r="L28" s="32">
        <v>0.75</v>
      </c>
      <c r="M28" s="23">
        <v>0.27680996060260599</v>
      </c>
      <c r="N28" s="33">
        <v>0</v>
      </c>
      <c r="O28" s="24">
        <f t="shared" si="1"/>
        <v>0</v>
      </c>
      <c r="P28" s="31">
        <v>44941</v>
      </c>
      <c r="Q28" s="32">
        <v>0.75</v>
      </c>
      <c r="R28" s="23">
        <v>0.271182864903319</v>
      </c>
      <c r="S28" s="33">
        <v>0</v>
      </c>
      <c r="T28" s="24">
        <f t="shared" si="2"/>
        <v>0</v>
      </c>
    </row>
    <row r="29" spans="1:20" x14ac:dyDescent="0.25">
      <c r="A29" s="31">
        <v>44935</v>
      </c>
      <c r="B29" s="32">
        <v>0.79166666666666663</v>
      </c>
      <c r="C29" s="23">
        <v>0.27126425504575902</v>
      </c>
      <c r="D29" s="33">
        <v>0</v>
      </c>
      <c r="E29" s="24">
        <f t="shared" si="3"/>
        <v>0</v>
      </c>
      <c r="F29" s="31">
        <v>44937</v>
      </c>
      <c r="G29" s="32">
        <v>0.79166666666666663</v>
      </c>
      <c r="H29" s="23">
        <v>0.276741743086661</v>
      </c>
      <c r="I29" s="33">
        <v>0</v>
      </c>
      <c r="J29" s="24">
        <f t="shared" ref="J29:J33" si="4">I29*0.0827</f>
        <v>0</v>
      </c>
      <c r="K29" s="31">
        <v>44939</v>
      </c>
      <c r="L29" s="32">
        <v>0.79166666666666663</v>
      </c>
      <c r="M29" s="23">
        <v>0.27701011299976103</v>
      </c>
      <c r="N29" s="33">
        <v>0</v>
      </c>
      <c r="O29" s="24">
        <f t="shared" si="1"/>
        <v>0</v>
      </c>
      <c r="P29" s="31">
        <v>44941</v>
      </c>
      <c r="Q29" s="32">
        <v>0.79166666666666663</v>
      </c>
      <c r="R29" s="23">
        <v>0.26986956596266498</v>
      </c>
      <c r="S29" s="33">
        <v>0</v>
      </c>
      <c r="T29" s="24">
        <f t="shared" si="2"/>
        <v>0</v>
      </c>
    </row>
    <row r="30" spans="1:20" x14ac:dyDescent="0.25">
      <c r="A30" s="31">
        <v>44935</v>
      </c>
      <c r="B30" s="32">
        <v>0.83333333333333337</v>
      </c>
      <c r="C30" s="23">
        <v>0.26451963186158201</v>
      </c>
      <c r="D30" s="33">
        <v>0</v>
      </c>
      <c r="E30" s="24">
        <f t="shared" si="3"/>
        <v>0</v>
      </c>
      <c r="F30" s="31">
        <v>44937</v>
      </c>
      <c r="G30" s="32">
        <v>0.83333333333333337</v>
      </c>
      <c r="H30" s="23">
        <v>0.276651561259116</v>
      </c>
      <c r="I30" s="33">
        <v>0</v>
      </c>
      <c r="J30" s="24">
        <f t="shared" si="4"/>
        <v>0</v>
      </c>
      <c r="K30" s="31">
        <v>44939</v>
      </c>
      <c r="L30" s="32">
        <v>0.83333333333333337</v>
      </c>
      <c r="M30" s="23">
        <v>0.27960810065157599</v>
      </c>
      <c r="N30" s="33">
        <v>0</v>
      </c>
      <c r="O30" s="24">
        <f t="shared" si="1"/>
        <v>0</v>
      </c>
      <c r="P30" s="31">
        <v>44941</v>
      </c>
      <c r="Q30" s="32">
        <v>0.83333333333333337</v>
      </c>
      <c r="R30" s="23">
        <v>0.27370163798222702</v>
      </c>
      <c r="S30" s="33">
        <v>0</v>
      </c>
      <c r="T30" s="24">
        <f t="shared" si="2"/>
        <v>0</v>
      </c>
    </row>
    <row r="31" spans="1:20" x14ac:dyDescent="0.25">
      <c r="A31" s="31">
        <v>44935</v>
      </c>
      <c r="B31" s="32">
        <v>0.875</v>
      </c>
      <c r="C31" s="23">
        <v>0.26577353477371701</v>
      </c>
      <c r="D31" s="33">
        <v>0</v>
      </c>
      <c r="E31" s="24">
        <f t="shared" si="3"/>
        <v>0</v>
      </c>
      <c r="F31" s="31">
        <v>44937</v>
      </c>
      <c r="G31" s="32">
        <v>0.875</v>
      </c>
      <c r="H31" s="23">
        <v>0.277049720286214</v>
      </c>
      <c r="I31" s="33">
        <v>0</v>
      </c>
      <c r="J31" s="24">
        <f t="shared" si="4"/>
        <v>0</v>
      </c>
      <c r="K31" s="31">
        <v>44939</v>
      </c>
      <c r="L31" s="32">
        <v>0.875</v>
      </c>
      <c r="M31" s="23">
        <v>0.27796924114116101</v>
      </c>
      <c r="N31" s="33">
        <v>0</v>
      </c>
      <c r="O31" s="24">
        <f t="shared" si="1"/>
        <v>0</v>
      </c>
      <c r="P31" s="31">
        <v>44941</v>
      </c>
      <c r="Q31" s="32">
        <v>0.875</v>
      </c>
      <c r="R31" s="23">
        <v>0.27162501215826101</v>
      </c>
      <c r="S31" s="33">
        <v>0</v>
      </c>
      <c r="T31" s="24">
        <f t="shared" si="2"/>
        <v>0</v>
      </c>
    </row>
    <row r="32" spans="1:20" x14ac:dyDescent="0.25">
      <c r="A32" s="31">
        <v>44935</v>
      </c>
      <c r="B32" s="32">
        <v>0.91666666666666663</v>
      </c>
      <c r="C32" s="23">
        <v>0.26779735088241202</v>
      </c>
      <c r="D32" s="33">
        <v>0</v>
      </c>
      <c r="E32" s="24">
        <f t="shared" si="3"/>
        <v>0</v>
      </c>
      <c r="F32" s="31">
        <v>44937</v>
      </c>
      <c r="G32" s="32">
        <v>0.91666666666666663</v>
      </c>
      <c r="H32" s="23">
        <v>0.27694854140170899</v>
      </c>
      <c r="I32" s="33">
        <v>0</v>
      </c>
      <c r="J32" s="24">
        <f t="shared" si="4"/>
        <v>0</v>
      </c>
      <c r="K32" s="31">
        <v>44939</v>
      </c>
      <c r="L32" s="32">
        <v>0.91666666666666663</v>
      </c>
      <c r="M32" s="23">
        <v>0.27385562658200302</v>
      </c>
      <c r="N32" s="33">
        <v>0</v>
      </c>
      <c r="O32" s="24">
        <f t="shared" si="1"/>
        <v>0</v>
      </c>
      <c r="P32" s="31">
        <v>44941</v>
      </c>
      <c r="Q32" s="32">
        <v>0.91666666666666663</v>
      </c>
      <c r="R32" s="23">
        <v>0.271235644816267</v>
      </c>
      <c r="S32" s="33">
        <v>0</v>
      </c>
      <c r="T32" s="24">
        <f t="shared" si="2"/>
        <v>0</v>
      </c>
    </row>
    <row r="33" spans="1:20" x14ac:dyDescent="0.25">
      <c r="A33" s="31">
        <v>44935</v>
      </c>
      <c r="B33" s="32">
        <v>0.95833333333333337</v>
      </c>
      <c r="C33" s="23">
        <v>0.27119165658842298</v>
      </c>
      <c r="D33" s="33">
        <v>0</v>
      </c>
      <c r="E33" s="24">
        <f t="shared" si="3"/>
        <v>0</v>
      </c>
      <c r="F33" s="31">
        <v>44937</v>
      </c>
      <c r="G33" s="32">
        <v>0.95833333333333337</v>
      </c>
      <c r="H33" s="23">
        <v>0.27669337391742599</v>
      </c>
      <c r="I33" s="33">
        <v>0</v>
      </c>
      <c r="J33" s="24">
        <f t="shared" si="4"/>
        <v>0</v>
      </c>
      <c r="K33" s="31">
        <v>44939</v>
      </c>
      <c r="L33" s="32">
        <v>0.95833333333333337</v>
      </c>
      <c r="M33" s="23">
        <v>0.27833440899737599</v>
      </c>
      <c r="N33" s="33">
        <v>0</v>
      </c>
      <c r="O33" s="24">
        <f t="shared" si="1"/>
        <v>0</v>
      </c>
      <c r="P33" s="31">
        <v>44941</v>
      </c>
      <c r="Q33" s="32">
        <v>0.95833333333333337</v>
      </c>
      <c r="R33" s="23">
        <v>0.27890196442492499</v>
      </c>
      <c r="S33" s="33">
        <v>0</v>
      </c>
      <c r="T33" s="24">
        <f t="shared" si="2"/>
        <v>0</v>
      </c>
    </row>
    <row r="34" spans="1:20" x14ac:dyDescent="0.25">
      <c r="A34" s="31">
        <v>44936</v>
      </c>
      <c r="B34" s="32">
        <v>0</v>
      </c>
      <c r="C34" s="23">
        <v>0.27855661511309698</v>
      </c>
      <c r="D34" s="33">
        <v>0</v>
      </c>
      <c r="E34" s="24">
        <f t="shared" ref="E34:E56" si="5">D34*0.0827</f>
        <v>0</v>
      </c>
      <c r="F34" s="31">
        <v>44938</v>
      </c>
      <c r="G34" s="32">
        <v>0</v>
      </c>
      <c r="H34" s="23">
        <v>0.27855661511309698</v>
      </c>
      <c r="I34" s="33">
        <v>0</v>
      </c>
      <c r="J34" s="24">
        <f t="shared" ref="J34:J57" si="6">I34*0.0827</f>
        <v>0</v>
      </c>
      <c r="K34" s="31">
        <v>44940</v>
      </c>
      <c r="L34" s="32">
        <v>0</v>
      </c>
      <c r="M34" s="23">
        <v>0.27855661511309698</v>
      </c>
      <c r="N34" s="33">
        <v>0</v>
      </c>
      <c r="O34" s="24">
        <f t="shared" si="1"/>
        <v>0</v>
      </c>
      <c r="P34" s="35">
        <v>44942</v>
      </c>
      <c r="Q34" s="32">
        <v>0</v>
      </c>
      <c r="R34" s="23">
        <v>0.27855661511309698</v>
      </c>
      <c r="S34" s="33">
        <v>0</v>
      </c>
      <c r="T34" s="24">
        <f t="shared" si="2"/>
        <v>0</v>
      </c>
    </row>
    <row r="35" spans="1:20" x14ac:dyDescent="0.25">
      <c r="A35" s="31">
        <v>44936</v>
      </c>
      <c r="B35" s="32">
        <v>4.1666666666666664E-2</v>
      </c>
      <c r="C35" s="23">
        <v>0.27223655581365402</v>
      </c>
      <c r="D35" s="33">
        <v>0</v>
      </c>
      <c r="E35" s="24">
        <f t="shared" si="5"/>
        <v>0</v>
      </c>
      <c r="F35" s="31">
        <v>44938</v>
      </c>
      <c r="G35" s="32">
        <v>4.1666666666666664E-2</v>
      </c>
      <c r="H35" s="23">
        <v>0.27709370851405801</v>
      </c>
      <c r="I35" s="33">
        <v>0</v>
      </c>
      <c r="J35" s="24">
        <f t="shared" si="6"/>
        <v>0</v>
      </c>
      <c r="K35" s="31">
        <v>44940</v>
      </c>
      <c r="L35" s="32">
        <v>4.1666666666666664E-2</v>
      </c>
      <c r="M35" s="23">
        <v>0.28177928924447798</v>
      </c>
      <c r="N35" s="33">
        <v>0</v>
      </c>
      <c r="O35" s="24">
        <f t="shared" si="1"/>
        <v>0</v>
      </c>
      <c r="P35" s="35">
        <v>44942</v>
      </c>
      <c r="Q35" s="32">
        <v>4.1666666666666664E-2</v>
      </c>
      <c r="R35" s="23">
        <v>0.277665674685321</v>
      </c>
      <c r="S35" s="33">
        <v>0</v>
      </c>
      <c r="T35" s="24">
        <f t="shared" si="2"/>
        <v>0</v>
      </c>
    </row>
    <row r="36" spans="1:20" x14ac:dyDescent="0.25">
      <c r="A36" s="31">
        <v>44936</v>
      </c>
      <c r="B36" s="32">
        <v>8.3333333333333329E-2</v>
      </c>
      <c r="C36" s="23">
        <v>0.27480813860783299</v>
      </c>
      <c r="D36" s="33">
        <v>0</v>
      </c>
      <c r="E36" s="24">
        <f t="shared" si="5"/>
        <v>0</v>
      </c>
      <c r="F36" s="31">
        <v>44938</v>
      </c>
      <c r="G36" s="32">
        <v>8.3333333333333329E-2</v>
      </c>
      <c r="H36" s="23">
        <v>0.27777126431353999</v>
      </c>
      <c r="I36" s="33">
        <v>0</v>
      </c>
      <c r="J36" s="24">
        <f t="shared" si="6"/>
        <v>0</v>
      </c>
      <c r="K36" s="31">
        <v>44940</v>
      </c>
      <c r="L36" s="32">
        <v>8.3333333333333329E-2</v>
      </c>
      <c r="M36" s="23">
        <v>0.27717512845882097</v>
      </c>
      <c r="N36" s="33">
        <v>0</v>
      </c>
      <c r="O36" s="24">
        <f t="shared" si="1"/>
        <v>0</v>
      </c>
      <c r="P36" s="31">
        <v>44942</v>
      </c>
      <c r="Q36" s="32">
        <v>8.3333333333333329E-2</v>
      </c>
      <c r="R36" s="23">
        <v>0.27473774552235303</v>
      </c>
      <c r="S36" s="33">
        <v>0</v>
      </c>
      <c r="T36" s="24">
        <f t="shared" si="2"/>
        <v>0</v>
      </c>
    </row>
    <row r="37" spans="1:20" x14ac:dyDescent="0.25">
      <c r="A37" s="31">
        <v>44936</v>
      </c>
      <c r="B37" s="32">
        <v>0.125</v>
      </c>
      <c r="C37" s="23">
        <v>0.27741268277057302</v>
      </c>
      <c r="D37" s="33">
        <v>0</v>
      </c>
      <c r="E37" s="24">
        <f t="shared" si="5"/>
        <v>0</v>
      </c>
      <c r="F37" s="31">
        <v>44938</v>
      </c>
      <c r="G37" s="32">
        <v>0.125</v>
      </c>
      <c r="H37" s="23">
        <v>0.27502590417751899</v>
      </c>
      <c r="I37" s="33">
        <v>0</v>
      </c>
      <c r="J37" s="24">
        <f t="shared" si="6"/>
        <v>0</v>
      </c>
      <c r="K37" s="31">
        <v>44940</v>
      </c>
      <c r="L37" s="32">
        <v>0.125</v>
      </c>
      <c r="M37" s="23">
        <v>0.27758869528659402</v>
      </c>
      <c r="N37" s="33">
        <v>0</v>
      </c>
      <c r="O37" s="24">
        <f t="shared" si="1"/>
        <v>0</v>
      </c>
      <c r="P37" s="31">
        <v>44942</v>
      </c>
      <c r="Q37" s="32">
        <v>0.125</v>
      </c>
      <c r="R37" s="23">
        <v>0.27912193536646701</v>
      </c>
      <c r="S37" s="33">
        <v>0</v>
      </c>
      <c r="T37" s="24">
        <f t="shared" si="2"/>
        <v>0</v>
      </c>
    </row>
    <row r="38" spans="1:20" x14ac:dyDescent="0.25">
      <c r="A38" s="31">
        <v>44936</v>
      </c>
      <c r="B38" s="32">
        <v>0.16666666666666666</v>
      </c>
      <c r="C38" s="23">
        <v>0.27506771683582898</v>
      </c>
      <c r="D38" s="33">
        <v>0</v>
      </c>
      <c r="E38" s="24">
        <f t="shared" si="5"/>
        <v>0</v>
      </c>
      <c r="F38" s="31">
        <v>44938</v>
      </c>
      <c r="G38" s="32">
        <v>0.16666666666666666</v>
      </c>
      <c r="H38" s="23">
        <v>0.27899655699618298</v>
      </c>
      <c r="I38" s="33">
        <v>0</v>
      </c>
      <c r="J38" s="24">
        <f t="shared" si="6"/>
        <v>0</v>
      </c>
      <c r="K38" s="31">
        <v>44940</v>
      </c>
      <c r="L38" s="32">
        <v>0.16666666666666666</v>
      </c>
      <c r="M38" s="23">
        <v>0.27646458148845698</v>
      </c>
      <c r="N38" s="33">
        <v>0</v>
      </c>
      <c r="O38" s="24">
        <f t="shared" si="1"/>
        <v>0</v>
      </c>
      <c r="P38" s="31">
        <v>44942</v>
      </c>
      <c r="Q38" s="32">
        <v>0.16666666666666666</v>
      </c>
      <c r="R38" s="23">
        <v>0.27516889572033398</v>
      </c>
      <c r="S38" s="33">
        <v>0</v>
      </c>
      <c r="T38" s="24">
        <f t="shared" si="2"/>
        <v>0</v>
      </c>
    </row>
    <row r="39" spans="1:20" x14ac:dyDescent="0.25">
      <c r="A39" s="31">
        <v>44936</v>
      </c>
      <c r="B39" s="32">
        <v>0.20833333333333334</v>
      </c>
      <c r="C39" s="23">
        <v>0.277714073656878</v>
      </c>
      <c r="D39" s="33">
        <v>0</v>
      </c>
      <c r="E39" s="24">
        <f t="shared" si="5"/>
        <v>0</v>
      </c>
      <c r="F39" s="31">
        <v>44938</v>
      </c>
      <c r="G39" s="32">
        <v>0.20833333333333334</v>
      </c>
      <c r="H39" s="23">
        <v>0.274649739264343</v>
      </c>
      <c r="I39" s="33">
        <v>0</v>
      </c>
      <c r="J39" s="24">
        <f t="shared" si="6"/>
        <v>0</v>
      </c>
      <c r="K39" s="31">
        <v>44940</v>
      </c>
      <c r="L39" s="32">
        <v>0.20833333333333334</v>
      </c>
      <c r="M39" s="23">
        <v>0.27560225129017202</v>
      </c>
      <c r="N39" s="33">
        <v>0</v>
      </c>
      <c r="O39" s="24">
        <f t="shared" si="1"/>
        <v>0</v>
      </c>
      <c r="P39" s="31">
        <v>44942</v>
      </c>
      <c r="Q39" s="32">
        <v>0.20833333333333334</v>
      </c>
      <c r="R39" s="23">
        <v>0.276651561259116</v>
      </c>
      <c r="S39" s="33">
        <v>0</v>
      </c>
      <c r="T39" s="24">
        <f t="shared" si="2"/>
        <v>0</v>
      </c>
    </row>
    <row r="40" spans="1:20" x14ac:dyDescent="0.25">
      <c r="A40" s="31">
        <v>44936</v>
      </c>
      <c r="B40" s="32">
        <v>0.25</v>
      </c>
      <c r="C40" s="23">
        <v>0.28159451484567499</v>
      </c>
      <c r="D40" s="33">
        <v>0</v>
      </c>
      <c r="E40" s="24">
        <f t="shared" si="5"/>
        <v>0</v>
      </c>
      <c r="F40" s="31">
        <v>44938</v>
      </c>
      <c r="G40" s="32">
        <v>0.25</v>
      </c>
      <c r="H40" s="23">
        <v>0.278266221283753</v>
      </c>
      <c r="I40" s="33">
        <v>0</v>
      </c>
      <c r="J40" s="24">
        <f t="shared" si="6"/>
        <v>0</v>
      </c>
      <c r="K40" s="31">
        <v>44940</v>
      </c>
      <c r="L40" s="32">
        <v>0.25</v>
      </c>
      <c r="M40" s="23">
        <v>0.27618521451839601</v>
      </c>
      <c r="N40" s="33">
        <v>0</v>
      </c>
      <c r="O40" s="24">
        <f t="shared" si="1"/>
        <v>0</v>
      </c>
      <c r="P40" s="31">
        <v>44942</v>
      </c>
      <c r="Q40" s="32">
        <v>0.25</v>
      </c>
      <c r="R40" s="23">
        <v>0.27476635575184499</v>
      </c>
      <c r="S40" s="33">
        <v>0</v>
      </c>
      <c r="T40" s="24">
        <f t="shared" si="2"/>
        <v>0</v>
      </c>
    </row>
    <row r="41" spans="1:20" x14ac:dyDescent="0.25">
      <c r="A41" s="31">
        <v>44936</v>
      </c>
      <c r="B41" s="32">
        <v>0.29166666666666669</v>
      </c>
      <c r="C41" s="23">
        <v>0.28234022855645702</v>
      </c>
      <c r="D41" s="33">
        <v>0</v>
      </c>
      <c r="E41" s="24">
        <f t="shared" si="5"/>
        <v>0</v>
      </c>
      <c r="F41" s="31">
        <v>44938</v>
      </c>
      <c r="G41" s="32">
        <v>0.29166666666666669</v>
      </c>
      <c r="H41" s="23">
        <v>0.27697935700305698</v>
      </c>
      <c r="I41" s="33">
        <v>0</v>
      </c>
      <c r="J41" s="24">
        <f t="shared" si="6"/>
        <v>0</v>
      </c>
      <c r="K41" s="31">
        <v>44940</v>
      </c>
      <c r="L41" s="32">
        <v>0.29166666666666669</v>
      </c>
      <c r="M41" s="23">
        <v>0.27966088056452398</v>
      </c>
      <c r="N41" s="33">
        <v>0</v>
      </c>
      <c r="O41" s="24">
        <f t="shared" si="1"/>
        <v>0</v>
      </c>
      <c r="P41" s="31">
        <v>44942</v>
      </c>
      <c r="Q41" s="32">
        <v>0.29166666666666669</v>
      </c>
      <c r="R41" s="23">
        <v>0.27547466754803102</v>
      </c>
      <c r="S41" s="33">
        <v>0</v>
      </c>
      <c r="T41" s="24">
        <f t="shared" si="2"/>
        <v>0</v>
      </c>
    </row>
    <row r="42" spans="1:20" x14ac:dyDescent="0.25">
      <c r="A42" s="31">
        <v>44936</v>
      </c>
      <c r="B42" s="32">
        <v>0.33333333333333331</v>
      </c>
      <c r="C42" s="23">
        <v>0.278987735508756</v>
      </c>
      <c r="D42" s="33">
        <v>0</v>
      </c>
      <c r="E42" s="24">
        <f t="shared" si="5"/>
        <v>0</v>
      </c>
      <c r="F42" s="31">
        <v>44938</v>
      </c>
      <c r="G42" s="32">
        <v>0.33333333333333331</v>
      </c>
      <c r="H42" s="23">
        <v>0.272966891526084</v>
      </c>
      <c r="I42" s="33">
        <v>0</v>
      </c>
      <c r="J42" s="24">
        <f t="shared" si="6"/>
        <v>0</v>
      </c>
      <c r="K42" s="31">
        <v>44940</v>
      </c>
      <c r="L42" s="32">
        <v>0.33333333333333331</v>
      </c>
      <c r="M42" s="23">
        <v>0.27615219354518999</v>
      </c>
      <c r="N42" s="33">
        <v>0</v>
      </c>
      <c r="O42" s="24">
        <f t="shared" si="1"/>
        <v>0</v>
      </c>
      <c r="P42" s="31">
        <v>44942</v>
      </c>
      <c r="Q42" s="32">
        <v>0.33333333333333331</v>
      </c>
      <c r="R42" s="23">
        <v>0.27434837818036001</v>
      </c>
      <c r="S42" s="33">
        <v>0</v>
      </c>
      <c r="T42" s="24">
        <f t="shared" si="2"/>
        <v>0</v>
      </c>
    </row>
    <row r="43" spans="1:20" x14ac:dyDescent="0.25">
      <c r="A43" s="31">
        <v>44936</v>
      </c>
      <c r="B43" s="32">
        <v>0.375</v>
      </c>
      <c r="C43" s="23">
        <v>0.282157659529511</v>
      </c>
      <c r="D43" s="33">
        <v>0</v>
      </c>
      <c r="E43" s="24">
        <f t="shared" si="5"/>
        <v>0</v>
      </c>
      <c r="F43" s="31">
        <v>44938</v>
      </c>
      <c r="G43" s="32">
        <v>0.375</v>
      </c>
      <c r="H43" s="23">
        <v>0.27743688225635099</v>
      </c>
      <c r="I43" s="33">
        <v>0</v>
      </c>
      <c r="J43" s="24">
        <f t="shared" si="6"/>
        <v>0</v>
      </c>
      <c r="K43" s="31">
        <v>44940</v>
      </c>
      <c r="L43" s="32">
        <v>0.375</v>
      </c>
      <c r="M43" s="23">
        <v>0.27550324797520098</v>
      </c>
      <c r="N43" s="33">
        <v>0</v>
      </c>
      <c r="O43" s="24">
        <f t="shared" si="1"/>
        <v>0</v>
      </c>
      <c r="P43" s="31">
        <v>44942</v>
      </c>
      <c r="Q43" s="32">
        <v>0.375</v>
      </c>
      <c r="R43" s="23">
        <v>0.27405360340962398</v>
      </c>
      <c r="S43" s="33">
        <v>0</v>
      </c>
      <c r="T43" s="24">
        <f t="shared" si="2"/>
        <v>0</v>
      </c>
    </row>
    <row r="44" spans="1:20" x14ac:dyDescent="0.25">
      <c r="A44" s="31">
        <v>44936</v>
      </c>
      <c r="B44" s="32">
        <v>0.41666666666666669</v>
      </c>
      <c r="C44" s="23">
        <v>0.27589043974765998</v>
      </c>
      <c r="D44" s="33">
        <v>0</v>
      </c>
      <c r="E44" s="24">
        <f t="shared" si="5"/>
        <v>0</v>
      </c>
      <c r="F44" s="31">
        <v>44938</v>
      </c>
      <c r="G44" s="32">
        <v>0.41666666666666669</v>
      </c>
      <c r="H44" s="23">
        <v>0.27358502149472402</v>
      </c>
      <c r="I44" s="33">
        <v>0</v>
      </c>
      <c r="J44" s="24">
        <f t="shared" si="6"/>
        <v>0</v>
      </c>
      <c r="K44" s="31">
        <v>44940</v>
      </c>
      <c r="L44" s="32">
        <v>0.41666666666666669</v>
      </c>
      <c r="M44" s="23">
        <v>0.27411299943814299</v>
      </c>
      <c r="N44" s="33">
        <v>0</v>
      </c>
      <c r="O44" s="24">
        <f t="shared" si="1"/>
        <v>0</v>
      </c>
      <c r="P44" s="31">
        <v>44942</v>
      </c>
      <c r="Q44" s="32">
        <v>0.41666666666666669</v>
      </c>
      <c r="R44" s="23">
        <v>0.27546146511921299</v>
      </c>
      <c r="S44" s="33">
        <v>0</v>
      </c>
      <c r="T44" s="24">
        <f t="shared" si="2"/>
        <v>0</v>
      </c>
    </row>
    <row r="45" spans="1:20" x14ac:dyDescent="0.25">
      <c r="A45" s="31">
        <v>44936</v>
      </c>
      <c r="B45" s="32">
        <v>0.45833333333333331</v>
      </c>
      <c r="C45" s="23">
        <v>0.28005686402208801</v>
      </c>
      <c r="D45" s="33">
        <v>0</v>
      </c>
      <c r="E45" s="24">
        <f t="shared" si="5"/>
        <v>0</v>
      </c>
      <c r="F45" s="31">
        <v>44938</v>
      </c>
      <c r="G45" s="32">
        <v>0.45833333333333331</v>
      </c>
      <c r="H45" s="23">
        <v>0.27325287461171499</v>
      </c>
      <c r="I45" s="33">
        <v>0</v>
      </c>
      <c r="J45" s="24">
        <f t="shared" si="6"/>
        <v>0</v>
      </c>
      <c r="K45" s="31">
        <v>44940</v>
      </c>
      <c r="L45" s="32">
        <v>0.45833333333333331</v>
      </c>
      <c r="M45" s="23">
        <v>0.27391940355191302</v>
      </c>
      <c r="N45" s="33">
        <v>0</v>
      </c>
      <c r="O45" s="24">
        <f t="shared" si="1"/>
        <v>0</v>
      </c>
      <c r="P45" s="31">
        <v>44942</v>
      </c>
      <c r="Q45" s="32">
        <v>0.45833333333333331</v>
      </c>
      <c r="R45" s="23">
        <v>0.27882719039805398</v>
      </c>
      <c r="S45" s="33">
        <v>0</v>
      </c>
      <c r="T45" s="24">
        <f t="shared" si="2"/>
        <v>0</v>
      </c>
    </row>
    <row r="46" spans="1:20" x14ac:dyDescent="0.25">
      <c r="A46" s="31">
        <v>44936</v>
      </c>
      <c r="B46" s="32">
        <v>0.5</v>
      </c>
      <c r="C46" s="23">
        <v>0.26826149225127599</v>
      </c>
      <c r="D46" s="33">
        <v>0</v>
      </c>
      <c r="E46" s="24">
        <f t="shared" si="5"/>
        <v>0</v>
      </c>
      <c r="F46" s="31">
        <v>44938</v>
      </c>
      <c r="G46" s="32">
        <v>0.5</v>
      </c>
      <c r="H46" s="23">
        <v>0.27347284555325702</v>
      </c>
      <c r="I46" s="33">
        <v>0</v>
      </c>
      <c r="J46" s="24">
        <f t="shared" si="6"/>
        <v>0</v>
      </c>
      <c r="K46" s="31">
        <v>44940</v>
      </c>
      <c r="L46" s="32">
        <v>0.5</v>
      </c>
      <c r="M46" s="23">
        <v>0.27357622980961999</v>
      </c>
      <c r="N46" s="33">
        <v>0</v>
      </c>
      <c r="O46" s="24">
        <f t="shared" si="1"/>
        <v>0</v>
      </c>
      <c r="P46" s="31">
        <v>44942</v>
      </c>
      <c r="Q46" s="32">
        <v>0.5</v>
      </c>
      <c r="R46" s="23">
        <v>0.27887997031100298</v>
      </c>
      <c r="S46" s="33">
        <v>0</v>
      </c>
      <c r="T46" s="24">
        <f t="shared" si="2"/>
        <v>0</v>
      </c>
    </row>
    <row r="47" spans="1:20" x14ac:dyDescent="0.25">
      <c r="A47" s="31">
        <v>44936</v>
      </c>
      <c r="B47" s="32">
        <v>0.54166666666666663</v>
      </c>
      <c r="C47" s="23">
        <v>0.26954400539290302</v>
      </c>
      <c r="D47" s="33">
        <v>0</v>
      </c>
      <c r="E47" s="24">
        <f t="shared" si="5"/>
        <v>0</v>
      </c>
      <c r="F47" s="31">
        <v>44938</v>
      </c>
      <c r="G47" s="32">
        <v>0.54166666666666663</v>
      </c>
      <c r="H47" s="23">
        <v>0.27498632669338802</v>
      </c>
      <c r="I47" s="33">
        <v>0</v>
      </c>
      <c r="J47" s="24">
        <f t="shared" si="6"/>
        <v>0</v>
      </c>
      <c r="K47" s="31">
        <v>44940</v>
      </c>
      <c r="L47" s="32">
        <v>0.54166666666666663</v>
      </c>
      <c r="M47" s="23">
        <v>0.272441148756844</v>
      </c>
      <c r="N47" s="33">
        <v>0</v>
      </c>
      <c r="O47" s="24">
        <f t="shared" si="1"/>
        <v>0</v>
      </c>
      <c r="P47" s="31">
        <v>44942</v>
      </c>
      <c r="Q47" s="32">
        <v>0.54166666666666663</v>
      </c>
      <c r="R47" s="23">
        <v>0.27815842628367698</v>
      </c>
      <c r="S47" s="33">
        <v>0</v>
      </c>
      <c r="T47" s="24">
        <f t="shared" si="2"/>
        <v>0</v>
      </c>
    </row>
    <row r="48" spans="1:20" x14ac:dyDescent="0.25">
      <c r="A48" s="31">
        <v>44936</v>
      </c>
      <c r="B48" s="32">
        <v>0.58333333333333337</v>
      </c>
      <c r="C48" s="23">
        <v>0.27582222223171499</v>
      </c>
      <c r="D48" s="33">
        <v>0</v>
      </c>
      <c r="E48" s="24">
        <f t="shared" si="5"/>
        <v>0</v>
      </c>
      <c r="F48" s="31">
        <v>44938</v>
      </c>
      <c r="G48" s="32">
        <v>0.58333333333333337</v>
      </c>
      <c r="H48" s="23">
        <v>0.27468493580708297</v>
      </c>
      <c r="I48" s="33">
        <v>0</v>
      </c>
      <c r="J48" s="24">
        <f t="shared" si="6"/>
        <v>0</v>
      </c>
      <c r="K48" s="31">
        <v>44940</v>
      </c>
      <c r="L48" s="32">
        <v>0.58333333333333337</v>
      </c>
      <c r="M48" s="23">
        <v>0.275366872547955</v>
      </c>
      <c r="N48" s="33">
        <v>0</v>
      </c>
      <c r="O48" s="24">
        <f t="shared" si="1"/>
        <v>0</v>
      </c>
      <c r="P48" s="31">
        <v>44942</v>
      </c>
      <c r="Q48" s="32">
        <v>0.58333333333333337</v>
      </c>
      <c r="R48" s="23">
        <v>0.27749410271533598</v>
      </c>
      <c r="S48" s="33">
        <v>0</v>
      </c>
      <c r="T48" s="24">
        <f t="shared" si="2"/>
        <v>0</v>
      </c>
    </row>
    <row r="49" spans="1:20" x14ac:dyDescent="0.25">
      <c r="A49" s="31">
        <v>44936</v>
      </c>
      <c r="B49" s="32">
        <v>0.625</v>
      </c>
      <c r="C49" s="23">
        <v>0.27153703570257198</v>
      </c>
      <c r="D49" s="33">
        <v>0</v>
      </c>
      <c r="E49" s="24">
        <f t="shared" si="5"/>
        <v>0</v>
      </c>
      <c r="F49" s="31">
        <v>44938</v>
      </c>
      <c r="G49" s="32">
        <v>0.625</v>
      </c>
      <c r="H49" s="23">
        <v>0.275573670863002</v>
      </c>
      <c r="I49" s="33">
        <v>0</v>
      </c>
      <c r="J49" s="24">
        <f t="shared" si="6"/>
        <v>0</v>
      </c>
      <c r="K49" s="31">
        <v>44940</v>
      </c>
      <c r="L49" s="32">
        <v>0.625</v>
      </c>
      <c r="M49" s="23">
        <v>0.28257122635728299</v>
      </c>
      <c r="N49" s="33">
        <v>0</v>
      </c>
      <c r="O49" s="24">
        <f t="shared" si="1"/>
        <v>0</v>
      </c>
      <c r="P49" s="31">
        <v>44942</v>
      </c>
      <c r="Q49" s="32">
        <v>0.625</v>
      </c>
      <c r="R49" s="23">
        <v>0.279986470936608</v>
      </c>
      <c r="S49" s="33">
        <v>0</v>
      </c>
      <c r="T49" s="24">
        <f t="shared" si="2"/>
        <v>0</v>
      </c>
    </row>
    <row r="50" spans="1:20" x14ac:dyDescent="0.25">
      <c r="A50" s="31">
        <v>44936</v>
      </c>
      <c r="B50" s="32">
        <v>0.66666666666666663</v>
      </c>
      <c r="C50" s="23">
        <v>0.28084877133257102</v>
      </c>
      <c r="D50" s="33">
        <v>0</v>
      </c>
      <c r="E50" s="24">
        <f t="shared" si="5"/>
        <v>0</v>
      </c>
      <c r="F50" s="31">
        <v>44938</v>
      </c>
      <c r="G50" s="32">
        <v>0.66666666666666663</v>
      </c>
      <c r="H50" s="23">
        <v>0.271411627529966</v>
      </c>
      <c r="I50" s="33">
        <v>0</v>
      </c>
      <c r="J50" s="24">
        <f t="shared" si="6"/>
        <v>0</v>
      </c>
      <c r="K50" s="31">
        <v>44940</v>
      </c>
      <c r="L50" s="32">
        <v>0.66666666666666663</v>
      </c>
      <c r="M50" s="23">
        <v>0.28461924195175697</v>
      </c>
      <c r="N50" s="33">
        <v>0</v>
      </c>
      <c r="O50" s="24">
        <f t="shared" si="1"/>
        <v>0</v>
      </c>
      <c r="P50" s="31">
        <v>44942</v>
      </c>
      <c r="Q50" s="32">
        <v>0.66666666666666663</v>
      </c>
      <c r="R50" s="23">
        <v>0.27708932757266702</v>
      </c>
      <c r="S50" s="33">
        <v>0</v>
      </c>
      <c r="T50" s="24">
        <f t="shared" si="2"/>
        <v>0</v>
      </c>
    </row>
    <row r="51" spans="1:20" x14ac:dyDescent="0.25">
      <c r="A51" s="31">
        <v>44936</v>
      </c>
      <c r="B51" s="32">
        <v>0.70833333333333337</v>
      </c>
      <c r="C51" s="23">
        <v>0.29424118995548798</v>
      </c>
      <c r="D51" s="33">
        <v>0</v>
      </c>
      <c r="E51" s="24">
        <f t="shared" si="5"/>
        <v>0</v>
      </c>
      <c r="F51" s="31">
        <v>44938</v>
      </c>
      <c r="G51" s="32">
        <v>0.70833333333333337</v>
      </c>
      <c r="H51" s="23">
        <v>0.27201437950025398</v>
      </c>
      <c r="I51" s="33">
        <v>0</v>
      </c>
      <c r="J51" s="24">
        <f t="shared" si="6"/>
        <v>0</v>
      </c>
      <c r="K51" s="31">
        <v>44940</v>
      </c>
      <c r="L51" s="32">
        <v>0.70833333333333337</v>
      </c>
      <c r="M51" s="23">
        <v>0.28012287616617598</v>
      </c>
      <c r="N51" s="33">
        <v>0</v>
      </c>
      <c r="O51" s="24">
        <f t="shared" si="1"/>
        <v>0</v>
      </c>
      <c r="P51" s="31">
        <v>44942</v>
      </c>
      <c r="Q51" s="32">
        <v>0.70833333333333337</v>
      </c>
      <c r="R51" s="23">
        <v>0.27820903062709101</v>
      </c>
      <c r="S51" s="33">
        <v>0</v>
      </c>
      <c r="T51" s="24">
        <f t="shared" si="2"/>
        <v>0</v>
      </c>
    </row>
    <row r="52" spans="1:20" x14ac:dyDescent="0.25">
      <c r="A52" s="31">
        <v>44936</v>
      </c>
      <c r="B52" s="32">
        <v>0.75</v>
      </c>
      <c r="C52" s="23">
        <v>0.28450703620796802</v>
      </c>
      <c r="D52" s="33">
        <v>0</v>
      </c>
      <c r="E52" s="24">
        <f t="shared" si="5"/>
        <v>0</v>
      </c>
      <c r="F52" s="31">
        <v>44938</v>
      </c>
      <c r="G52" s="32">
        <v>0.75</v>
      </c>
      <c r="H52" s="23">
        <v>0.26338896155252001</v>
      </c>
      <c r="I52" s="33">
        <v>0</v>
      </c>
      <c r="J52" s="24">
        <f t="shared" si="6"/>
        <v>0</v>
      </c>
      <c r="K52" s="31">
        <v>44940</v>
      </c>
      <c r="L52" s="32">
        <v>0.75</v>
      </c>
      <c r="M52" s="23">
        <v>0.28500422835236</v>
      </c>
      <c r="N52" s="33">
        <v>0</v>
      </c>
      <c r="O52" s="24">
        <f t="shared" si="1"/>
        <v>0</v>
      </c>
      <c r="P52" s="31">
        <v>44942</v>
      </c>
      <c r="Q52" s="32">
        <v>0.75</v>
      </c>
      <c r="R52" s="23">
        <v>0.274660736321304</v>
      </c>
      <c r="S52" s="33">
        <v>0</v>
      </c>
      <c r="T52" s="24">
        <f t="shared" si="2"/>
        <v>0</v>
      </c>
    </row>
    <row r="53" spans="1:20" x14ac:dyDescent="0.25">
      <c r="A53" s="31">
        <v>44936</v>
      </c>
      <c r="B53" s="32">
        <v>0.79166666666666663</v>
      </c>
      <c r="C53" s="23">
        <v>0.27638098597416</v>
      </c>
      <c r="D53" s="33">
        <v>0</v>
      </c>
      <c r="E53" s="24">
        <f t="shared" si="5"/>
        <v>0</v>
      </c>
      <c r="F53" s="31">
        <v>44938</v>
      </c>
      <c r="G53" s="32">
        <v>0.79166666666666663</v>
      </c>
      <c r="H53" s="23">
        <v>0.26112535595789399</v>
      </c>
      <c r="I53" s="33">
        <v>0</v>
      </c>
      <c r="J53" s="24">
        <f t="shared" si="6"/>
        <v>0</v>
      </c>
      <c r="K53" s="31">
        <v>44940</v>
      </c>
      <c r="L53" s="32">
        <v>0.79166666666666663</v>
      </c>
      <c r="M53" s="23">
        <v>0.28350174426919</v>
      </c>
      <c r="N53" s="33">
        <v>0</v>
      </c>
      <c r="O53" s="24">
        <f t="shared" si="1"/>
        <v>0</v>
      </c>
      <c r="P53" s="31">
        <v>44942</v>
      </c>
      <c r="Q53" s="32">
        <v>0.79166666666666663</v>
      </c>
      <c r="R53" s="23">
        <v>0.27579802274593601</v>
      </c>
      <c r="S53" s="33">
        <v>0</v>
      </c>
      <c r="T53" s="24">
        <f t="shared" si="2"/>
        <v>0</v>
      </c>
    </row>
    <row r="54" spans="1:20" x14ac:dyDescent="0.25">
      <c r="A54" s="31">
        <v>44936</v>
      </c>
      <c r="B54" s="32">
        <v>0.83333333333333337</v>
      </c>
      <c r="C54" s="23">
        <v>0.276651561259116</v>
      </c>
      <c r="D54" s="33">
        <v>0</v>
      </c>
      <c r="E54" s="24">
        <f t="shared" si="5"/>
        <v>0</v>
      </c>
      <c r="F54" s="31">
        <v>44938</v>
      </c>
      <c r="G54" s="32">
        <v>0.83333333333333337</v>
      </c>
      <c r="H54" s="23">
        <v>0.25730431079761501</v>
      </c>
      <c r="I54" s="33">
        <v>0</v>
      </c>
      <c r="J54" s="24">
        <f t="shared" si="6"/>
        <v>0</v>
      </c>
      <c r="K54" s="31">
        <v>44940</v>
      </c>
      <c r="L54" s="32">
        <v>0.83333333333333337</v>
      </c>
      <c r="M54" s="23">
        <v>0.27154582738767702</v>
      </c>
      <c r="N54" s="33">
        <v>0</v>
      </c>
      <c r="O54" s="24">
        <f t="shared" si="1"/>
        <v>0</v>
      </c>
      <c r="P54" s="31">
        <v>44942</v>
      </c>
      <c r="Q54" s="32">
        <v>0.83333333333333337</v>
      </c>
      <c r="R54" s="23">
        <v>0.27344205975423103</v>
      </c>
      <c r="S54" s="33">
        <v>0</v>
      </c>
      <c r="T54" s="24">
        <f t="shared" si="2"/>
        <v>0</v>
      </c>
    </row>
    <row r="55" spans="1:20" x14ac:dyDescent="0.25">
      <c r="A55" s="31">
        <v>44936</v>
      </c>
      <c r="B55" s="32">
        <v>0.875</v>
      </c>
      <c r="C55" s="23">
        <v>0.27607959508785401</v>
      </c>
      <c r="D55" s="33">
        <v>0</v>
      </c>
      <c r="E55" s="24">
        <f t="shared" si="5"/>
        <v>0</v>
      </c>
      <c r="F55" s="31">
        <v>44938</v>
      </c>
      <c r="G55" s="32">
        <v>0.875</v>
      </c>
      <c r="H55" s="23">
        <v>0.25513967871563897</v>
      </c>
      <c r="I55" s="33">
        <v>0</v>
      </c>
      <c r="J55" s="24">
        <f t="shared" si="6"/>
        <v>0</v>
      </c>
      <c r="K55" s="31">
        <v>44940</v>
      </c>
      <c r="L55" s="32">
        <v>0.875</v>
      </c>
      <c r="M55" s="23">
        <v>0.28828412294272499</v>
      </c>
      <c r="N55" s="33">
        <v>0</v>
      </c>
      <c r="O55" s="24">
        <f t="shared" si="1"/>
        <v>0</v>
      </c>
      <c r="P55" s="31">
        <v>44942</v>
      </c>
      <c r="Q55" s="32">
        <v>0.875</v>
      </c>
      <c r="R55" s="23">
        <v>0.26882246136557802</v>
      </c>
      <c r="S55" s="33">
        <v>0</v>
      </c>
      <c r="T55" s="24">
        <f t="shared" si="2"/>
        <v>0</v>
      </c>
    </row>
    <row r="56" spans="1:20" x14ac:dyDescent="0.25">
      <c r="A56" s="31">
        <v>44936</v>
      </c>
      <c r="B56" s="32">
        <v>0.95833333333333337</v>
      </c>
      <c r="C56" s="23">
        <v>0.27765685319789402</v>
      </c>
      <c r="D56" s="33">
        <v>0</v>
      </c>
      <c r="E56" s="24">
        <f t="shared" si="5"/>
        <v>0</v>
      </c>
      <c r="F56" s="31">
        <v>44938</v>
      </c>
      <c r="G56" s="32">
        <v>0.91666666666666663</v>
      </c>
      <c r="H56" s="23">
        <v>0.25200277566808899</v>
      </c>
      <c r="I56" s="33">
        <v>0</v>
      </c>
      <c r="J56" s="24">
        <f t="shared" si="6"/>
        <v>0</v>
      </c>
      <c r="K56" s="31">
        <v>44940</v>
      </c>
      <c r="L56" s="32">
        <v>0.91666666666666663</v>
      </c>
      <c r="M56" s="23">
        <v>0.26921403407942801</v>
      </c>
      <c r="N56" s="33">
        <v>0</v>
      </c>
      <c r="O56" s="24">
        <f t="shared" si="1"/>
        <v>0</v>
      </c>
      <c r="P56" s="31">
        <v>44942</v>
      </c>
      <c r="Q56" s="32">
        <v>0.91666666666666663</v>
      </c>
      <c r="R56" s="23">
        <v>0.26930201053511599</v>
      </c>
      <c r="S56" s="33">
        <v>0</v>
      </c>
      <c r="T56" s="24">
        <f t="shared" si="2"/>
        <v>0</v>
      </c>
    </row>
    <row r="57" spans="1:20" x14ac:dyDescent="0.25">
      <c r="F57" s="31">
        <v>44938</v>
      </c>
      <c r="G57" s="32">
        <v>0.95833333333333337</v>
      </c>
      <c r="H57" s="23">
        <v>0.25985386967555002</v>
      </c>
      <c r="I57" s="33">
        <v>0</v>
      </c>
      <c r="J57" s="24">
        <f t="shared" si="6"/>
        <v>0</v>
      </c>
      <c r="K57" s="31">
        <v>44940</v>
      </c>
      <c r="L57" s="32">
        <v>0.95833333333333337</v>
      </c>
      <c r="M57" s="23">
        <v>0.27233773469815897</v>
      </c>
      <c r="N57" s="33">
        <v>0</v>
      </c>
      <c r="O57" s="24">
        <f t="shared" si="1"/>
        <v>0</v>
      </c>
      <c r="P57" s="31">
        <v>44942</v>
      </c>
      <c r="Q57" s="32">
        <v>0.95833333333333337</v>
      </c>
      <c r="R57" s="23">
        <v>0.267641156910779</v>
      </c>
      <c r="S57" s="33">
        <v>0</v>
      </c>
      <c r="T57" s="24">
        <f t="shared" si="2"/>
        <v>0</v>
      </c>
    </row>
    <row r="58" spans="1:20" x14ac:dyDescent="0.25">
      <c r="Q58" s="34"/>
      <c r="R58" s="15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476AB-948E-438E-9C77-096CC0D2F16E}">
  <dimension ref="A1:T57"/>
  <sheetViews>
    <sheetView workbookViewId="0">
      <selection activeCell="D4" sqref="D4"/>
    </sheetView>
  </sheetViews>
  <sheetFormatPr defaultRowHeight="15" x14ac:dyDescent="0.25"/>
  <cols>
    <col min="2" max="2" width="9.42578125" bestFit="1" customWidth="1"/>
  </cols>
  <sheetData>
    <row r="1" spans="1:20" x14ac:dyDescent="0.25">
      <c r="A1" s="1" t="s">
        <v>75</v>
      </c>
      <c r="B1" s="32"/>
      <c r="C1" s="23"/>
    </row>
    <row r="2" spans="1:20" x14ac:dyDescent="0.25">
      <c r="A2" s="1" t="s">
        <v>76</v>
      </c>
      <c r="B2" s="32"/>
      <c r="C2" s="23"/>
      <c r="G2" s="25" t="s">
        <v>86</v>
      </c>
    </row>
    <row r="3" spans="1:20" ht="15.75" thickBot="1" x14ac:dyDescent="0.3">
      <c r="A3" s="1" t="s">
        <v>87</v>
      </c>
      <c r="B3" s="32"/>
      <c r="C3" s="23"/>
    </row>
    <row r="4" spans="1:20" ht="15.75" thickBot="1" x14ac:dyDescent="0.3">
      <c r="A4" s="1" t="s">
        <v>88</v>
      </c>
      <c r="B4" s="32"/>
      <c r="C4" s="23"/>
      <c r="I4" s="26" t="s">
        <v>79</v>
      </c>
      <c r="J4" s="27"/>
      <c r="K4" s="27"/>
      <c r="L4" s="28">
        <f>SUM(E10:E57)+SUM(J10:J57)+SUM(O10:O57)+SUM(T10:T57)</f>
        <v>0</v>
      </c>
    </row>
    <row r="5" spans="1:20" x14ac:dyDescent="0.25">
      <c r="A5" s="1" t="s">
        <v>89</v>
      </c>
      <c r="B5" s="32"/>
      <c r="C5" s="23"/>
    </row>
    <row r="6" spans="1:20" x14ac:dyDescent="0.25">
      <c r="A6" s="1" t="s">
        <v>81</v>
      </c>
      <c r="B6" s="1"/>
      <c r="C6" s="1"/>
    </row>
    <row r="7" spans="1:20" x14ac:dyDescent="0.25">
      <c r="A7" s="1"/>
      <c r="B7" s="1"/>
      <c r="C7" s="1"/>
      <c r="I7" s="29" t="s">
        <v>82</v>
      </c>
      <c r="J7" s="29"/>
      <c r="K7" s="29"/>
      <c r="L7" s="7">
        <f>MAX(D10:D57,I10:I57,N10:N57,S10:S57)</f>
        <v>0</v>
      </c>
    </row>
    <row r="8" spans="1:20" x14ac:dyDescent="0.25">
      <c r="A8" s="1"/>
      <c r="B8" s="1"/>
      <c r="C8" s="1"/>
    </row>
    <row r="9" spans="1:20" x14ac:dyDescent="0.25">
      <c r="A9" s="30" t="s">
        <v>83</v>
      </c>
      <c r="B9" s="30" t="s">
        <v>84</v>
      </c>
      <c r="C9" s="30" t="s">
        <v>85</v>
      </c>
      <c r="D9" s="30" t="s">
        <v>58</v>
      </c>
      <c r="E9" s="30" t="s">
        <v>74</v>
      </c>
      <c r="F9" s="30" t="s">
        <v>83</v>
      </c>
      <c r="G9" s="30" t="s">
        <v>84</v>
      </c>
      <c r="H9" s="30" t="s">
        <v>85</v>
      </c>
      <c r="I9" s="30" t="s">
        <v>58</v>
      </c>
      <c r="J9" s="30" t="s">
        <v>74</v>
      </c>
      <c r="K9" s="30" t="s">
        <v>83</v>
      </c>
      <c r="L9" s="30" t="s">
        <v>84</v>
      </c>
      <c r="M9" s="30" t="s">
        <v>85</v>
      </c>
      <c r="N9" s="30" t="s">
        <v>58</v>
      </c>
      <c r="O9" s="30" t="s">
        <v>74</v>
      </c>
      <c r="P9" s="30" t="s">
        <v>83</v>
      </c>
      <c r="Q9" s="30" t="s">
        <v>84</v>
      </c>
      <c r="R9" s="30" t="s">
        <v>85</v>
      </c>
      <c r="S9" s="30" t="s">
        <v>58</v>
      </c>
      <c r="T9" s="30" t="s">
        <v>74</v>
      </c>
    </row>
    <row r="10" spans="1:20" x14ac:dyDescent="0.25">
      <c r="A10" s="31">
        <v>44943</v>
      </c>
      <c r="B10" s="32">
        <v>0</v>
      </c>
      <c r="C10" s="23">
        <v>0.25281229615110301</v>
      </c>
      <c r="D10" s="33">
        <v>0</v>
      </c>
      <c r="E10" s="24">
        <f t="shared" ref="E10:E57" si="0">D10*0.0827</f>
        <v>0</v>
      </c>
      <c r="F10" s="31">
        <v>44945</v>
      </c>
      <c r="G10" s="32">
        <v>0</v>
      </c>
      <c r="H10" s="23">
        <v>0.25281229615110301</v>
      </c>
      <c r="I10" s="33">
        <v>0</v>
      </c>
      <c r="J10" s="24">
        <f t="shared" ref="J10:J57" si="1">I10*0.0827</f>
        <v>0</v>
      </c>
      <c r="K10" s="31">
        <v>44947</v>
      </c>
      <c r="L10" s="32">
        <v>0</v>
      </c>
      <c r="M10" s="23">
        <v>0.25281229615110301</v>
      </c>
      <c r="N10" s="33">
        <v>0</v>
      </c>
      <c r="O10" s="24">
        <f t="shared" ref="O10:O57" si="2">N10*0.0827</f>
        <v>0</v>
      </c>
      <c r="P10" s="31">
        <v>44949</v>
      </c>
      <c r="Q10" s="32">
        <v>0</v>
      </c>
      <c r="R10" s="23">
        <v>0.25281229615110301</v>
      </c>
      <c r="S10" s="33">
        <v>0</v>
      </c>
      <c r="T10" s="24">
        <f t="shared" ref="T10:T57" si="3">S10*0.0827</f>
        <v>0</v>
      </c>
    </row>
    <row r="11" spans="1:20" x14ac:dyDescent="0.25">
      <c r="A11" s="31">
        <v>44943</v>
      </c>
      <c r="B11" s="32">
        <v>4.1666666666666664E-2</v>
      </c>
      <c r="C11" s="23">
        <v>0.27492472529301298</v>
      </c>
      <c r="D11" s="33">
        <v>0</v>
      </c>
      <c r="E11" s="24">
        <f t="shared" si="0"/>
        <v>0</v>
      </c>
      <c r="F11" s="31">
        <v>44945</v>
      </c>
      <c r="G11" s="32">
        <v>4.1666666666666664E-2</v>
      </c>
      <c r="H11" s="23">
        <v>0.270258933304659</v>
      </c>
      <c r="I11" s="33">
        <v>0</v>
      </c>
      <c r="J11" s="24">
        <f t="shared" si="1"/>
        <v>0</v>
      </c>
      <c r="K11" s="31">
        <v>44947</v>
      </c>
      <c r="L11" s="32">
        <v>4.1666666666666664E-2</v>
      </c>
      <c r="M11" s="23">
        <v>0.26982557773482102</v>
      </c>
      <c r="N11" s="33">
        <v>0</v>
      </c>
      <c r="O11" s="24">
        <f t="shared" si="2"/>
        <v>0</v>
      </c>
      <c r="P11" s="31">
        <v>44949</v>
      </c>
      <c r="Q11" s="32">
        <v>4.1666666666666664E-2</v>
      </c>
      <c r="R11" s="23">
        <v>0.25509351491825999</v>
      </c>
      <c r="S11" s="33">
        <v>0</v>
      </c>
      <c r="T11" s="24">
        <f t="shared" si="3"/>
        <v>0</v>
      </c>
    </row>
    <row r="12" spans="1:20" x14ac:dyDescent="0.25">
      <c r="A12" s="31">
        <v>44943</v>
      </c>
      <c r="B12" s="32">
        <v>8.3333333333333329E-2</v>
      </c>
      <c r="C12" s="23">
        <v>0.27948051690943498</v>
      </c>
      <c r="D12" s="33">
        <v>0</v>
      </c>
      <c r="E12" s="24">
        <f t="shared" si="0"/>
        <v>0</v>
      </c>
      <c r="F12" s="31">
        <v>44945</v>
      </c>
      <c r="G12" s="32">
        <v>8.3333333333333329E-2</v>
      </c>
      <c r="H12" s="23">
        <v>0.26872348785292899</v>
      </c>
      <c r="I12" s="33">
        <v>0</v>
      </c>
      <c r="J12" s="24">
        <f t="shared" si="1"/>
        <v>0</v>
      </c>
      <c r="K12" s="31">
        <v>44947</v>
      </c>
      <c r="L12" s="32">
        <v>8.3333333333333329E-2</v>
      </c>
      <c r="M12" s="23">
        <v>0.27203857898603301</v>
      </c>
      <c r="N12" s="33">
        <v>0</v>
      </c>
      <c r="O12" s="24">
        <f t="shared" si="2"/>
        <v>0</v>
      </c>
      <c r="P12" s="31">
        <v>44949</v>
      </c>
      <c r="Q12" s="32">
        <v>8.3333333333333329E-2</v>
      </c>
      <c r="R12" s="23">
        <v>0.26226487755670502</v>
      </c>
      <c r="S12" s="33">
        <v>0</v>
      </c>
      <c r="T12" s="24">
        <f t="shared" si="3"/>
        <v>0</v>
      </c>
    </row>
    <row r="13" spans="1:20" x14ac:dyDescent="0.25">
      <c r="A13" s="31">
        <v>44943</v>
      </c>
      <c r="B13" s="32">
        <v>0.125</v>
      </c>
      <c r="C13" s="23">
        <v>0.28041324019319902</v>
      </c>
      <c r="D13" s="33">
        <v>0</v>
      </c>
      <c r="E13" s="24">
        <f t="shared" si="0"/>
        <v>0</v>
      </c>
      <c r="F13" s="31">
        <v>44945</v>
      </c>
      <c r="G13" s="32">
        <v>0.125</v>
      </c>
      <c r="H13" s="23">
        <v>0.27244552969823499</v>
      </c>
      <c r="I13" s="33">
        <v>0</v>
      </c>
      <c r="J13" s="24">
        <f t="shared" si="1"/>
        <v>0</v>
      </c>
      <c r="K13" s="31">
        <v>44947</v>
      </c>
      <c r="L13" s="32">
        <v>0.125</v>
      </c>
      <c r="M13" s="23">
        <v>0.27643156051525097</v>
      </c>
      <c r="N13" s="33">
        <v>0</v>
      </c>
      <c r="O13" s="24">
        <f t="shared" si="2"/>
        <v>0</v>
      </c>
      <c r="P13" s="31">
        <v>44949</v>
      </c>
      <c r="Q13" s="32">
        <v>0.125</v>
      </c>
      <c r="R13" s="23">
        <v>0.26254644989862302</v>
      </c>
      <c r="S13" s="33">
        <v>0</v>
      </c>
      <c r="T13" s="24">
        <f t="shared" si="3"/>
        <v>0</v>
      </c>
    </row>
    <row r="14" spans="1:20" x14ac:dyDescent="0.25">
      <c r="A14" s="31">
        <v>44943</v>
      </c>
      <c r="B14" s="32">
        <v>0.16666666666666666</v>
      </c>
      <c r="C14" s="23">
        <v>0.27923193573839999</v>
      </c>
      <c r="D14" s="33">
        <v>0</v>
      </c>
      <c r="E14" s="24">
        <f t="shared" si="0"/>
        <v>0</v>
      </c>
      <c r="F14" s="31">
        <v>44945</v>
      </c>
      <c r="G14" s="32">
        <v>0.16666666666666666</v>
      </c>
      <c r="H14" s="23">
        <v>0.27711132168658897</v>
      </c>
      <c r="I14" s="33">
        <v>0</v>
      </c>
      <c r="J14" s="24">
        <f t="shared" si="1"/>
        <v>0</v>
      </c>
      <c r="K14" s="31">
        <v>44947</v>
      </c>
      <c r="L14" s="32">
        <v>0.16666666666666666</v>
      </c>
      <c r="M14" s="23">
        <v>0.272181570528849</v>
      </c>
      <c r="N14" s="33">
        <v>0</v>
      </c>
      <c r="O14" s="24">
        <f t="shared" si="2"/>
        <v>0</v>
      </c>
      <c r="P14" s="31">
        <v>44949</v>
      </c>
      <c r="Q14" s="32">
        <v>0.16666666666666666</v>
      </c>
      <c r="R14" s="23">
        <v>0.26650828122985998</v>
      </c>
      <c r="S14" s="33">
        <v>0</v>
      </c>
      <c r="T14" s="24">
        <f t="shared" si="3"/>
        <v>0</v>
      </c>
    </row>
    <row r="15" spans="1:20" x14ac:dyDescent="0.25">
      <c r="A15" s="31">
        <v>44943</v>
      </c>
      <c r="B15" s="32">
        <v>0.20833333333333334</v>
      </c>
      <c r="C15" s="23">
        <v>0.27776247262843601</v>
      </c>
      <c r="D15" s="33">
        <v>0</v>
      </c>
      <c r="E15" s="24">
        <f t="shared" si="0"/>
        <v>0</v>
      </c>
      <c r="F15" s="31">
        <v>44945</v>
      </c>
      <c r="G15" s="32">
        <v>0.20833333333333334</v>
      </c>
      <c r="H15" s="23">
        <v>0.27832561731227101</v>
      </c>
      <c r="I15" s="33">
        <v>0</v>
      </c>
      <c r="J15" s="24">
        <f t="shared" si="1"/>
        <v>0</v>
      </c>
      <c r="K15" s="31">
        <v>44947</v>
      </c>
      <c r="L15" s="32">
        <v>0.20833333333333334</v>
      </c>
      <c r="M15" s="23">
        <v>0.27256435155759501</v>
      </c>
      <c r="N15" s="33">
        <v>0</v>
      </c>
      <c r="O15" s="24">
        <f t="shared" si="2"/>
        <v>0</v>
      </c>
      <c r="P15" s="31">
        <v>44949</v>
      </c>
      <c r="Q15" s="32">
        <v>0.20833333333333334</v>
      </c>
      <c r="R15" s="23">
        <v>0.26195910572900799</v>
      </c>
      <c r="S15" s="33">
        <v>0</v>
      </c>
      <c r="T15" s="24">
        <f t="shared" si="3"/>
        <v>0</v>
      </c>
    </row>
    <row r="16" spans="1:20" x14ac:dyDescent="0.25">
      <c r="A16" s="31">
        <v>44943</v>
      </c>
      <c r="B16" s="32">
        <v>0.25</v>
      </c>
      <c r="C16" s="23">
        <v>0.28011626005060603</v>
      </c>
      <c r="D16" s="33">
        <v>0</v>
      </c>
      <c r="E16" s="24">
        <f t="shared" si="0"/>
        <v>0</v>
      </c>
      <c r="F16" s="31">
        <v>44945</v>
      </c>
      <c r="G16" s="32">
        <v>0.25</v>
      </c>
      <c r="H16" s="23">
        <v>0.28238645195848</v>
      </c>
      <c r="I16" s="33">
        <v>0</v>
      </c>
      <c r="J16" s="24">
        <f t="shared" si="1"/>
        <v>0</v>
      </c>
      <c r="K16" s="31">
        <v>44947</v>
      </c>
      <c r="L16" s="32">
        <v>0.25</v>
      </c>
      <c r="M16" s="23">
        <v>0.27156341075788498</v>
      </c>
      <c r="N16" s="33">
        <v>0</v>
      </c>
      <c r="O16" s="24">
        <f t="shared" si="2"/>
        <v>0</v>
      </c>
      <c r="P16" s="31">
        <v>44949</v>
      </c>
      <c r="Q16" s="32">
        <v>0.25</v>
      </c>
      <c r="R16" s="23">
        <v>0.263908088206189</v>
      </c>
      <c r="S16" s="33">
        <v>0</v>
      </c>
      <c r="T16" s="24">
        <f t="shared" si="3"/>
        <v>0</v>
      </c>
    </row>
    <row r="17" spans="1:20" x14ac:dyDescent="0.25">
      <c r="A17" s="31">
        <v>44943</v>
      </c>
      <c r="B17" s="32">
        <v>0.29166666666666669</v>
      </c>
      <c r="C17" s="23">
        <v>0.27717071771510798</v>
      </c>
      <c r="D17" s="33">
        <v>0</v>
      </c>
      <c r="E17" s="24">
        <f t="shared" si="0"/>
        <v>0</v>
      </c>
      <c r="F17" s="31">
        <v>44945</v>
      </c>
      <c r="G17" s="32">
        <v>0.29166666666666669</v>
      </c>
      <c r="H17" s="23">
        <v>0.28010967373735901</v>
      </c>
      <c r="I17" s="33">
        <v>0</v>
      </c>
      <c r="J17" s="24">
        <f t="shared" si="1"/>
        <v>0</v>
      </c>
      <c r="K17" s="31">
        <v>44947</v>
      </c>
      <c r="L17" s="32">
        <v>0.29166666666666669</v>
      </c>
      <c r="M17" s="23">
        <v>0.26975739002119797</v>
      </c>
      <c r="N17" s="33">
        <v>0</v>
      </c>
      <c r="O17" s="24">
        <f t="shared" si="2"/>
        <v>0</v>
      </c>
      <c r="P17" s="31">
        <v>44949</v>
      </c>
      <c r="Q17" s="32">
        <v>0.29166666666666669</v>
      </c>
      <c r="R17" s="23">
        <v>0.26320639252557299</v>
      </c>
      <c r="S17" s="33">
        <v>0</v>
      </c>
      <c r="T17" s="24">
        <f t="shared" si="3"/>
        <v>0</v>
      </c>
    </row>
    <row r="18" spans="1:20" x14ac:dyDescent="0.25">
      <c r="A18" s="31">
        <v>44943</v>
      </c>
      <c r="B18" s="32">
        <v>0.33333333333333331</v>
      </c>
      <c r="C18" s="23">
        <v>0.27959269285090099</v>
      </c>
      <c r="D18" s="33">
        <v>0</v>
      </c>
      <c r="E18" s="24">
        <f t="shared" si="0"/>
        <v>0</v>
      </c>
      <c r="F18" s="31">
        <v>44945</v>
      </c>
      <c r="G18" s="32">
        <v>0.33333333333333331</v>
      </c>
      <c r="H18" s="23">
        <v>0.27879416942484903</v>
      </c>
      <c r="I18" s="33">
        <v>0</v>
      </c>
      <c r="J18" s="24">
        <f t="shared" si="1"/>
        <v>0</v>
      </c>
      <c r="K18" s="31">
        <v>44947</v>
      </c>
      <c r="L18" s="32">
        <v>0.33333333333333331</v>
      </c>
      <c r="M18" s="23">
        <v>0.27386221289525098</v>
      </c>
      <c r="N18" s="33">
        <v>0</v>
      </c>
      <c r="O18" s="24">
        <f t="shared" si="2"/>
        <v>0</v>
      </c>
      <c r="P18" s="31">
        <v>44949</v>
      </c>
      <c r="Q18" s="32">
        <v>0.33333333333333331</v>
      </c>
      <c r="R18" s="23">
        <v>0.26196789741411303</v>
      </c>
      <c r="S18" s="33">
        <v>0</v>
      </c>
      <c r="T18" s="24">
        <f t="shared" si="3"/>
        <v>0</v>
      </c>
    </row>
    <row r="19" spans="1:20" x14ac:dyDescent="0.25">
      <c r="A19" s="31">
        <v>44943</v>
      </c>
      <c r="B19" s="32">
        <v>0.375</v>
      </c>
      <c r="C19" s="23">
        <v>0.27964550256617199</v>
      </c>
      <c r="D19" s="33">
        <v>0</v>
      </c>
      <c r="E19" s="24">
        <f t="shared" si="0"/>
        <v>0</v>
      </c>
      <c r="F19" s="31">
        <v>44945</v>
      </c>
      <c r="G19" s="32">
        <v>0.375</v>
      </c>
      <c r="H19" s="23">
        <v>0.27768325805552901</v>
      </c>
      <c r="I19" s="33">
        <v>0</v>
      </c>
      <c r="J19" s="24">
        <f t="shared" si="1"/>
        <v>0</v>
      </c>
      <c r="K19" s="31">
        <v>44947</v>
      </c>
      <c r="L19" s="32">
        <v>0.375</v>
      </c>
      <c r="M19" s="23">
        <v>0.271719604729519</v>
      </c>
      <c r="N19" s="33">
        <v>0</v>
      </c>
      <c r="O19" s="24">
        <f t="shared" si="2"/>
        <v>0</v>
      </c>
      <c r="P19" s="31">
        <v>44949</v>
      </c>
      <c r="Q19" s="32">
        <v>0.375</v>
      </c>
      <c r="R19" s="23">
        <v>0.26455703377617801</v>
      </c>
      <c r="S19" s="33">
        <v>0</v>
      </c>
      <c r="T19" s="24">
        <f t="shared" si="3"/>
        <v>0</v>
      </c>
    </row>
    <row r="20" spans="1:20" x14ac:dyDescent="0.25">
      <c r="A20" s="31">
        <v>44943</v>
      </c>
      <c r="B20" s="32">
        <v>0.41666666666666669</v>
      </c>
      <c r="C20" s="23">
        <v>0.28190910816079801</v>
      </c>
      <c r="D20" s="33">
        <v>0</v>
      </c>
      <c r="E20" s="24">
        <f t="shared" si="0"/>
        <v>0</v>
      </c>
      <c r="F20" s="31">
        <v>44945</v>
      </c>
      <c r="G20" s="32">
        <v>0.41666666666666669</v>
      </c>
      <c r="H20" s="23">
        <v>0.27728071808704002</v>
      </c>
      <c r="I20" s="33">
        <v>0</v>
      </c>
      <c r="J20" s="24">
        <f t="shared" si="1"/>
        <v>0</v>
      </c>
      <c r="K20" s="31">
        <v>44947</v>
      </c>
      <c r="L20" s="32">
        <v>0.41666666666666669</v>
      </c>
      <c r="M20" s="23">
        <v>0.27389520406613399</v>
      </c>
      <c r="N20" s="33">
        <v>0</v>
      </c>
      <c r="O20" s="24">
        <f t="shared" si="2"/>
        <v>0</v>
      </c>
      <c r="P20" s="31">
        <v>44949</v>
      </c>
      <c r="Q20" s="32">
        <v>0.41666666666666669</v>
      </c>
      <c r="R20" s="23">
        <v>0.26327234506501701</v>
      </c>
      <c r="S20" s="33">
        <v>0</v>
      </c>
      <c r="T20" s="24">
        <f t="shared" si="3"/>
        <v>0</v>
      </c>
    </row>
    <row r="21" spans="1:20" x14ac:dyDescent="0.25">
      <c r="A21" s="31">
        <v>44943</v>
      </c>
      <c r="B21" s="32">
        <v>0.45833333333333331</v>
      </c>
      <c r="C21" s="23">
        <v>0.280283451079201</v>
      </c>
      <c r="D21" s="33">
        <v>0</v>
      </c>
      <c r="E21" s="24">
        <f t="shared" si="0"/>
        <v>0</v>
      </c>
      <c r="F21" s="31">
        <v>44945</v>
      </c>
      <c r="G21" s="32">
        <v>0.45833333333333331</v>
      </c>
      <c r="H21" s="23">
        <v>0.27930012345202299</v>
      </c>
      <c r="I21" s="33">
        <v>0</v>
      </c>
      <c r="J21" s="24">
        <f t="shared" si="1"/>
        <v>0</v>
      </c>
      <c r="K21" s="31">
        <v>44947</v>
      </c>
      <c r="L21" s="32">
        <v>0.45833333333333331</v>
      </c>
      <c r="M21" s="23">
        <v>0.27516227960476403</v>
      </c>
      <c r="N21" s="33">
        <v>0</v>
      </c>
      <c r="O21" s="24">
        <f t="shared" si="2"/>
        <v>0</v>
      </c>
      <c r="P21" s="31">
        <v>44949</v>
      </c>
      <c r="Q21" s="32">
        <v>0.45833333333333331</v>
      </c>
      <c r="R21" s="23">
        <v>0.262825816868684</v>
      </c>
      <c r="S21" s="33">
        <v>0</v>
      </c>
      <c r="T21" s="24">
        <f t="shared" si="3"/>
        <v>0</v>
      </c>
    </row>
    <row r="22" spans="1:20" x14ac:dyDescent="0.25">
      <c r="A22" s="31">
        <v>44943</v>
      </c>
      <c r="B22" s="32">
        <v>0.5</v>
      </c>
      <c r="C22" s="23">
        <v>0.28230068087464899</v>
      </c>
      <c r="D22" s="33">
        <v>0</v>
      </c>
      <c r="E22" s="24">
        <f t="shared" si="0"/>
        <v>0</v>
      </c>
      <c r="F22" s="31">
        <v>44945</v>
      </c>
      <c r="G22" s="32">
        <v>0.5</v>
      </c>
      <c r="H22" s="23">
        <v>0.27845320105441201</v>
      </c>
      <c r="I22" s="33">
        <v>0</v>
      </c>
      <c r="J22" s="24">
        <f t="shared" si="1"/>
        <v>0</v>
      </c>
      <c r="K22" s="31">
        <v>44947</v>
      </c>
      <c r="L22" s="32">
        <v>0.5</v>
      </c>
      <c r="M22" s="23">
        <v>0.26970458030592798</v>
      </c>
      <c r="N22" s="33">
        <v>0</v>
      </c>
      <c r="O22" s="24">
        <f t="shared" si="2"/>
        <v>0</v>
      </c>
      <c r="P22" s="31">
        <v>44949</v>
      </c>
      <c r="Q22" s="32">
        <v>0.5</v>
      </c>
      <c r="R22" s="23">
        <v>0.26376953720940899</v>
      </c>
      <c r="S22" s="33">
        <v>0</v>
      </c>
      <c r="T22" s="24">
        <f t="shared" si="3"/>
        <v>0</v>
      </c>
    </row>
    <row r="23" spans="1:20" x14ac:dyDescent="0.25">
      <c r="A23" s="31">
        <v>44943</v>
      </c>
      <c r="B23" s="32">
        <v>0.54166666666666663</v>
      </c>
      <c r="C23" s="23">
        <v>0.281218349932499</v>
      </c>
      <c r="D23" s="33">
        <v>0</v>
      </c>
      <c r="E23" s="24">
        <f t="shared" si="0"/>
        <v>0</v>
      </c>
      <c r="F23" s="31">
        <v>44945</v>
      </c>
      <c r="G23" s="32">
        <v>0.54166666666666663</v>
      </c>
      <c r="H23" s="23">
        <v>0.27845320105441201</v>
      </c>
      <c r="I23" s="33">
        <v>0</v>
      </c>
      <c r="J23" s="24">
        <f t="shared" si="1"/>
        <v>0</v>
      </c>
      <c r="K23" s="31">
        <v>44947</v>
      </c>
      <c r="L23" s="32">
        <v>0.54166666666666663</v>
      </c>
      <c r="M23" s="23">
        <v>0.27365103363881299</v>
      </c>
      <c r="N23" s="33">
        <v>0</v>
      </c>
      <c r="O23" s="24">
        <f t="shared" si="2"/>
        <v>0</v>
      </c>
      <c r="P23" s="31">
        <v>44949</v>
      </c>
      <c r="Q23" s="32">
        <v>0.54166666666666663</v>
      </c>
      <c r="R23" s="23">
        <v>0.261503726242926</v>
      </c>
      <c r="S23" s="33">
        <v>0</v>
      </c>
      <c r="T23" s="24">
        <f t="shared" si="3"/>
        <v>0</v>
      </c>
    </row>
    <row r="24" spans="1:20" x14ac:dyDescent="0.25">
      <c r="A24" s="31">
        <v>44943</v>
      </c>
      <c r="B24" s="32">
        <v>0.58333333333333337</v>
      </c>
      <c r="C24" s="23">
        <v>0.28313657641297502</v>
      </c>
      <c r="D24" s="33">
        <v>0</v>
      </c>
      <c r="E24" s="24">
        <f t="shared" si="0"/>
        <v>0</v>
      </c>
      <c r="F24" s="31">
        <v>44945</v>
      </c>
      <c r="G24" s="32">
        <v>0.58333333333333337</v>
      </c>
      <c r="H24" s="23">
        <v>0.28086638450510198</v>
      </c>
      <c r="I24" s="33">
        <v>0</v>
      </c>
      <c r="J24" s="24">
        <f t="shared" si="1"/>
        <v>0</v>
      </c>
      <c r="K24" s="31">
        <v>44947</v>
      </c>
      <c r="L24" s="32">
        <v>0.58333333333333337</v>
      </c>
      <c r="M24" s="23">
        <v>0.27319127321134001</v>
      </c>
      <c r="N24" s="33">
        <v>0</v>
      </c>
      <c r="O24" s="24">
        <f t="shared" si="2"/>
        <v>0</v>
      </c>
      <c r="P24" s="31">
        <v>44949</v>
      </c>
      <c r="Q24" s="32">
        <v>0.58333333333333337</v>
      </c>
      <c r="R24" s="23">
        <v>0.26782375574004802</v>
      </c>
      <c r="S24" s="33">
        <v>0</v>
      </c>
      <c r="T24" s="24">
        <f t="shared" si="3"/>
        <v>0</v>
      </c>
    </row>
    <row r="25" spans="1:20" x14ac:dyDescent="0.25">
      <c r="A25" s="31">
        <v>44943</v>
      </c>
      <c r="B25" s="32">
        <v>0.625</v>
      </c>
      <c r="C25" s="23">
        <v>0.27972030639536499</v>
      </c>
      <c r="D25" s="33">
        <v>0</v>
      </c>
      <c r="E25" s="24">
        <f t="shared" si="0"/>
        <v>0</v>
      </c>
      <c r="F25" s="31">
        <v>44945</v>
      </c>
      <c r="G25" s="32">
        <v>0.625</v>
      </c>
      <c r="H25" s="23">
        <v>0.28093019127733299</v>
      </c>
      <c r="I25" s="33">
        <v>0</v>
      </c>
      <c r="J25" s="24">
        <f t="shared" si="1"/>
        <v>0</v>
      </c>
      <c r="K25" s="31">
        <v>44947</v>
      </c>
      <c r="L25" s="32">
        <v>0.625</v>
      </c>
      <c r="M25" s="23">
        <v>0.27642497420200401</v>
      </c>
      <c r="N25" s="33">
        <v>0</v>
      </c>
      <c r="O25" s="24">
        <f t="shared" si="2"/>
        <v>0</v>
      </c>
      <c r="P25" s="31">
        <v>44949</v>
      </c>
      <c r="Q25" s="32">
        <v>0.625</v>
      </c>
      <c r="R25" s="23">
        <v>0.26451525092019101</v>
      </c>
      <c r="S25" s="33">
        <v>0</v>
      </c>
      <c r="T25" s="24">
        <f t="shared" si="3"/>
        <v>0</v>
      </c>
    </row>
    <row r="26" spans="1:20" x14ac:dyDescent="0.25">
      <c r="A26" s="31">
        <v>44943</v>
      </c>
      <c r="B26" s="32">
        <v>0.66666666666666663</v>
      </c>
      <c r="C26" s="23">
        <v>0.27741488814242898</v>
      </c>
      <c r="D26" s="33">
        <v>0</v>
      </c>
      <c r="E26" s="24">
        <f t="shared" si="0"/>
        <v>0</v>
      </c>
      <c r="F26" s="31">
        <v>44945</v>
      </c>
      <c r="G26" s="32">
        <v>0.66666666666666663</v>
      </c>
      <c r="H26" s="23">
        <v>0.27773386239894399</v>
      </c>
      <c r="I26" s="33">
        <v>0</v>
      </c>
      <c r="J26" s="24">
        <f t="shared" si="1"/>
        <v>0</v>
      </c>
      <c r="K26" s="31">
        <v>44947</v>
      </c>
      <c r="L26" s="32">
        <v>0.66666666666666663</v>
      </c>
      <c r="M26" s="23">
        <v>0.274968713520857</v>
      </c>
      <c r="N26" s="33">
        <v>0</v>
      </c>
      <c r="O26" s="24">
        <f t="shared" si="2"/>
        <v>0</v>
      </c>
      <c r="P26" s="31">
        <v>44949</v>
      </c>
      <c r="Q26" s="32">
        <v>0.66666666666666663</v>
      </c>
      <c r="R26" s="23">
        <v>0.26243644952668999</v>
      </c>
      <c r="S26" s="33">
        <v>0</v>
      </c>
      <c r="T26" s="24">
        <f t="shared" si="3"/>
        <v>0</v>
      </c>
    </row>
    <row r="27" spans="1:20" x14ac:dyDescent="0.25">
      <c r="A27" s="31">
        <v>44943</v>
      </c>
      <c r="B27" s="32">
        <v>0.70833333333333337</v>
      </c>
      <c r="C27" s="23">
        <v>0.27811002731211998</v>
      </c>
      <c r="D27" s="33">
        <v>0</v>
      </c>
      <c r="E27" s="24">
        <f t="shared" si="0"/>
        <v>0</v>
      </c>
      <c r="F27" s="31">
        <v>44945</v>
      </c>
      <c r="G27" s="32">
        <v>0.70833333333333337</v>
      </c>
      <c r="H27" s="23">
        <v>0.27966529130823797</v>
      </c>
      <c r="I27" s="33">
        <v>0</v>
      </c>
      <c r="J27" s="24">
        <f t="shared" si="1"/>
        <v>0</v>
      </c>
      <c r="K27" s="31">
        <v>44947</v>
      </c>
      <c r="L27" s="32">
        <v>0.70833333333333337</v>
      </c>
      <c r="M27" s="23">
        <v>0.26929101347815498</v>
      </c>
      <c r="N27" s="33">
        <v>0</v>
      </c>
      <c r="O27" s="24">
        <f t="shared" si="2"/>
        <v>0</v>
      </c>
      <c r="P27" s="31">
        <v>44949</v>
      </c>
      <c r="Q27" s="32">
        <v>0.70833333333333337</v>
      </c>
      <c r="R27" s="23">
        <v>0.26045000553026898</v>
      </c>
      <c r="S27" s="33">
        <v>0</v>
      </c>
      <c r="T27" s="24">
        <f t="shared" si="3"/>
        <v>0</v>
      </c>
    </row>
    <row r="28" spans="1:20" x14ac:dyDescent="0.25">
      <c r="A28" s="31">
        <v>44943</v>
      </c>
      <c r="B28" s="32">
        <v>0.75</v>
      </c>
      <c r="C28" s="23">
        <v>0.26848369836699798</v>
      </c>
      <c r="D28" s="33">
        <v>0</v>
      </c>
      <c r="E28" s="24">
        <f t="shared" si="0"/>
        <v>0</v>
      </c>
      <c r="F28" s="31">
        <v>44945</v>
      </c>
      <c r="G28" s="32">
        <v>0.75</v>
      </c>
      <c r="H28" s="23">
        <v>0.26988497376333997</v>
      </c>
      <c r="I28" s="33">
        <v>0</v>
      </c>
      <c r="J28" s="24">
        <f t="shared" si="1"/>
        <v>0</v>
      </c>
      <c r="K28" s="31">
        <v>44947</v>
      </c>
      <c r="L28" s="32">
        <v>0.75</v>
      </c>
      <c r="M28" s="23">
        <v>0.262581646441363</v>
      </c>
      <c r="N28" s="33">
        <v>0</v>
      </c>
      <c r="O28" s="24">
        <f t="shared" si="2"/>
        <v>0</v>
      </c>
      <c r="P28" s="31">
        <v>44949</v>
      </c>
      <c r="Q28" s="32">
        <v>0.75</v>
      </c>
      <c r="R28" s="23">
        <v>0.25139123201269598</v>
      </c>
      <c r="S28" s="33">
        <v>0</v>
      </c>
      <c r="T28" s="24">
        <f t="shared" si="3"/>
        <v>0</v>
      </c>
    </row>
    <row r="29" spans="1:20" x14ac:dyDescent="0.25">
      <c r="A29" s="31">
        <v>44943</v>
      </c>
      <c r="B29" s="32">
        <v>0.79166666666666663</v>
      </c>
      <c r="C29" s="23">
        <v>0.266228914259799</v>
      </c>
      <c r="D29" s="33">
        <v>0</v>
      </c>
      <c r="E29" s="24">
        <f t="shared" si="0"/>
        <v>0</v>
      </c>
      <c r="F29" s="31">
        <v>44945</v>
      </c>
      <c r="G29" s="32">
        <v>0.79166666666666663</v>
      </c>
      <c r="H29" s="23">
        <v>0.266228914259799</v>
      </c>
      <c r="I29" s="33">
        <v>0</v>
      </c>
      <c r="J29" s="24">
        <f t="shared" si="1"/>
        <v>0</v>
      </c>
      <c r="K29" s="31">
        <v>44947</v>
      </c>
      <c r="L29" s="32">
        <v>0.79166666666666663</v>
      </c>
      <c r="M29" s="23">
        <v>0.24867667257686299</v>
      </c>
      <c r="N29" s="33">
        <v>0</v>
      </c>
      <c r="O29" s="24">
        <f t="shared" si="2"/>
        <v>0</v>
      </c>
      <c r="P29" s="31">
        <v>44949</v>
      </c>
      <c r="Q29" s="32">
        <v>0.79166666666666663</v>
      </c>
      <c r="R29" s="23">
        <v>0.24109613895319801</v>
      </c>
      <c r="S29" s="33">
        <v>0</v>
      </c>
      <c r="T29" s="24">
        <f t="shared" si="3"/>
        <v>0</v>
      </c>
    </row>
    <row r="30" spans="1:20" x14ac:dyDescent="0.25">
      <c r="A30" s="31">
        <v>44943</v>
      </c>
      <c r="B30" s="32">
        <v>0.83333333333333337</v>
      </c>
      <c r="C30" s="23">
        <v>0.25422236323254899</v>
      </c>
      <c r="D30" s="33">
        <v>0</v>
      </c>
      <c r="E30" s="24">
        <f t="shared" si="0"/>
        <v>0</v>
      </c>
      <c r="F30" s="31">
        <v>44945</v>
      </c>
      <c r="G30" s="32">
        <v>0.83333333333333337</v>
      </c>
      <c r="H30" s="23">
        <v>0.26239684224023702</v>
      </c>
      <c r="I30" s="33">
        <v>0</v>
      </c>
      <c r="J30" s="24">
        <f t="shared" si="1"/>
        <v>0</v>
      </c>
      <c r="K30" s="31">
        <v>44947</v>
      </c>
      <c r="L30" s="32">
        <v>0.83333333333333337</v>
      </c>
      <c r="M30" s="23">
        <v>0.238135218619347</v>
      </c>
      <c r="N30" s="33">
        <v>0</v>
      </c>
      <c r="O30" s="24">
        <f t="shared" si="2"/>
        <v>0</v>
      </c>
      <c r="P30" s="31">
        <v>44949</v>
      </c>
      <c r="Q30" s="32">
        <v>0.83333333333333337</v>
      </c>
      <c r="R30" s="23">
        <v>0.238685175775526</v>
      </c>
      <c r="S30" s="33">
        <v>0</v>
      </c>
      <c r="T30" s="24">
        <f t="shared" si="3"/>
        <v>0</v>
      </c>
    </row>
    <row r="31" spans="1:20" x14ac:dyDescent="0.25">
      <c r="A31" s="31">
        <v>44943</v>
      </c>
      <c r="B31" s="32">
        <v>0.875</v>
      </c>
      <c r="C31" s="23">
        <v>0.24923101067443301</v>
      </c>
      <c r="D31" s="33">
        <v>0</v>
      </c>
      <c r="E31" s="24">
        <f t="shared" si="0"/>
        <v>0</v>
      </c>
      <c r="F31" s="31">
        <v>44945</v>
      </c>
      <c r="G31" s="32">
        <v>0.875</v>
      </c>
      <c r="H31" s="23">
        <v>0.25801703333751402</v>
      </c>
      <c r="I31" s="33">
        <v>0</v>
      </c>
      <c r="J31" s="24">
        <f t="shared" si="1"/>
        <v>0</v>
      </c>
      <c r="K31" s="31">
        <v>44947</v>
      </c>
      <c r="L31" s="32">
        <v>0.875</v>
      </c>
      <c r="M31" s="23">
        <v>0.24313756823442401</v>
      </c>
      <c r="N31" s="33">
        <v>0</v>
      </c>
      <c r="O31" s="24">
        <f t="shared" si="2"/>
        <v>0</v>
      </c>
      <c r="P31" s="31">
        <v>44949</v>
      </c>
      <c r="Q31" s="32">
        <v>0.875</v>
      </c>
      <c r="R31" s="23">
        <v>0.23124983906653401</v>
      </c>
      <c r="S31" s="33">
        <v>0</v>
      </c>
      <c r="T31" s="24">
        <f t="shared" si="3"/>
        <v>0</v>
      </c>
    </row>
    <row r="32" spans="1:20" x14ac:dyDescent="0.25">
      <c r="A32" s="31">
        <v>44943</v>
      </c>
      <c r="B32" s="32">
        <v>0.91666666666666663</v>
      </c>
      <c r="C32" s="23">
        <v>0.24884167313476199</v>
      </c>
      <c r="D32" s="33">
        <v>0</v>
      </c>
      <c r="E32" s="24">
        <f t="shared" si="0"/>
        <v>0</v>
      </c>
      <c r="F32" s="31">
        <v>44945</v>
      </c>
      <c r="G32" s="32">
        <v>0.91666666666666663</v>
      </c>
      <c r="H32" s="23">
        <v>0.26029604673281498</v>
      </c>
      <c r="I32" s="33">
        <v>0</v>
      </c>
      <c r="J32" s="24">
        <f t="shared" si="1"/>
        <v>0</v>
      </c>
      <c r="K32" s="31">
        <v>44947</v>
      </c>
      <c r="L32" s="32">
        <v>0.91666666666666663</v>
      </c>
      <c r="M32" s="23">
        <v>0.24093557894133499</v>
      </c>
      <c r="N32" s="33">
        <v>0</v>
      </c>
      <c r="O32" s="24">
        <f t="shared" si="2"/>
        <v>0</v>
      </c>
      <c r="P32" s="31">
        <v>44949</v>
      </c>
      <c r="Q32" s="32">
        <v>0.91666666666666663</v>
      </c>
      <c r="R32" s="23">
        <v>0.232948079704306</v>
      </c>
      <c r="S32" s="33">
        <v>0</v>
      </c>
      <c r="T32" s="24">
        <f t="shared" si="3"/>
        <v>0</v>
      </c>
    </row>
    <row r="33" spans="1:20" x14ac:dyDescent="0.25">
      <c r="A33" s="31">
        <v>44943</v>
      </c>
      <c r="B33" s="32">
        <v>0.95833333333333337</v>
      </c>
      <c r="C33" s="23">
        <v>0.25758588313953301</v>
      </c>
      <c r="D33" s="33">
        <v>0</v>
      </c>
      <c r="E33" s="24">
        <f t="shared" si="0"/>
        <v>0</v>
      </c>
      <c r="F33" s="31">
        <v>44945</v>
      </c>
      <c r="G33" s="32">
        <v>0.95833333333333337</v>
      </c>
      <c r="H33" s="23">
        <v>0.269165635107871</v>
      </c>
      <c r="I33" s="33">
        <v>0</v>
      </c>
      <c r="J33" s="24">
        <f t="shared" si="1"/>
        <v>0</v>
      </c>
      <c r="K33" s="31">
        <v>44947</v>
      </c>
      <c r="L33" s="32">
        <v>0.95833333333333337</v>
      </c>
      <c r="M33" s="23">
        <v>0.25159141421217401</v>
      </c>
      <c r="N33" s="33">
        <v>0</v>
      </c>
      <c r="O33" s="24">
        <f t="shared" si="2"/>
        <v>0</v>
      </c>
      <c r="P33" s="31">
        <v>44949</v>
      </c>
      <c r="Q33" s="32">
        <v>0.95833333333333337</v>
      </c>
      <c r="R33" s="23">
        <v>0.23956727981471501</v>
      </c>
      <c r="S33" s="33">
        <v>0</v>
      </c>
      <c r="T33" s="24">
        <f t="shared" si="3"/>
        <v>0</v>
      </c>
    </row>
    <row r="34" spans="1:20" x14ac:dyDescent="0.25">
      <c r="A34" s="31">
        <v>44944</v>
      </c>
      <c r="B34" s="32">
        <v>0</v>
      </c>
      <c r="C34" s="23">
        <v>0.26316899061097698</v>
      </c>
      <c r="D34" s="33">
        <v>0</v>
      </c>
      <c r="E34" s="24">
        <f t="shared" si="0"/>
        <v>0</v>
      </c>
      <c r="F34" s="31">
        <v>44946</v>
      </c>
      <c r="G34" s="32">
        <v>0</v>
      </c>
      <c r="H34" s="23">
        <v>0.25281229615110301</v>
      </c>
      <c r="I34" s="33">
        <v>0</v>
      </c>
      <c r="J34" s="24">
        <f t="shared" si="1"/>
        <v>0</v>
      </c>
      <c r="K34" s="31">
        <v>44948</v>
      </c>
      <c r="L34" s="32">
        <v>0</v>
      </c>
      <c r="M34" s="23">
        <v>0.25281229615110301</v>
      </c>
      <c r="N34" s="33">
        <v>0</v>
      </c>
      <c r="O34" s="24">
        <f t="shared" si="2"/>
        <v>0</v>
      </c>
      <c r="P34" s="31">
        <v>44950</v>
      </c>
      <c r="Q34" s="32">
        <v>0</v>
      </c>
      <c r="R34" s="23">
        <v>0.25281229615110301</v>
      </c>
      <c r="S34" s="33">
        <v>0</v>
      </c>
      <c r="T34" s="24">
        <f t="shared" si="3"/>
        <v>0</v>
      </c>
    </row>
    <row r="35" spans="1:20" x14ac:dyDescent="0.25">
      <c r="A35" s="31">
        <v>44944</v>
      </c>
      <c r="B35" s="32">
        <v>4.1666666666666664E-2</v>
      </c>
      <c r="C35" s="23">
        <v>0.26992675661932702</v>
      </c>
      <c r="D35" s="33">
        <v>0</v>
      </c>
      <c r="E35" s="24">
        <f t="shared" si="0"/>
        <v>0</v>
      </c>
      <c r="F35" s="31">
        <v>44946</v>
      </c>
      <c r="G35" s="32">
        <v>4.1666666666666664E-2</v>
      </c>
      <c r="H35" s="23">
        <v>0.27362903952489098</v>
      </c>
      <c r="I35" s="33">
        <v>0</v>
      </c>
      <c r="J35" s="24">
        <f t="shared" si="1"/>
        <v>0</v>
      </c>
      <c r="K35" s="31">
        <v>44948</v>
      </c>
      <c r="L35" s="32">
        <v>4.1666666666666664E-2</v>
      </c>
      <c r="M35" s="23">
        <v>0.26338014006509303</v>
      </c>
      <c r="N35" s="33">
        <v>0</v>
      </c>
      <c r="O35" s="24">
        <f t="shared" si="2"/>
        <v>0</v>
      </c>
      <c r="P35" s="31">
        <v>44950</v>
      </c>
      <c r="Q35" s="32">
        <v>4.1666666666666664E-2</v>
      </c>
      <c r="R35" s="23">
        <v>0.25268471240896201</v>
      </c>
      <c r="S35" s="33">
        <v>0</v>
      </c>
      <c r="T35" s="24">
        <f t="shared" si="3"/>
        <v>0</v>
      </c>
    </row>
    <row r="36" spans="1:20" x14ac:dyDescent="0.25">
      <c r="A36" s="31">
        <v>44944</v>
      </c>
      <c r="B36" s="32">
        <v>8.3333333333333329E-2</v>
      </c>
      <c r="C36" s="23">
        <v>0.27062630653273101</v>
      </c>
      <c r="D36" s="33">
        <v>0</v>
      </c>
      <c r="E36" s="24">
        <f t="shared" si="0"/>
        <v>0</v>
      </c>
      <c r="F36" s="31">
        <v>44946</v>
      </c>
      <c r="G36" s="32">
        <v>8.3333333333333329E-2</v>
      </c>
      <c r="H36" s="23">
        <v>0.276651561259116</v>
      </c>
      <c r="I36" s="33">
        <v>0</v>
      </c>
      <c r="J36" s="24">
        <f t="shared" si="1"/>
        <v>0</v>
      </c>
      <c r="K36" s="31">
        <v>44948</v>
      </c>
      <c r="L36" s="32">
        <v>8.3333333333333329E-2</v>
      </c>
      <c r="M36" s="23">
        <v>0.26492002606285903</v>
      </c>
      <c r="N36" s="33">
        <v>0</v>
      </c>
      <c r="O36" s="24">
        <f t="shared" si="2"/>
        <v>0</v>
      </c>
      <c r="P36" s="31">
        <v>44950</v>
      </c>
      <c r="Q36" s="32">
        <v>8.3333333333333329E-2</v>
      </c>
      <c r="R36" s="23">
        <v>0.25505390763180702</v>
      </c>
      <c r="S36" s="33">
        <v>0</v>
      </c>
      <c r="T36" s="24">
        <f t="shared" si="3"/>
        <v>0</v>
      </c>
    </row>
    <row r="37" spans="1:20" x14ac:dyDescent="0.25">
      <c r="A37" s="31">
        <v>44944</v>
      </c>
      <c r="B37" s="32">
        <v>0.125</v>
      </c>
      <c r="C37" s="23">
        <v>0.27579581737407899</v>
      </c>
      <c r="D37" s="33">
        <v>0</v>
      </c>
      <c r="E37" s="24">
        <f t="shared" si="0"/>
        <v>0</v>
      </c>
      <c r="F37" s="31">
        <v>44946</v>
      </c>
      <c r="G37" s="32">
        <v>0.125</v>
      </c>
      <c r="H37" s="23">
        <v>0.27501270174870102</v>
      </c>
      <c r="I37" s="33">
        <v>0</v>
      </c>
      <c r="J37" s="24">
        <f t="shared" si="1"/>
        <v>0</v>
      </c>
      <c r="K37" s="31">
        <v>44948</v>
      </c>
      <c r="L37" s="32">
        <v>0.125</v>
      </c>
      <c r="M37" s="23">
        <v>0.26343515515221999</v>
      </c>
      <c r="N37" s="33">
        <v>0</v>
      </c>
      <c r="O37" s="24">
        <f t="shared" si="2"/>
        <v>0</v>
      </c>
      <c r="P37" s="31">
        <v>44950</v>
      </c>
      <c r="Q37" s="32">
        <v>0.125</v>
      </c>
      <c r="R37" s="23">
        <v>0.25513747334378201</v>
      </c>
      <c r="S37" s="33">
        <v>0</v>
      </c>
      <c r="T37" s="24">
        <f t="shared" si="3"/>
        <v>0</v>
      </c>
    </row>
    <row r="38" spans="1:20" x14ac:dyDescent="0.25">
      <c r="A38" s="31">
        <v>44944</v>
      </c>
      <c r="B38" s="32">
        <v>0.16666666666666666</v>
      </c>
      <c r="C38" s="23">
        <v>0.272144168614252</v>
      </c>
      <c r="D38" s="33">
        <v>0</v>
      </c>
      <c r="E38" s="24">
        <f t="shared" si="0"/>
        <v>0</v>
      </c>
      <c r="F38" s="31">
        <v>44946</v>
      </c>
      <c r="G38" s="32">
        <v>0.16666666666666666</v>
      </c>
      <c r="H38" s="23">
        <v>0.27897456288226102</v>
      </c>
      <c r="I38" s="33">
        <v>0</v>
      </c>
      <c r="J38" s="24">
        <f t="shared" si="1"/>
        <v>0</v>
      </c>
      <c r="K38" s="31">
        <v>44948</v>
      </c>
      <c r="L38" s="32">
        <v>0.16666666666666666</v>
      </c>
      <c r="M38" s="23">
        <v>0.26513558626068801</v>
      </c>
      <c r="N38" s="33">
        <v>0</v>
      </c>
      <c r="O38" s="24">
        <f t="shared" si="2"/>
        <v>0</v>
      </c>
      <c r="P38" s="31">
        <v>44950</v>
      </c>
      <c r="Q38" s="32">
        <v>0.16666666666666666</v>
      </c>
      <c r="R38" s="23">
        <v>0.25832059979335398</v>
      </c>
      <c r="S38" s="33">
        <v>0</v>
      </c>
      <c r="T38" s="24">
        <f t="shared" si="3"/>
        <v>0</v>
      </c>
    </row>
    <row r="39" spans="1:20" x14ac:dyDescent="0.25">
      <c r="A39" s="31">
        <v>44944</v>
      </c>
      <c r="B39" s="32">
        <v>0.20833333333333334</v>
      </c>
      <c r="C39" s="23">
        <v>0.27384242415318599</v>
      </c>
      <c r="D39" s="33">
        <v>0</v>
      </c>
      <c r="E39" s="24">
        <f t="shared" si="0"/>
        <v>0</v>
      </c>
      <c r="F39" s="31">
        <v>44946</v>
      </c>
      <c r="G39" s="32">
        <v>0.20833333333333334</v>
      </c>
      <c r="H39" s="23">
        <v>0.27635240554698998</v>
      </c>
      <c r="I39" s="33">
        <v>0</v>
      </c>
      <c r="J39" s="24">
        <f t="shared" si="1"/>
        <v>0</v>
      </c>
      <c r="K39" s="31">
        <v>44948</v>
      </c>
      <c r="L39" s="32">
        <v>0.20833333333333334</v>
      </c>
      <c r="M39" s="23">
        <v>0.262957781552216</v>
      </c>
      <c r="N39" s="33">
        <v>0</v>
      </c>
      <c r="O39" s="24">
        <f t="shared" si="2"/>
        <v>0</v>
      </c>
      <c r="P39" s="31">
        <v>44950</v>
      </c>
      <c r="Q39" s="32">
        <v>0.20833333333333334</v>
      </c>
      <c r="R39" s="23">
        <v>0.25874957442180102</v>
      </c>
      <c r="S39" s="33">
        <v>0</v>
      </c>
      <c r="T39" s="24">
        <f t="shared" si="3"/>
        <v>0</v>
      </c>
    </row>
    <row r="40" spans="1:20" x14ac:dyDescent="0.25">
      <c r="A40" s="31">
        <v>44944</v>
      </c>
      <c r="B40" s="32">
        <v>0.25</v>
      </c>
      <c r="C40" s="23">
        <v>0.27291631698499202</v>
      </c>
      <c r="D40" s="33">
        <v>0</v>
      </c>
      <c r="E40" s="24">
        <f t="shared" si="0"/>
        <v>0</v>
      </c>
      <c r="F40" s="31">
        <v>44946</v>
      </c>
      <c r="G40" s="32">
        <v>0.25</v>
      </c>
      <c r="H40" s="23">
        <v>0.276869356631125</v>
      </c>
      <c r="I40" s="33">
        <v>0</v>
      </c>
      <c r="J40" s="24">
        <f t="shared" si="1"/>
        <v>0</v>
      </c>
      <c r="K40" s="31">
        <v>44948</v>
      </c>
      <c r="L40" s="32">
        <v>0.25</v>
      </c>
      <c r="M40" s="23">
        <v>0.26328116655244399</v>
      </c>
      <c r="N40" s="33">
        <v>0</v>
      </c>
      <c r="O40" s="24">
        <f t="shared" si="2"/>
        <v>0</v>
      </c>
      <c r="P40" s="31">
        <v>44950</v>
      </c>
      <c r="Q40" s="32">
        <v>0.25</v>
      </c>
      <c r="R40" s="23">
        <v>0.26024764776125697</v>
      </c>
      <c r="S40" s="33">
        <v>0</v>
      </c>
      <c r="T40" s="24">
        <f t="shared" si="3"/>
        <v>0</v>
      </c>
    </row>
    <row r="41" spans="1:20" x14ac:dyDescent="0.25">
      <c r="A41" s="31">
        <v>44944</v>
      </c>
      <c r="B41" s="32">
        <v>0.29166666666666669</v>
      </c>
      <c r="C41" s="23">
        <v>0.27609720826038497</v>
      </c>
      <c r="D41" s="33">
        <v>0</v>
      </c>
      <c r="E41" s="24">
        <f t="shared" si="0"/>
        <v>0</v>
      </c>
      <c r="F41" s="31">
        <v>44946</v>
      </c>
      <c r="G41" s="32">
        <v>0.29166666666666669</v>
      </c>
      <c r="H41" s="23">
        <v>0.27739948034175499</v>
      </c>
      <c r="I41" s="33">
        <v>0</v>
      </c>
      <c r="J41" s="24">
        <f t="shared" si="1"/>
        <v>0</v>
      </c>
      <c r="K41" s="31">
        <v>44948</v>
      </c>
      <c r="L41" s="32">
        <v>0.29166666666666669</v>
      </c>
      <c r="M41" s="23">
        <v>0.26410609483613201</v>
      </c>
      <c r="N41" s="33">
        <v>0</v>
      </c>
      <c r="O41" s="24">
        <f t="shared" si="2"/>
        <v>0</v>
      </c>
      <c r="P41" s="31">
        <v>44950</v>
      </c>
      <c r="Q41" s="32">
        <v>0.29166666666666669</v>
      </c>
      <c r="R41" s="23">
        <v>0.259798884390745</v>
      </c>
      <c r="S41" s="33">
        <v>0</v>
      </c>
      <c r="T41" s="24">
        <f t="shared" si="3"/>
        <v>0</v>
      </c>
    </row>
    <row r="42" spans="1:20" x14ac:dyDescent="0.25">
      <c r="A42" s="31">
        <v>44944</v>
      </c>
      <c r="B42" s="32">
        <v>0.33333333333333331</v>
      </c>
      <c r="C42" s="23">
        <v>0.27467834949383502</v>
      </c>
      <c r="D42" s="33">
        <v>0</v>
      </c>
      <c r="E42" s="24">
        <f t="shared" si="0"/>
        <v>0</v>
      </c>
      <c r="F42" s="31">
        <v>44946</v>
      </c>
      <c r="G42" s="32">
        <v>0.33333333333333331</v>
      </c>
      <c r="H42" s="23">
        <v>0.27878978848345798</v>
      </c>
      <c r="I42" s="33">
        <v>0</v>
      </c>
      <c r="J42" s="24">
        <f t="shared" si="1"/>
        <v>0</v>
      </c>
      <c r="K42" s="31">
        <v>44948</v>
      </c>
      <c r="L42" s="32">
        <v>0.33333333333333331</v>
      </c>
      <c r="M42" s="23">
        <v>0.265751540659795</v>
      </c>
      <c r="N42" s="33">
        <v>0</v>
      </c>
      <c r="O42" s="24">
        <f t="shared" si="2"/>
        <v>0</v>
      </c>
      <c r="P42" s="31">
        <v>44950</v>
      </c>
      <c r="Q42" s="32">
        <v>0.33333333333333331</v>
      </c>
      <c r="R42" s="23">
        <v>0.261620312928107</v>
      </c>
      <c r="S42" s="33">
        <v>0</v>
      </c>
      <c r="T42" s="24">
        <f t="shared" si="3"/>
        <v>0</v>
      </c>
    </row>
    <row r="43" spans="1:20" x14ac:dyDescent="0.25">
      <c r="A43" s="31">
        <v>44944</v>
      </c>
      <c r="B43" s="32">
        <v>0.375</v>
      </c>
      <c r="C43" s="23">
        <v>0.27329245209584502</v>
      </c>
      <c r="D43" s="33">
        <v>0</v>
      </c>
      <c r="E43" s="24">
        <f t="shared" si="0"/>
        <v>0</v>
      </c>
      <c r="F43" s="31">
        <v>44946</v>
      </c>
      <c r="G43" s="32">
        <v>0.375</v>
      </c>
      <c r="H43" s="23">
        <v>0.27427798509487999</v>
      </c>
      <c r="I43" s="33">
        <v>0</v>
      </c>
      <c r="J43" s="24">
        <f t="shared" si="1"/>
        <v>0</v>
      </c>
      <c r="K43" s="31">
        <v>44948</v>
      </c>
      <c r="L43" s="32">
        <v>0.375</v>
      </c>
      <c r="M43" s="23">
        <v>0.264429479836359</v>
      </c>
      <c r="N43" s="33">
        <v>0</v>
      </c>
      <c r="O43" s="24">
        <f t="shared" si="2"/>
        <v>0</v>
      </c>
      <c r="P43" s="31">
        <v>44950</v>
      </c>
      <c r="Q43" s="32">
        <v>0.375</v>
      </c>
      <c r="R43" s="23">
        <v>0.25819742679492602</v>
      </c>
      <c r="S43" s="33">
        <v>0</v>
      </c>
      <c r="T43" s="24">
        <f t="shared" si="3"/>
        <v>0</v>
      </c>
    </row>
    <row r="44" spans="1:20" x14ac:dyDescent="0.25">
      <c r="A44" s="31">
        <v>44944</v>
      </c>
      <c r="B44" s="32">
        <v>0.41666666666666669</v>
      </c>
      <c r="C44" s="23">
        <v>0.27376982569585001</v>
      </c>
      <c r="D44" s="33">
        <v>0</v>
      </c>
      <c r="E44" s="24">
        <f t="shared" si="0"/>
        <v>0</v>
      </c>
      <c r="F44" s="31">
        <v>44946</v>
      </c>
      <c r="G44" s="32">
        <v>0.41666666666666669</v>
      </c>
      <c r="H44" s="23">
        <v>0.27923852205164701</v>
      </c>
      <c r="I44" s="33">
        <v>0</v>
      </c>
      <c r="J44" s="24">
        <f t="shared" si="1"/>
        <v>0</v>
      </c>
      <c r="K44" s="31">
        <v>44948</v>
      </c>
      <c r="L44" s="32">
        <v>0.41666666666666669</v>
      </c>
      <c r="M44" s="23">
        <v>0.26932841539275199</v>
      </c>
      <c r="N44" s="33">
        <v>0</v>
      </c>
      <c r="O44" s="24">
        <f t="shared" si="2"/>
        <v>0</v>
      </c>
      <c r="P44" s="31">
        <v>44950</v>
      </c>
      <c r="Q44" s="32">
        <v>0.41666666666666669</v>
      </c>
      <c r="R44" s="23">
        <v>0.259941875933561</v>
      </c>
      <c r="S44" s="33">
        <v>0</v>
      </c>
      <c r="T44" s="24">
        <f t="shared" si="3"/>
        <v>0</v>
      </c>
    </row>
    <row r="45" spans="1:20" x14ac:dyDescent="0.25">
      <c r="A45" s="31">
        <v>44944</v>
      </c>
      <c r="B45" s="32">
        <v>0.45833333333333331</v>
      </c>
      <c r="C45" s="23">
        <v>0.27221235632787499</v>
      </c>
      <c r="D45" s="33">
        <v>0</v>
      </c>
      <c r="E45" s="24">
        <f t="shared" si="0"/>
        <v>0</v>
      </c>
      <c r="F45" s="31">
        <v>44946</v>
      </c>
      <c r="G45" s="32">
        <v>0.45833333333333331</v>
      </c>
      <c r="H45" s="23">
        <v>0.28023064136393</v>
      </c>
      <c r="I45" s="33">
        <v>0</v>
      </c>
      <c r="J45" s="24">
        <f t="shared" si="1"/>
        <v>0</v>
      </c>
      <c r="K45" s="31">
        <v>44948</v>
      </c>
      <c r="L45" s="32">
        <v>0.45833333333333331</v>
      </c>
      <c r="M45" s="23">
        <v>0.269451618193502</v>
      </c>
      <c r="N45" s="33">
        <v>0</v>
      </c>
      <c r="O45" s="24">
        <f t="shared" si="2"/>
        <v>0</v>
      </c>
      <c r="P45" s="31">
        <v>44950</v>
      </c>
      <c r="Q45" s="32">
        <v>0.45833333333333331</v>
      </c>
      <c r="R45" s="23">
        <v>0.25980108976260202</v>
      </c>
      <c r="S45" s="33">
        <v>0</v>
      </c>
      <c r="T45" s="24">
        <f t="shared" si="3"/>
        <v>0</v>
      </c>
    </row>
    <row r="46" spans="1:20" x14ac:dyDescent="0.25">
      <c r="A46" s="31">
        <v>44944</v>
      </c>
      <c r="B46" s="32">
        <v>0.5</v>
      </c>
      <c r="C46" s="23">
        <v>0.273571819065907</v>
      </c>
      <c r="D46" s="33">
        <v>0</v>
      </c>
      <c r="E46" s="24">
        <f t="shared" si="0"/>
        <v>0</v>
      </c>
      <c r="F46" s="31">
        <v>44946</v>
      </c>
      <c r="G46" s="32">
        <v>0.5</v>
      </c>
      <c r="H46" s="23">
        <v>0.27918794751055598</v>
      </c>
      <c r="I46" s="33">
        <v>0</v>
      </c>
      <c r="J46" s="24">
        <f t="shared" si="1"/>
        <v>0</v>
      </c>
      <c r="K46" s="31">
        <v>44948</v>
      </c>
      <c r="L46" s="32">
        <v>0.5</v>
      </c>
      <c r="M46" s="23">
        <v>0.26721441745651098</v>
      </c>
      <c r="N46" s="33">
        <v>0</v>
      </c>
      <c r="O46" s="24">
        <f t="shared" si="2"/>
        <v>0</v>
      </c>
      <c r="P46" s="31">
        <v>44950</v>
      </c>
      <c r="Q46" s="32">
        <v>0.5</v>
      </c>
      <c r="R46" s="23">
        <v>0.260234445332439</v>
      </c>
      <c r="S46" s="33">
        <v>0</v>
      </c>
      <c r="T46" s="24">
        <f t="shared" si="3"/>
        <v>0</v>
      </c>
    </row>
    <row r="47" spans="1:20" x14ac:dyDescent="0.25">
      <c r="A47" s="31">
        <v>44944</v>
      </c>
      <c r="B47" s="32">
        <v>0.54166666666666663</v>
      </c>
      <c r="C47" s="23">
        <v>0.27367961406598201</v>
      </c>
      <c r="D47" s="33">
        <v>0</v>
      </c>
      <c r="E47" s="24">
        <f t="shared" si="0"/>
        <v>0</v>
      </c>
      <c r="F47" s="31">
        <v>44946</v>
      </c>
      <c r="G47" s="32">
        <v>0.54166666666666663</v>
      </c>
      <c r="H47" s="23">
        <v>0.27882936596758801</v>
      </c>
      <c r="I47" s="33">
        <v>0</v>
      </c>
      <c r="J47" s="24">
        <f t="shared" si="1"/>
        <v>0</v>
      </c>
      <c r="K47" s="31">
        <v>44948</v>
      </c>
      <c r="L47" s="32">
        <v>0.54166666666666663</v>
      </c>
      <c r="M47" s="23">
        <v>0.26796674728286302</v>
      </c>
      <c r="N47" s="33">
        <v>0</v>
      </c>
      <c r="O47" s="24">
        <f t="shared" si="2"/>
        <v>0</v>
      </c>
      <c r="P47" s="31">
        <v>44950</v>
      </c>
      <c r="Q47" s="32">
        <v>0.54166666666666663</v>
      </c>
      <c r="R47" s="23">
        <v>0.25760129094020801</v>
      </c>
      <c r="S47" s="33">
        <v>0</v>
      </c>
      <c r="T47" s="24">
        <f t="shared" si="3"/>
        <v>0</v>
      </c>
    </row>
    <row r="48" spans="1:20" x14ac:dyDescent="0.25">
      <c r="A48" s="31">
        <v>44944</v>
      </c>
      <c r="B48" s="32">
        <v>0.58333333333333337</v>
      </c>
      <c r="C48" s="23">
        <v>0.27571886777767501</v>
      </c>
      <c r="D48" s="33">
        <v>0</v>
      </c>
      <c r="E48" s="24">
        <f t="shared" si="0"/>
        <v>0</v>
      </c>
      <c r="F48" s="31">
        <v>44946</v>
      </c>
      <c r="G48" s="32">
        <v>0.58333333333333337</v>
      </c>
      <c r="H48" s="23">
        <v>0.27744570374377803</v>
      </c>
      <c r="I48" s="33">
        <v>0</v>
      </c>
      <c r="J48" s="24">
        <f t="shared" si="1"/>
        <v>0</v>
      </c>
      <c r="K48" s="31">
        <v>44948</v>
      </c>
      <c r="L48" s="32">
        <v>0.58333333333333337</v>
      </c>
      <c r="M48" s="23">
        <v>0.26387950777901897</v>
      </c>
      <c r="N48" s="33">
        <v>0</v>
      </c>
      <c r="O48" s="24">
        <f t="shared" si="2"/>
        <v>0</v>
      </c>
      <c r="P48" s="31">
        <v>44950</v>
      </c>
      <c r="Q48" s="32">
        <v>0.58333333333333337</v>
      </c>
      <c r="R48" s="23">
        <v>0.26019042730227299</v>
      </c>
      <c r="S48" s="33">
        <v>0</v>
      </c>
      <c r="T48" s="24">
        <f t="shared" si="3"/>
        <v>0</v>
      </c>
    </row>
    <row r="49" spans="1:20" x14ac:dyDescent="0.25">
      <c r="A49" s="31">
        <v>44944</v>
      </c>
      <c r="B49" s="32">
        <v>0.625</v>
      </c>
      <c r="C49" s="23">
        <v>0.278589576481658</v>
      </c>
      <c r="D49" s="33">
        <v>0</v>
      </c>
      <c r="E49" s="24">
        <f t="shared" si="0"/>
        <v>0</v>
      </c>
      <c r="F49" s="31">
        <v>44946</v>
      </c>
      <c r="G49" s="32">
        <v>0.625</v>
      </c>
      <c r="H49" s="23">
        <v>0.27731150388606701</v>
      </c>
      <c r="I49" s="33">
        <v>0</v>
      </c>
      <c r="J49" s="24">
        <f t="shared" si="1"/>
        <v>0</v>
      </c>
      <c r="K49" s="31">
        <v>44948</v>
      </c>
      <c r="L49" s="32">
        <v>0.625</v>
      </c>
      <c r="M49" s="23">
        <v>0.26436126232041401</v>
      </c>
      <c r="N49" s="33">
        <v>0</v>
      </c>
      <c r="O49" s="24">
        <f t="shared" si="2"/>
        <v>0</v>
      </c>
      <c r="P49" s="31">
        <v>44950</v>
      </c>
      <c r="Q49" s="32">
        <v>0.625</v>
      </c>
      <c r="R49" s="23">
        <v>0.25957009196177599</v>
      </c>
      <c r="S49" s="33">
        <v>0</v>
      </c>
      <c r="T49" s="24">
        <f t="shared" si="3"/>
        <v>0</v>
      </c>
    </row>
    <row r="50" spans="1:20" x14ac:dyDescent="0.25">
      <c r="A50" s="31">
        <v>44944</v>
      </c>
      <c r="B50" s="32">
        <v>0.66666666666666663</v>
      </c>
      <c r="C50" s="23">
        <v>0.27051189541708498</v>
      </c>
      <c r="D50" s="33">
        <v>0</v>
      </c>
      <c r="E50" s="24">
        <f t="shared" si="0"/>
        <v>0</v>
      </c>
      <c r="F50" s="31">
        <v>44946</v>
      </c>
      <c r="G50" s="32">
        <v>0.66666666666666663</v>
      </c>
      <c r="H50" s="23">
        <v>0.27589043974765998</v>
      </c>
      <c r="I50" s="33">
        <v>0</v>
      </c>
      <c r="J50" s="24">
        <f t="shared" si="1"/>
        <v>0</v>
      </c>
      <c r="K50" s="31">
        <v>44948</v>
      </c>
      <c r="L50" s="32">
        <v>0.66666666666666663</v>
      </c>
      <c r="M50" s="23">
        <v>0.26756638288390899</v>
      </c>
      <c r="N50" s="33">
        <v>0</v>
      </c>
      <c r="O50" s="24">
        <f t="shared" si="2"/>
        <v>0</v>
      </c>
      <c r="P50" s="31">
        <v>44950</v>
      </c>
      <c r="Q50" s="32">
        <v>0.66666666666666663</v>
      </c>
      <c r="R50" s="23">
        <v>0.255821615456511</v>
      </c>
      <c r="S50" s="33">
        <v>0</v>
      </c>
      <c r="T50" s="24">
        <f t="shared" si="3"/>
        <v>0</v>
      </c>
    </row>
    <row r="51" spans="1:20" x14ac:dyDescent="0.25">
      <c r="A51" s="31">
        <v>44944</v>
      </c>
      <c r="B51" s="32">
        <v>0.70833333333333337</v>
      </c>
      <c r="C51" s="23">
        <v>0.27261275052915201</v>
      </c>
      <c r="D51" s="33">
        <v>0</v>
      </c>
      <c r="E51" s="24">
        <f t="shared" si="0"/>
        <v>0</v>
      </c>
      <c r="F51" s="31">
        <v>44946</v>
      </c>
      <c r="G51" s="32">
        <v>0.70833333333333337</v>
      </c>
      <c r="H51" s="23">
        <v>0.272812902926307</v>
      </c>
      <c r="I51" s="33">
        <v>0</v>
      </c>
      <c r="J51" s="24">
        <f t="shared" si="1"/>
        <v>0</v>
      </c>
      <c r="K51" s="31">
        <v>44948</v>
      </c>
      <c r="L51" s="32">
        <v>0.70833333333333337</v>
      </c>
      <c r="M51" s="23">
        <v>0.26731562614333898</v>
      </c>
      <c r="N51" s="33">
        <v>0</v>
      </c>
      <c r="O51" s="24">
        <f t="shared" si="2"/>
        <v>0</v>
      </c>
      <c r="P51" s="31">
        <v>44950</v>
      </c>
      <c r="Q51" s="32">
        <v>0.70833333333333337</v>
      </c>
      <c r="R51" s="23">
        <v>0.24767576157947599</v>
      </c>
      <c r="S51" s="33">
        <v>0</v>
      </c>
      <c r="T51" s="24">
        <f t="shared" si="3"/>
        <v>0</v>
      </c>
    </row>
    <row r="52" spans="1:20" x14ac:dyDescent="0.25">
      <c r="A52" s="31">
        <v>44944</v>
      </c>
      <c r="B52" s="32">
        <v>0.75</v>
      </c>
      <c r="C52" s="23">
        <v>0.270604312418809</v>
      </c>
      <c r="D52" s="33">
        <v>0</v>
      </c>
      <c r="E52" s="24">
        <f t="shared" si="0"/>
        <v>0</v>
      </c>
      <c r="F52" s="31">
        <v>44946</v>
      </c>
      <c r="G52" s="32">
        <v>0.75</v>
      </c>
      <c r="H52" s="23">
        <v>0.26519057154549303</v>
      </c>
      <c r="I52" s="33">
        <v>0</v>
      </c>
      <c r="J52" s="24">
        <f t="shared" si="1"/>
        <v>0</v>
      </c>
      <c r="K52" s="31">
        <v>44948</v>
      </c>
      <c r="L52" s="32">
        <v>0.75</v>
      </c>
      <c r="M52" s="23">
        <v>0.25910595059291103</v>
      </c>
      <c r="N52" s="33">
        <v>0</v>
      </c>
      <c r="O52" s="24">
        <f t="shared" si="2"/>
        <v>0</v>
      </c>
      <c r="P52" s="31">
        <v>44950</v>
      </c>
      <c r="Q52" s="32">
        <v>0.75</v>
      </c>
      <c r="R52" s="23">
        <v>0.241162151097286</v>
      </c>
      <c r="S52" s="33">
        <v>0</v>
      </c>
      <c r="T52" s="24">
        <f t="shared" si="3"/>
        <v>0</v>
      </c>
    </row>
    <row r="53" spans="1:20" x14ac:dyDescent="0.25">
      <c r="A53" s="31">
        <v>44944</v>
      </c>
      <c r="B53" s="32">
        <v>0.79166666666666663</v>
      </c>
      <c r="C53" s="23">
        <v>0.263600111006636</v>
      </c>
      <c r="D53" s="33">
        <v>0</v>
      </c>
      <c r="E53" s="24">
        <f t="shared" si="0"/>
        <v>0</v>
      </c>
      <c r="F53" s="31">
        <v>44946</v>
      </c>
      <c r="G53" s="32">
        <v>0.79166666666666663</v>
      </c>
      <c r="H53" s="23">
        <v>0.26063480973139402</v>
      </c>
      <c r="I53" s="33">
        <v>0</v>
      </c>
      <c r="J53" s="24">
        <f t="shared" si="1"/>
        <v>0</v>
      </c>
      <c r="K53" s="31">
        <v>44948</v>
      </c>
      <c r="L53" s="32">
        <v>0.79166666666666663</v>
      </c>
      <c r="M53" s="23">
        <v>0.249699592589333</v>
      </c>
      <c r="N53" s="33">
        <v>0</v>
      </c>
      <c r="O53" s="24">
        <f t="shared" si="2"/>
        <v>0</v>
      </c>
      <c r="P53" s="31">
        <v>44950</v>
      </c>
      <c r="Q53" s="32">
        <v>0.79166666666666663</v>
      </c>
      <c r="R53" s="23">
        <v>0.234925702213301</v>
      </c>
      <c r="S53" s="33">
        <v>0</v>
      </c>
      <c r="T53" s="24">
        <f t="shared" si="3"/>
        <v>0</v>
      </c>
    </row>
    <row r="54" spans="1:20" x14ac:dyDescent="0.25">
      <c r="A54" s="31">
        <v>44944</v>
      </c>
      <c r="B54" s="32">
        <v>0.83333333333333337</v>
      </c>
      <c r="C54" s="23">
        <v>0.26139813661470701</v>
      </c>
      <c r="D54" s="33">
        <v>0</v>
      </c>
      <c r="E54" s="24">
        <f t="shared" si="0"/>
        <v>0</v>
      </c>
      <c r="F54" s="31">
        <v>44946</v>
      </c>
      <c r="G54" s="32">
        <v>0.83333333333333337</v>
      </c>
      <c r="H54" s="23">
        <v>0.25555986165898098</v>
      </c>
      <c r="I54" s="33">
        <v>0</v>
      </c>
      <c r="J54" s="24">
        <f t="shared" si="1"/>
        <v>0</v>
      </c>
      <c r="K54" s="31">
        <v>44948</v>
      </c>
      <c r="L54" s="32">
        <v>0.83333333333333337</v>
      </c>
      <c r="M54" s="23">
        <v>0.24539238214394599</v>
      </c>
      <c r="N54" s="33">
        <v>0</v>
      </c>
      <c r="O54" s="24">
        <f t="shared" si="2"/>
        <v>0</v>
      </c>
      <c r="P54" s="31">
        <v>44950</v>
      </c>
      <c r="Q54" s="32">
        <v>0.83333333333333337</v>
      </c>
      <c r="R54" s="23">
        <v>0.226251885294009</v>
      </c>
      <c r="S54" s="33">
        <v>0</v>
      </c>
      <c r="T54" s="24">
        <f t="shared" si="3"/>
        <v>0</v>
      </c>
    </row>
    <row r="55" spans="1:20" x14ac:dyDescent="0.25">
      <c r="A55" s="31">
        <v>44944</v>
      </c>
      <c r="B55" s="32">
        <v>0.875</v>
      </c>
      <c r="C55" s="23">
        <v>0.265703141688237</v>
      </c>
      <c r="D55" s="33">
        <v>0</v>
      </c>
      <c r="E55" s="24">
        <f t="shared" si="0"/>
        <v>0</v>
      </c>
      <c r="F55" s="31">
        <v>44946</v>
      </c>
      <c r="G55" s="32">
        <v>0.875</v>
      </c>
      <c r="H55" s="23">
        <v>0.25441595911877901</v>
      </c>
      <c r="I55" s="33">
        <v>0</v>
      </c>
      <c r="J55" s="24">
        <f t="shared" si="1"/>
        <v>0</v>
      </c>
      <c r="K55" s="31">
        <v>44948</v>
      </c>
      <c r="L55" s="32">
        <v>0.875</v>
      </c>
      <c r="M55" s="23">
        <v>0.247156605123485</v>
      </c>
      <c r="N55" s="33">
        <v>0</v>
      </c>
      <c r="O55" s="24">
        <f t="shared" si="2"/>
        <v>0</v>
      </c>
      <c r="P55" s="31">
        <v>44950</v>
      </c>
      <c r="Q55" s="32">
        <v>0.875</v>
      </c>
      <c r="R55" s="23">
        <v>0.22222845256239601</v>
      </c>
      <c r="S55" s="33">
        <v>0</v>
      </c>
      <c r="T55" s="24">
        <f t="shared" si="3"/>
        <v>0</v>
      </c>
    </row>
    <row r="56" spans="1:20" x14ac:dyDescent="0.25">
      <c r="A56" s="31">
        <v>44944</v>
      </c>
      <c r="B56" s="32">
        <v>0.91666666666666663</v>
      </c>
      <c r="C56" s="23">
        <v>0.26435688137902302</v>
      </c>
      <c r="D56" s="33">
        <v>0</v>
      </c>
      <c r="E56" s="24">
        <f t="shared" si="0"/>
        <v>0</v>
      </c>
      <c r="F56" s="31">
        <v>44946</v>
      </c>
      <c r="G56" s="32">
        <v>0.91666666666666663</v>
      </c>
      <c r="H56" s="23">
        <v>0.254679948090488</v>
      </c>
      <c r="I56" s="33">
        <v>0</v>
      </c>
      <c r="J56" s="24">
        <f t="shared" si="1"/>
        <v>0</v>
      </c>
      <c r="K56" s="31">
        <v>44948</v>
      </c>
      <c r="L56" s="32">
        <v>0.91666666666666663</v>
      </c>
      <c r="M56" s="23">
        <v>0.24898244440455899</v>
      </c>
      <c r="N56" s="33">
        <v>0</v>
      </c>
      <c r="O56" s="24">
        <f t="shared" si="2"/>
        <v>0</v>
      </c>
      <c r="P56" s="31">
        <v>44950</v>
      </c>
      <c r="Q56" s="32">
        <v>0.91666666666666663</v>
      </c>
      <c r="R56" s="23">
        <v>0.218398585914691</v>
      </c>
      <c r="S56" s="33">
        <v>0</v>
      </c>
      <c r="T56" s="24">
        <f t="shared" si="3"/>
        <v>0</v>
      </c>
    </row>
    <row r="57" spans="1:20" x14ac:dyDescent="0.25">
      <c r="A57" s="31">
        <v>44944</v>
      </c>
      <c r="B57" s="32">
        <v>0.95833333333333337</v>
      </c>
      <c r="C57" s="23">
        <v>0.26714402437103202</v>
      </c>
      <c r="D57" s="33">
        <v>0</v>
      </c>
      <c r="E57" s="24">
        <f t="shared" si="0"/>
        <v>0</v>
      </c>
      <c r="F57" s="31">
        <v>44946</v>
      </c>
      <c r="G57" s="32">
        <v>0.95833333333333337</v>
      </c>
      <c r="H57" s="23">
        <v>0.25988027453318502</v>
      </c>
      <c r="I57" s="33">
        <v>0</v>
      </c>
      <c r="J57" s="24">
        <f t="shared" si="1"/>
        <v>0</v>
      </c>
      <c r="K57" s="31">
        <v>44948</v>
      </c>
      <c r="L57" s="32">
        <v>0.95833333333333337</v>
      </c>
      <c r="M57" s="23">
        <v>0.25336006283658702</v>
      </c>
      <c r="N57" s="33">
        <v>0</v>
      </c>
      <c r="O57" s="24">
        <f t="shared" si="2"/>
        <v>0</v>
      </c>
      <c r="P57" s="31">
        <v>44950</v>
      </c>
      <c r="Q57" s="32">
        <v>0.95833333333333337</v>
      </c>
      <c r="R57" s="23">
        <v>0.23073729872611201</v>
      </c>
      <c r="S57" s="33">
        <v>0</v>
      </c>
      <c r="T57" s="24">
        <f t="shared" si="3"/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91630-DB04-4F8C-8AEF-9344A2EC9F3F}">
  <dimension ref="A1:T57"/>
  <sheetViews>
    <sheetView workbookViewId="0">
      <selection sqref="A1:T9"/>
    </sheetView>
  </sheetViews>
  <sheetFormatPr defaultRowHeight="15" x14ac:dyDescent="0.25"/>
  <sheetData>
    <row r="1" spans="1:20" x14ac:dyDescent="0.25">
      <c r="A1" s="1" t="s">
        <v>75</v>
      </c>
      <c r="B1" s="32"/>
      <c r="C1" s="23"/>
    </row>
    <row r="2" spans="1:20" x14ac:dyDescent="0.25">
      <c r="A2" s="1" t="s">
        <v>76</v>
      </c>
      <c r="B2" s="32"/>
      <c r="C2" s="23"/>
      <c r="G2" s="25" t="s">
        <v>86</v>
      </c>
    </row>
    <row r="3" spans="1:20" ht="15.75" thickBot="1" x14ac:dyDescent="0.3">
      <c r="A3" s="1" t="s">
        <v>87</v>
      </c>
      <c r="B3" s="32"/>
      <c r="C3" s="23"/>
    </row>
    <row r="4" spans="1:20" ht="15.75" thickBot="1" x14ac:dyDescent="0.3">
      <c r="A4" s="1" t="s">
        <v>88</v>
      </c>
      <c r="B4" s="32"/>
      <c r="C4" s="23"/>
      <c r="I4" s="26" t="s">
        <v>79</v>
      </c>
      <c r="J4" s="27"/>
      <c r="K4" s="27"/>
      <c r="L4" s="28">
        <f>SUM(E10:E57)+SUM(J10:J57)+SUM(O10:O57)+SUM(T10:T33)</f>
        <v>0</v>
      </c>
    </row>
    <row r="5" spans="1:20" x14ac:dyDescent="0.25">
      <c r="A5" s="1" t="s">
        <v>89</v>
      </c>
      <c r="B5" s="32"/>
      <c r="C5" s="23"/>
    </row>
    <row r="6" spans="1:20" x14ac:dyDescent="0.25">
      <c r="A6" s="1" t="s">
        <v>81</v>
      </c>
      <c r="B6" s="1"/>
      <c r="C6" s="1"/>
    </row>
    <row r="7" spans="1:20" x14ac:dyDescent="0.25">
      <c r="A7" s="1"/>
      <c r="B7" s="1"/>
      <c r="C7" s="1"/>
      <c r="I7" s="29" t="s">
        <v>82</v>
      </c>
      <c r="J7" s="29"/>
      <c r="K7" s="29"/>
      <c r="L7" s="7">
        <f>MAX(D10:D57,I10:I57,N10:N57,S10:S33)</f>
        <v>0</v>
      </c>
    </row>
    <row r="8" spans="1:20" x14ac:dyDescent="0.25">
      <c r="A8" s="1"/>
      <c r="B8" s="1"/>
      <c r="C8" s="1"/>
    </row>
    <row r="9" spans="1:20" x14ac:dyDescent="0.25">
      <c r="A9" s="30" t="s">
        <v>83</v>
      </c>
      <c r="B9" s="30" t="s">
        <v>84</v>
      </c>
      <c r="C9" s="30" t="s">
        <v>85</v>
      </c>
      <c r="D9" s="30" t="s">
        <v>58</v>
      </c>
      <c r="E9" s="30" t="s">
        <v>74</v>
      </c>
      <c r="F9" s="30" t="s">
        <v>83</v>
      </c>
      <c r="G9" s="30" t="s">
        <v>84</v>
      </c>
      <c r="H9" s="30" t="s">
        <v>85</v>
      </c>
      <c r="I9" s="30" t="s">
        <v>58</v>
      </c>
      <c r="J9" s="30" t="s">
        <v>74</v>
      </c>
      <c r="K9" s="30" t="s">
        <v>83</v>
      </c>
      <c r="L9" s="30" t="s">
        <v>84</v>
      </c>
      <c r="M9" s="30" t="s">
        <v>85</v>
      </c>
      <c r="N9" s="30" t="s">
        <v>58</v>
      </c>
      <c r="O9" s="30" t="s">
        <v>74</v>
      </c>
      <c r="P9" s="30" t="s">
        <v>83</v>
      </c>
      <c r="Q9" s="30" t="s">
        <v>84</v>
      </c>
      <c r="R9" s="30" t="s">
        <v>85</v>
      </c>
      <c r="S9" s="30" t="s">
        <v>58</v>
      </c>
      <c r="T9" s="30" t="s">
        <v>74</v>
      </c>
    </row>
    <row r="10" spans="1:20" x14ac:dyDescent="0.25">
      <c r="A10" s="31">
        <v>44951</v>
      </c>
      <c r="B10" s="32">
        <v>0</v>
      </c>
      <c r="C10" s="23">
        <v>0.232281550764108</v>
      </c>
      <c r="D10" s="33">
        <v>0</v>
      </c>
      <c r="E10" s="24">
        <f t="shared" ref="E10:E57" si="0">D10*0.0827</f>
        <v>0</v>
      </c>
      <c r="F10" s="31">
        <v>44953</v>
      </c>
      <c r="G10" s="32">
        <v>0</v>
      </c>
      <c r="H10" s="23">
        <v>0.25281229615110301</v>
      </c>
      <c r="I10" s="33">
        <v>0</v>
      </c>
      <c r="J10" s="24">
        <f t="shared" ref="J10:J57" si="1">I10*0.0827</f>
        <v>0</v>
      </c>
      <c r="K10" s="31">
        <v>44955</v>
      </c>
      <c r="L10" s="32">
        <v>0</v>
      </c>
      <c r="M10" s="23">
        <v>0.25281229615110301</v>
      </c>
      <c r="N10" s="33">
        <v>0</v>
      </c>
      <c r="O10" s="24">
        <f t="shared" ref="O10:O57" si="2">N10*0.0827</f>
        <v>0</v>
      </c>
      <c r="P10" s="31">
        <v>44957</v>
      </c>
      <c r="Q10" s="32">
        <v>0</v>
      </c>
      <c r="R10" s="23">
        <v>0.25281229615110301</v>
      </c>
      <c r="S10" s="33">
        <v>0</v>
      </c>
      <c r="T10" s="24">
        <f t="shared" ref="T10:T33" si="3">S10*0.0827</f>
        <v>0</v>
      </c>
    </row>
    <row r="11" spans="1:20" x14ac:dyDescent="0.25">
      <c r="A11" s="31">
        <v>44951</v>
      </c>
      <c r="B11" s="32">
        <v>4.1666666666666664E-2</v>
      </c>
      <c r="C11" s="23">
        <v>0.24288679659269399</v>
      </c>
      <c r="D11" s="33">
        <v>0</v>
      </c>
      <c r="E11" s="24">
        <f t="shared" si="0"/>
        <v>0</v>
      </c>
      <c r="F11" s="31">
        <v>44953</v>
      </c>
      <c r="G11" s="32">
        <v>4.1666666666666664E-2</v>
      </c>
      <c r="H11" s="23">
        <v>0.23270609974768</v>
      </c>
      <c r="I11" s="33">
        <v>0</v>
      </c>
      <c r="J11" s="24">
        <f t="shared" si="1"/>
        <v>0</v>
      </c>
      <c r="K11" s="31">
        <v>44955</v>
      </c>
      <c r="L11" s="32">
        <v>4.1666666666666664E-2</v>
      </c>
      <c r="M11" s="23">
        <v>0.233359441160222</v>
      </c>
      <c r="N11" s="33">
        <v>0</v>
      </c>
      <c r="O11" s="24">
        <f t="shared" si="2"/>
        <v>0</v>
      </c>
      <c r="P11" s="31">
        <v>44957</v>
      </c>
      <c r="Q11" s="32">
        <v>4.1666666666666664E-2</v>
      </c>
      <c r="R11" s="23">
        <v>0.22994095086959401</v>
      </c>
      <c r="S11" s="33">
        <v>0</v>
      </c>
      <c r="T11" s="24">
        <f t="shared" si="3"/>
        <v>0</v>
      </c>
    </row>
    <row r="12" spans="1:20" x14ac:dyDescent="0.25">
      <c r="A12" s="31">
        <v>44951</v>
      </c>
      <c r="B12" s="32">
        <v>8.3333333333333329E-2</v>
      </c>
      <c r="C12" s="23">
        <v>0.243922889231659</v>
      </c>
      <c r="D12" s="33">
        <v>0</v>
      </c>
      <c r="E12" s="24">
        <f t="shared" si="0"/>
        <v>0</v>
      </c>
      <c r="F12" s="31">
        <v>44953</v>
      </c>
      <c r="G12" s="32">
        <v>8.3333333333333329E-2</v>
      </c>
      <c r="H12" s="23">
        <v>0.237594082950595</v>
      </c>
      <c r="I12" s="33">
        <v>0</v>
      </c>
      <c r="J12" s="24">
        <f t="shared" si="1"/>
        <v>0</v>
      </c>
      <c r="K12" s="31">
        <v>44955</v>
      </c>
      <c r="L12" s="32">
        <v>8.3333333333333329E-2</v>
      </c>
      <c r="M12" s="23">
        <v>0.233863219617861</v>
      </c>
      <c r="N12" s="33">
        <v>0</v>
      </c>
      <c r="O12" s="24">
        <f t="shared" si="2"/>
        <v>0</v>
      </c>
      <c r="P12" s="31">
        <v>44957</v>
      </c>
      <c r="Q12" s="32">
        <v>8.3333333333333329E-2</v>
      </c>
      <c r="R12" s="23">
        <v>0.23281610011961301</v>
      </c>
      <c r="S12" s="33">
        <v>0</v>
      </c>
      <c r="T12" s="24">
        <f t="shared" si="3"/>
        <v>0</v>
      </c>
    </row>
    <row r="13" spans="1:20" x14ac:dyDescent="0.25">
      <c r="A13" s="31">
        <v>44951</v>
      </c>
      <c r="B13" s="32">
        <v>0.125</v>
      </c>
      <c r="C13" s="23">
        <v>0.24973918497462499</v>
      </c>
      <c r="D13" s="33">
        <v>0</v>
      </c>
      <c r="E13" s="24">
        <f t="shared" si="0"/>
        <v>0</v>
      </c>
      <c r="F13" s="31">
        <v>44953</v>
      </c>
      <c r="G13" s="32">
        <v>0.125</v>
      </c>
      <c r="H13" s="23">
        <v>0.23790864646339599</v>
      </c>
      <c r="I13" s="33">
        <v>0</v>
      </c>
      <c r="J13" s="24">
        <f t="shared" si="1"/>
        <v>0</v>
      </c>
      <c r="K13" s="31">
        <v>44955</v>
      </c>
      <c r="L13" s="32">
        <v>0.125</v>
      </c>
      <c r="M13" s="23">
        <v>0.23770844936275701</v>
      </c>
      <c r="N13" s="33">
        <v>0</v>
      </c>
      <c r="O13" s="24">
        <f t="shared" si="2"/>
        <v>0</v>
      </c>
      <c r="P13" s="31">
        <v>44957</v>
      </c>
      <c r="Q13" s="32">
        <v>0.125</v>
      </c>
      <c r="R13" s="23">
        <v>0.23579242825413799</v>
      </c>
      <c r="S13" s="33">
        <v>0</v>
      </c>
      <c r="T13" s="24">
        <f t="shared" si="3"/>
        <v>0</v>
      </c>
    </row>
    <row r="14" spans="1:20" x14ac:dyDescent="0.25">
      <c r="A14" s="31">
        <v>44951</v>
      </c>
      <c r="B14" s="32">
        <v>0.16666666666666666</v>
      </c>
      <c r="C14" s="23">
        <v>0.249992161988212</v>
      </c>
      <c r="D14" s="33">
        <v>0</v>
      </c>
      <c r="E14" s="24">
        <f t="shared" si="0"/>
        <v>0</v>
      </c>
      <c r="F14" s="31">
        <v>44953</v>
      </c>
      <c r="G14" s="32">
        <v>0.16666666666666666</v>
      </c>
      <c r="H14" s="23">
        <v>0.24238082766435901</v>
      </c>
      <c r="I14" s="33">
        <v>0</v>
      </c>
      <c r="J14" s="24">
        <f t="shared" si="1"/>
        <v>0</v>
      </c>
      <c r="K14" s="31">
        <v>44955</v>
      </c>
      <c r="L14" s="32">
        <v>0.16666666666666666</v>
      </c>
      <c r="M14" s="23">
        <v>0.23735868930721701</v>
      </c>
      <c r="N14" s="33">
        <v>0</v>
      </c>
      <c r="O14" s="24">
        <f t="shared" si="2"/>
        <v>0</v>
      </c>
      <c r="P14" s="31">
        <v>44957</v>
      </c>
      <c r="Q14" s="32">
        <v>0.16666666666666666</v>
      </c>
      <c r="R14" s="23">
        <v>0.23322966694738501</v>
      </c>
      <c r="S14" s="33">
        <v>0</v>
      </c>
      <c r="T14" s="24">
        <f t="shared" si="3"/>
        <v>0</v>
      </c>
    </row>
    <row r="15" spans="1:20" x14ac:dyDescent="0.25">
      <c r="A15" s="31">
        <v>44951</v>
      </c>
      <c r="B15" s="32">
        <v>0.20833333333333334</v>
      </c>
      <c r="C15" s="23">
        <v>0.25509351491825999</v>
      </c>
      <c r="D15" s="33">
        <v>0</v>
      </c>
      <c r="E15" s="24">
        <f t="shared" si="0"/>
        <v>0</v>
      </c>
      <c r="F15" s="31">
        <v>44953</v>
      </c>
      <c r="G15" s="32">
        <v>0.20833333333333334</v>
      </c>
      <c r="H15" s="23">
        <v>0.24123254418276599</v>
      </c>
      <c r="I15" s="33">
        <v>0</v>
      </c>
      <c r="J15" s="24">
        <f t="shared" si="1"/>
        <v>0</v>
      </c>
      <c r="K15" s="31">
        <v>44955</v>
      </c>
      <c r="L15" s="32">
        <v>0.20833333333333334</v>
      </c>
      <c r="M15" s="23">
        <v>0.23647436499501001</v>
      </c>
      <c r="N15" s="33">
        <v>0</v>
      </c>
      <c r="O15" s="24">
        <f t="shared" si="2"/>
        <v>0</v>
      </c>
      <c r="P15" s="31">
        <v>44957</v>
      </c>
      <c r="Q15" s="32">
        <v>0.20833333333333334</v>
      </c>
      <c r="R15" s="23">
        <v>0.23698253929520199</v>
      </c>
      <c r="S15" s="33">
        <v>0</v>
      </c>
      <c r="T15" s="24">
        <f t="shared" si="3"/>
        <v>0</v>
      </c>
    </row>
    <row r="16" spans="1:20" x14ac:dyDescent="0.25">
      <c r="A16" s="31">
        <v>44951</v>
      </c>
      <c r="B16" s="32">
        <v>0.25</v>
      </c>
      <c r="C16" s="23">
        <v>0.253676831721244</v>
      </c>
      <c r="D16" s="33">
        <v>0</v>
      </c>
      <c r="E16" s="24">
        <f t="shared" si="0"/>
        <v>0</v>
      </c>
      <c r="F16" s="31">
        <v>44953</v>
      </c>
      <c r="G16" s="32">
        <v>0.25</v>
      </c>
      <c r="H16" s="23">
        <v>0.24318817257783801</v>
      </c>
      <c r="I16" s="33">
        <v>0</v>
      </c>
      <c r="J16" s="24">
        <f t="shared" si="1"/>
        <v>0</v>
      </c>
      <c r="K16" s="31">
        <v>44955</v>
      </c>
      <c r="L16" s="32">
        <v>0.25</v>
      </c>
      <c r="M16" s="23">
        <v>0.23991486430072101</v>
      </c>
      <c r="N16" s="33">
        <v>0</v>
      </c>
      <c r="O16" s="24">
        <f t="shared" si="2"/>
        <v>0</v>
      </c>
      <c r="P16" s="31">
        <v>44957</v>
      </c>
      <c r="Q16" s="32">
        <v>0.25</v>
      </c>
      <c r="R16" s="23">
        <v>0.23497410118485801</v>
      </c>
      <c r="S16" s="33">
        <v>0</v>
      </c>
      <c r="T16" s="24">
        <f t="shared" si="3"/>
        <v>0</v>
      </c>
    </row>
    <row r="17" spans="1:20" x14ac:dyDescent="0.25">
      <c r="A17" s="31">
        <v>44951</v>
      </c>
      <c r="B17" s="32">
        <v>0.29166666666666669</v>
      </c>
      <c r="C17" s="23">
        <v>0.25273311138051902</v>
      </c>
      <c r="D17" s="33">
        <v>0</v>
      </c>
      <c r="E17" s="24">
        <f t="shared" si="0"/>
        <v>0</v>
      </c>
      <c r="F17" s="31">
        <v>44953</v>
      </c>
      <c r="G17" s="32">
        <v>0.29166666666666669</v>
      </c>
      <c r="H17" s="23">
        <v>0.24280320107839701</v>
      </c>
      <c r="I17" s="33">
        <v>0</v>
      </c>
      <c r="J17" s="24">
        <f t="shared" si="1"/>
        <v>0</v>
      </c>
      <c r="K17" s="31">
        <v>44955</v>
      </c>
      <c r="L17" s="32">
        <v>0.29166666666666669</v>
      </c>
      <c r="M17" s="23">
        <v>0.237620472907069</v>
      </c>
      <c r="N17" s="33">
        <v>0</v>
      </c>
      <c r="O17" s="24">
        <f t="shared" si="2"/>
        <v>0</v>
      </c>
      <c r="P17" s="31">
        <v>44957</v>
      </c>
      <c r="Q17" s="32">
        <v>0.29166666666666669</v>
      </c>
      <c r="R17" s="23">
        <v>0.23581881821061201</v>
      </c>
      <c r="S17" s="33">
        <v>0</v>
      </c>
      <c r="T17" s="24">
        <f t="shared" si="3"/>
        <v>0</v>
      </c>
    </row>
    <row r="18" spans="1:20" x14ac:dyDescent="0.25">
      <c r="A18" s="31">
        <v>44951</v>
      </c>
      <c r="B18" s="32">
        <v>0.33333333333333331</v>
      </c>
      <c r="C18" s="23">
        <v>0.25507152080433798</v>
      </c>
      <c r="D18" s="33">
        <v>0</v>
      </c>
      <c r="E18" s="24">
        <f t="shared" si="0"/>
        <v>0</v>
      </c>
      <c r="F18" s="31">
        <v>44953</v>
      </c>
      <c r="G18" s="32">
        <v>0.33333333333333331</v>
      </c>
      <c r="H18" s="23">
        <v>0.24360612034700199</v>
      </c>
      <c r="I18" s="33">
        <v>0</v>
      </c>
      <c r="J18" s="24">
        <f t="shared" si="1"/>
        <v>0</v>
      </c>
      <c r="K18" s="31">
        <v>44955</v>
      </c>
      <c r="L18" s="32">
        <v>0.33333333333333331</v>
      </c>
      <c r="M18" s="23">
        <v>0.23769524693393901</v>
      </c>
      <c r="N18" s="33">
        <v>0</v>
      </c>
      <c r="O18" s="24">
        <f t="shared" si="2"/>
        <v>0</v>
      </c>
      <c r="P18" s="31">
        <v>44957</v>
      </c>
      <c r="Q18" s="32">
        <v>0.33333333333333331</v>
      </c>
      <c r="R18" s="23">
        <v>0.237902045248987</v>
      </c>
      <c r="S18" s="33">
        <v>0</v>
      </c>
      <c r="T18" s="24">
        <f t="shared" si="3"/>
        <v>0</v>
      </c>
    </row>
    <row r="19" spans="1:20" x14ac:dyDescent="0.25">
      <c r="A19" s="31">
        <v>44951</v>
      </c>
      <c r="B19" s="32">
        <v>0.375</v>
      </c>
      <c r="C19" s="23">
        <v>0.25452813506024502</v>
      </c>
      <c r="D19" s="33">
        <v>0</v>
      </c>
      <c r="E19" s="24">
        <f t="shared" si="0"/>
        <v>0</v>
      </c>
      <c r="F19" s="31">
        <v>44953</v>
      </c>
      <c r="G19" s="32">
        <v>0.375</v>
      </c>
      <c r="H19" s="23">
        <v>0.24387452006242399</v>
      </c>
      <c r="I19" s="33">
        <v>0</v>
      </c>
      <c r="J19" s="24">
        <f t="shared" si="1"/>
        <v>0</v>
      </c>
      <c r="K19" s="31">
        <v>44955</v>
      </c>
      <c r="L19" s="32">
        <v>0.375</v>
      </c>
      <c r="M19" s="23">
        <v>0.24047359824084399</v>
      </c>
      <c r="N19" s="33">
        <v>0</v>
      </c>
      <c r="O19" s="24">
        <f t="shared" si="2"/>
        <v>0</v>
      </c>
      <c r="P19" s="31">
        <v>44957</v>
      </c>
      <c r="Q19" s="32">
        <v>0.375</v>
      </c>
      <c r="R19" s="23">
        <v>0.241162151097286</v>
      </c>
      <c r="S19" s="33">
        <v>0</v>
      </c>
      <c r="T19" s="24">
        <f t="shared" si="3"/>
        <v>0</v>
      </c>
    </row>
    <row r="20" spans="1:20" x14ac:dyDescent="0.25">
      <c r="A20" s="31">
        <v>44951</v>
      </c>
      <c r="B20" s="32">
        <v>0.41666666666666669</v>
      </c>
      <c r="C20" s="23">
        <v>0.25230854749578602</v>
      </c>
      <c r="D20" s="33">
        <v>0</v>
      </c>
      <c r="E20" s="24">
        <f t="shared" si="0"/>
        <v>0</v>
      </c>
      <c r="F20" s="31">
        <v>44953</v>
      </c>
      <c r="G20" s="32">
        <v>0.41666666666666669</v>
      </c>
      <c r="H20" s="23">
        <v>0.24377772211930901</v>
      </c>
      <c r="I20" s="33">
        <v>0</v>
      </c>
      <c r="J20" s="24">
        <f t="shared" si="1"/>
        <v>0</v>
      </c>
      <c r="K20" s="31">
        <v>44955</v>
      </c>
      <c r="L20" s="32">
        <v>0.41666666666666669</v>
      </c>
      <c r="M20" s="23">
        <v>0.23808902501964699</v>
      </c>
      <c r="N20" s="33">
        <v>0</v>
      </c>
      <c r="O20" s="24">
        <f t="shared" si="2"/>
        <v>0</v>
      </c>
      <c r="P20" s="31">
        <v>44957</v>
      </c>
      <c r="Q20" s="32">
        <v>0.41666666666666669</v>
      </c>
      <c r="R20" s="23">
        <v>0.237814053892138</v>
      </c>
      <c r="S20" s="33">
        <v>0</v>
      </c>
      <c r="T20" s="24">
        <f t="shared" si="3"/>
        <v>0</v>
      </c>
    </row>
    <row r="21" spans="1:20" x14ac:dyDescent="0.25">
      <c r="A21" s="31">
        <v>44951</v>
      </c>
      <c r="B21" s="32">
        <v>0.45833333333333331</v>
      </c>
      <c r="C21" s="23">
        <v>0.25651457905666702</v>
      </c>
      <c r="D21" s="33">
        <v>0</v>
      </c>
      <c r="E21" s="24">
        <f t="shared" si="0"/>
        <v>0</v>
      </c>
      <c r="F21" s="31">
        <v>44953</v>
      </c>
      <c r="G21" s="32">
        <v>0.45833333333333331</v>
      </c>
      <c r="H21" s="23">
        <v>0.24643506109615901</v>
      </c>
      <c r="I21" s="33">
        <v>0</v>
      </c>
      <c r="J21" s="24">
        <f t="shared" si="1"/>
        <v>0</v>
      </c>
      <c r="K21" s="31">
        <v>44955</v>
      </c>
      <c r="L21" s="32">
        <v>0.45833333333333331</v>
      </c>
      <c r="M21" s="23">
        <v>0.236890137194639</v>
      </c>
      <c r="N21" s="33">
        <v>0</v>
      </c>
      <c r="O21" s="24">
        <f t="shared" si="2"/>
        <v>0</v>
      </c>
      <c r="P21" s="31">
        <v>44957</v>
      </c>
      <c r="Q21" s="32">
        <v>0.45833333333333331</v>
      </c>
      <c r="R21" s="23">
        <v>0.235260084270489</v>
      </c>
      <c r="S21" s="33">
        <v>0</v>
      </c>
      <c r="T21" s="24">
        <f t="shared" si="3"/>
        <v>0</v>
      </c>
    </row>
    <row r="22" spans="1:20" x14ac:dyDescent="0.25">
      <c r="A22" s="31">
        <v>44951</v>
      </c>
      <c r="B22" s="32">
        <v>0.5</v>
      </c>
      <c r="C22" s="23">
        <v>0.25281229615110301</v>
      </c>
      <c r="D22" s="33">
        <v>0</v>
      </c>
      <c r="E22" s="24">
        <f t="shared" si="0"/>
        <v>0</v>
      </c>
      <c r="F22" s="31">
        <v>44953</v>
      </c>
      <c r="G22" s="32">
        <v>0.5</v>
      </c>
      <c r="H22" s="23">
        <v>0.24601931869885199</v>
      </c>
      <c r="I22" s="33">
        <v>0</v>
      </c>
      <c r="J22" s="24">
        <f t="shared" si="1"/>
        <v>0</v>
      </c>
      <c r="K22" s="31">
        <v>44955</v>
      </c>
      <c r="L22" s="32">
        <v>0.5</v>
      </c>
      <c r="M22" s="23">
        <v>0.23915153741740799</v>
      </c>
      <c r="N22" s="33">
        <v>0</v>
      </c>
      <c r="O22" s="24">
        <f t="shared" si="2"/>
        <v>0</v>
      </c>
      <c r="P22" s="31">
        <v>44957</v>
      </c>
      <c r="Q22" s="32">
        <v>0.5</v>
      </c>
      <c r="R22" s="23">
        <v>0.23833759128952001</v>
      </c>
      <c r="S22" s="33">
        <v>0</v>
      </c>
      <c r="T22" s="24">
        <f t="shared" si="3"/>
        <v>0</v>
      </c>
    </row>
    <row r="23" spans="1:20" x14ac:dyDescent="0.25">
      <c r="A23" s="31">
        <v>44951</v>
      </c>
      <c r="B23" s="32">
        <v>0.54166666666666663</v>
      </c>
      <c r="C23" s="23">
        <v>0.25190597772497503</v>
      </c>
      <c r="D23" s="33">
        <v>0</v>
      </c>
      <c r="E23" s="24">
        <f t="shared" si="0"/>
        <v>0</v>
      </c>
      <c r="F23" s="31">
        <v>44953</v>
      </c>
      <c r="G23" s="32">
        <v>0.54166666666666663</v>
      </c>
      <c r="H23" s="23">
        <v>0.24515257775685401</v>
      </c>
      <c r="I23" s="33">
        <v>0</v>
      </c>
      <c r="J23" s="24">
        <f t="shared" si="1"/>
        <v>0</v>
      </c>
      <c r="K23" s="31">
        <v>44955</v>
      </c>
      <c r="L23" s="32">
        <v>0.54166666666666663</v>
      </c>
      <c r="M23" s="23">
        <v>0.23853778839015899</v>
      </c>
      <c r="N23" s="33">
        <v>0</v>
      </c>
      <c r="O23" s="24">
        <f t="shared" si="2"/>
        <v>0</v>
      </c>
      <c r="P23" s="31">
        <v>44957</v>
      </c>
      <c r="Q23" s="32">
        <v>0.54166666666666663</v>
      </c>
      <c r="R23" s="23">
        <v>0.236095994709977</v>
      </c>
      <c r="S23" s="33">
        <v>0</v>
      </c>
      <c r="T23" s="24">
        <f t="shared" si="3"/>
        <v>0</v>
      </c>
    </row>
    <row r="24" spans="1:20" x14ac:dyDescent="0.25">
      <c r="A24" s="31">
        <v>44951</v>
      </c>
      <c r="B24" s="32">
        <v>0.58333333333333337</v>
      </c>
      <c r="C24" s="23">
        <v>0.25528928637402398</v>
      </c>
      <c r="D24" s="33">
        <v>0</v>
      </c>
      <c r="E24" s="24">
        <f t="shared" si="0"/>
        <v>0</v>
      </c>
      <c r="F24" s="31">
        <v>44953</v>
      </c>
      <c r="G24" s="32">
        <v>0.58333333333333337</v>
      </c>
      <c r="H24" s="23">
        <v>0.24418908357522501</v>
      </c>
      <c r="I24" s="33">
        <v>0</v>
      </c>
      <c r="J24" s="24">
        <f t="shared" si="1"/>
        <v>0</v>
      </c>
      <c r="K24" s="31">
        <v>44955</v>
      </c>
      <c r="L24" s="32">
        <v>0.58333333333333337</v>
      </c>
      <c r="M24" s="23">
        <v>0.23727950453663299</v>
      </c>
      <c r="N24" s="33">
        <v>0</v>
      </c>
      <c r="O24" s="24">
        <f t="shared" si="2"/>
        <v>0</v>
      </c>
      <c r="P24" s="31">
        <v>44957</v>
      </c>
      <c r="Q24" s="32">
        <v>0.58333333333333337</v>
      </c>
      <c r="R24" s="23">
        <v>0.23769305646324401</v>
      </c>
      <c r="S24" s="33">
        <v>0</v>
      </c>
      <c r="T24" s="24">
        <f t="shared" si="3"/>
        <v>0</v>
      </c>
    </row>
    <row r="25" spans="1:20" x14ac:dyDescent="0.25">
      <c r="A25" s="31">
        <v>44951</v>
      </c>
      <c r="B25" s="32">
        <v>0.625</v>
      </c>
      <c r="C25" s="23">
        <v>0.25301468372243702</v>
      </c>
      <c r="D25" s="33">
        <v>0</v>
      </c>
      <c r="E25" s="24">
        <f t="shared" si="0"/>
        <v>0</v>
      </c>
      <c r="F25" s="31">
        <v>44953</v>
      </c>
      <c r="G25" s="32">
        <v>0.625</v>
      </c>
      <c r="H25" s="23">
        <v>0.24395368993184699</v>
      </c>
      <c r="I25" s="33">
        <v>0</v>
      </c>
      <c r="J25" s="24">
        <f t="shared" si="1"/>
        <v>0</v>
      </c>
      <c r="K25" s="31">
        <v>44955</v>
      </c>
      <c r="L25" s="32">
        <v>0.625</v>
      </c>
      <c r="M25" s="23">
        <v>0.23740048706436501</v>
      </c>
      <c r="N25" s="33">
        <v>0</v>
      </c>
      <c r="O25" s="24">
        <f t="shared" si="2"/>
        <v>0</v>
      </c>
      <c r="P25" s="31">
        <v>44957</v>
      </c>
      <c r="Q25" s="32">
        <v>0.625</v>
      </c>
      <c r="R25" s="23">
        <v>0.23937810957336</v>
      </c>
      <c r="S25" s="33">
        <v>0</v>
      </c>
      <c r="T25" s="24">
        <f t="shared" si="3"/>
        <v>0</v>
      </c>
    </row>
    <row r="26" spans="1:20" x14ac:dyDescent="0.25">
      <c r="A26" s="31">
        <v>44951</v>
      </c>
      <c r="B26" s="32">
        <v>0.66666666666666663</v>
      </c>
      <c r="C26" s="23">
        <v>0.249147444962458</v>
      </c>
      <c r="D26" s="33">
        <v>0</v>
      </c>
      <c r="E26" s="24">
        <f t="shared" si="0"/>
        <v>0</v>
      </c>
      <c r="F26" s="31">
        <v>44953</v>
      </c>
      <c r="G26" s="32">
        <v>0.66666666666666663</v>
      </c>
      <c r="H26" s="23">
        <v>0.241756096481309</v>
      </c>
      <c r="I26" s="33">
        <v>0</v>
      </c>
      <c r="J26" s="24">
        <f t="shared" si="1"/>
        <v>0</v>
      </c>
      <c r="K26" s="31">
        <v>44955</v>
      </c>
      <c r="L26" s="32">
        <v>0.66666666666666663</v>
      </c>
      <c r="M26" s="23">
        <v>0.23676033317948</v>
      </c>
      <c r="N26" s="33">
        <v>0</v>
      </c>
      <c r="O26" s="24">
        <f t="shared" si="2"/>
        <v>0</v>
      </c>
      <c r="P26" s="31">
        <v>44957</v>
      </c>
      <c r="Q26" s="32">
        <v>0.66666666666666663</v>
      </c>
      <c r="R26" s="23">
        <v>0.23624558746720201</v>
      </c>
      <c r="S26" s="33">
        <v>0</v>
      </c>
      <c r="T26" s="24">
        <f t="shared" si="3"/>
        <v>0</v>
      </c>
    </row>
    <row r="27" spans="1:20" x14ac:dyDescent="0.25">
      <c r="A27" s="31">
        <v>44951</v>
      </c>
      <c r="B27" s="32">
        <v>0.70833333333333337</v>
      </c>
      <c r="C27" s="23">
        <v>0.24212126433752401</v>
      </c>
      <c r="D27" s="33">
        <v>0</v>
      </c>
      <c r="E27" s="24">
        <f t="shared" si="0"/>
        <v>0</v>
      </c>
      <c r="F27" s="31">
        <v>44953</v>
      </c>
      <c r="G27" s="32">
        <v>0.70833333333333337</v>
      </c>
      <c r="H27" s="23">
        <v>0.23905473947429401</v>
      </c>
      <c r="I27" s="33">
        <v>0</v>
      </c>
      <c r="J27" s="24">
        <f t="shared" si="1"/>
        <v>0</v>
      </c>
      <c r="K27" s="31">
        <v>44955</v>
      </c>
      <c r="L27" s="32">
        <v>0.70833333333333337</v>
      </c>
      <c r="M27" s="23">
        <v>0.23648536205197099</v>
      </c>
      <c r="N27" s="33">
        <v>0</v>
      </c>
      <c r="O27" s="24">
        <f t="shared" si="2"/>
        <v>0</v>
      </c>
      <c r="P27" s="31">
        <v>44957</v>
      </c>
      <c r="Q27" s="32">
        <v>0.70833333333333337</v>
      </c>
      <c r="R27" s="23">
        <v>0.23227715492155601</v>
      </c>
      <c r="S27" s="33">
        <v>0</v>
      </c>
      <c r="T27" s="24">
        <f t="shared" si="3"/>
        <v>0</v>
      </c>
    </row>
    <row r="28" spans="1:20" x14ac:dyDescent="0.25">
      <c r="A28" s="31">
        <v>44951</v>
      </c>
      <c r="B28" s="32">
        <v>0.75</v>
      </c>
      <c r="C28" s="23">
        <v>0.233269244431516</v>
      </c>
      <c r="D28" s="33">
        <v>0</v>
      </c>
      <c r="E28" s="24">
        <f t="shared" si="0"/>
        <v>0</v>
      </c>
      <c r="F28" s="31">
        <v>44953</v>
      </c>
      <c r="G28" s="32">
        <v>0.75</v>
      </c>
      <c r="H28" s="23">
        <v>0.23621919751072801</v>
      </c>
      <c r="I28" s="33">
        <v>0</v>
      </c>
      <c r="J28" s="24">
        <f t="shared" si="1"/>
        <v>0</v>
      </c>
      <c r="K28" s="31">
        <v>44955</v>
      </c>
      <c r="L28" s="32">
        <v>0.75</v>
      </c>
      <c r="M28" s="23">
        <v>0.23482890427018599</v>
      </c>
      <c r="N28" s="33">
        <v>0</v>
      </c>
      <c r="O28" s="24">
        <f t="shared" si="2"/>
        <v>0</v>
      </c>
      <c r="P28" s="31">
        <v>44957</v>
      </c>
      <c r="Q28" s="32">
        <v>0.75</v>
      </c>
      <c r="R28" s="23">
        <v>0.22401468455701801</v>
      </c>
      <c r="S28" s="33">
        <v>0</v>
      </c>
      <c r="T28" s="24">
        <f t="shared" si="3"/>
        <v>0</v>
      </c>
    </row>
    <row r="29" spans="1:20" x14ac:dyDescent="0.25">
      <c r="A29" s="31">
        <v>44951</v>
      </c>
      <c r="B29" s="32">
        <v>0.79166666666666663</v>
      </c>
      <c r="C29" s="23">
        <v>0.226916238664673</v>
      </c>
      <c r="D29" s="33">
        <v>0</v>
      </c>
      <c r="E29" s="24">
        <f t="shared" si="0"/>
        <v>0</v>
      </c>
      <c r="F29" s="31">
        <v>44953</v>
      </c>
      <c r="G29" s="32">
        <v>0.79166666666666663</v>
      </c>
      <c r="H29" s="23">
        <v>0.228612273930588</v>
      </c>
      <c r="I29" s="33">
        <v>0</v>
      </c>
      <c r="J29" s="24">
        <f t="shared" si="1"/>
        <v>0</v>
      </c>
      <c r="K29" s="31">
        <v>44955</v>
      </c>
      <c r="L29" s="32">
        <v>0.79166666666666663</v>
      </c>
      <c r="M29" s="23">
        <v>0.233861014246005</v>
      </c>
      <c r="N29" s="33">
        <v>0</v>
      </c>
      <c r="O29" s="24">
        <f t="shared" si="2"/>
        <v>0</v>
      </c>
      <c r="P29" s="31">
        <v>44957</v>
      </c>
      <c r="Q29" s="32">
        <v>0.79166666666666663</v>
      </c>
      <c r="R29" s="23">
        <v>0.21636158227833899</v>
      </c>
      <c r="S29" s="33">
        <v>0</v>
      </c>
      <c r="T29" s="24">
        <f t="shared" si="3"/>
        <v>0</v>
      </c>
    </row>
    <row r="30" spans="1:20" x14ac:dyDescent="0.25">
      <c r="A30" s="31">
        <v>44951</v>
      </c>
      <c r="B30" s="32">
        <v>0.83333333333333337</v>
      </c>
      <c r="C30" s="23">
        <v>0.22318096458822601</v>
      </c>
      <c r="D30" s="33">
        <v>0</v>
      </c>
      <c r="E30" s="24">
        <f t="shared" si="0"/>
        <v>0</v>
      </c>
      <c r="F30" s="31">
        <v>44953</v>
      </c>
      <c r="G30" s="32">
        <v>0.83333333333333337</v>
      </c>
      <c r="H30" s="23">
        <v>0.22370451688677001</v>
      </c>
      <c r="I30" s="33">
        <v>0</v>
      </c>
      <c r="J30" s="24">
        <f t="shared" si="1"/>
        <v>0</v>
      </c>
      <c r="K30" s="31">
        <v>44955</v>
      </c>
      <c r="L30" s="32">
        <v>0.83333333333333337</v>
      </c>
      <c r="M30" s="23">
        <v>0.231463208793667</v>
      </c>
      <c r="N30" s="33">
        <v>0</v>
      </c>
      <c r="O30" s="24">
        <f t="shared" si="2"/>
        <v>0</v>
      </c>
      <c r="P30" s="31">
        <v>44957</v>
      </c>
      <c r="Q30" s="32">
        <v>0.83333333333333337</v>
      </c>
      <c r="R30" s="23">
        <v>0.210888460277667</v>
      </c>
      <c r="S30" s="33">
        <v>0</v>
      </c>
      <c r="T30" s="24">
        <f t="shared" si="3"/>
        <v>0</v>
      </c>
    </row>
    <row r="31" spans="1:20" x14ac:dyDescent="0.25">
      <c r="A31" s="31">
        <v>44951</v>
      </c>
      <c r="B31" s="32">
        <v>0.875</v>
      </c>
      <c r="C31" s="23">
        <v>0.21876376867206801</v>
      </c>
      <c r="D31" s="33">
        <v>0</v>
      </c>
      <c r="E31" s="24">
        <f t="shared" si="0"/>
        <v>0</v>
      </c>
      <c r="F31" s="31">
        <v>44953</v>
      </c>
      <c r="G31" s="32">
        <v>0.875</v>
      </c>
      <c r="H31" s="23">
        <v>0.21602500975045499</v>
      </c>
      <c r="I31" s="33">
        <v>0</v>
      </c>
      <c r="J31" s="24">
        <f t="shared" si="1"/>
        <v>0</v>
      </c>
      <c r="K31" s="31">
        <v>44955</v>
      </c>
      <c r="L31" s="32">
        <v>0.875</v>
      </c>
      <c r="M31" s="23">
        <v>0.23177558183577299</v>
      </c>
      <c r="N31" s="33">
        <v>0</v>
      </c>
      <c r="O31" s="24">
        <f t="shared" si="2"/>
        <v>0</v>
      </c>
      <c r="P31" s="31">
        <v>44957</v>
      </c>
      <c r="Q31" s="32">
        <v>0.875</v>
      </c>
      <c r="R31" s="23">
        <v>0.202265232800628</v>
      </c>
      <c r="S31" s="33">
        <v>0</v>
      </c>
      <c r="T31" s="24">
        <f t="shared" si="3"/>
        <v>0</v>
      </c>
    </row>
    <row r="32" spans="1:20" x14ac:dyDescent="0.25">
      <c r="A32" s="31">
        <v>44951</v>
      </c>
      <c r="B32" s="32">
        <v>0.91666666666666663</v>
      </c>
      <c r="C32" s="23">
        <v>0.21907173097046001</v>
      </c>
      <c r="D32" s="33">
        <v>0</v>
      </c>
      <c r="E32" s="24">
        <f t="shared" si="0"/>
        <v>0</v>
      </c>
      <c r="F32" s="31">
        <v>44953</v>
      </c>
      <c r="G32" s="32">
        <v>0.91666666666666663</v>
      </c>
      <c r="H32" s="23">
        <v>0.21352824568663001</v>
      </c>
      <c r="I32" s="33">
        <v>0</v>
      </c>
      <c r="J32" s="24">
        <f t="shared" si="1"/>
        <v>0</v>
      </c>
      <c r="K32" s="31">
        <v>44955</v>
      </c>
      <c r="L32" s="32">
        <v>0.91666666666666663</v>
      </c>
      <c r="M32" s="23">
        <v>0.216614559291926</v>
      </c>
      <c r="N32" s="33">
        <v>0</v>
      </c>
      <c r="O32" s="24">
        <f t="shared" si="2"/>
        <v>0</v>
      </c>
      <c r="P32" s="31">
        <v>44957</v>
      </c>
      <c r="Q32" s="32">
        <v>0.91666666666666663</v>
      </c>
      <c r="R32" s="23">
        <v>0.20268100500025699</v>
      </c>
      <c r="S32" s="33">
        <v>0</v>
      </c>
      <c r="T32" s="24">
        <f t="shared" si="3"/>
        <v>0</v>
      </c>
    </row>
    <row r="33" spans="1:20" x14ac:dyDescent="0.25">
      <c r="A33" s="31">
        <v>44951</v>
      </c>
      <c r="B33" s="32">
        <v>0.95833333333333337</v>
      </c>
      <c r="C33" s="23">
        <v>0.222912594675126</v>
      </c>
      <c r="D33" s="33">
        <v>0</v>
      </c>
      <c r="E33" s="24">
        <f t="shared" si="0"/>
        <v>0</v>
      </c>
      <c r="F33" s="31">
        <v>44953</v>
      </c>
      <c r="G33" s="32">
        <v>0.95833333333333337</v>
      </c>
      <c r="H33" s="23">
        <v>0.21820722520264099</v>
      </c>
      <c r="I33" s="33">
        <v>0</v>
      </c>
      <c r="J33" s="24">
        <f t="shared" si="1"/>
        <v>0</v>
      </c>
      <c r="K33" s="31">
        <v>44955</v>
      </c>
      <c r="L33" s="32">
        <v>0.95833333333333337</v>
      </c>
      <c r="M33" s="23">
        <v>0.224619626998002</v>
      </c>
      <c r="N33" s="33">
        <v>0</v>
      </c>
      <c r="O33" s="24">
        <f t="shared" si="2"/>
        <v>0</v>
      </c>
      <c r="P33" s="31">
        <v>44957</v>
      </c>
      <c r="Q33" s="32">
        <v>0.95833333333333337</v>
      </c>
      <c r="R33" s="23">
        <v>0.20170429348864899</v>
      </c>
      <c r="S33" s="33">
        <v>0</v>
      </c>
      <c r="T33" s="24">
        <f t="shared" si="3"/>
        <v>0</v>
      </c>
    </row>
    <row r="34" spans="1:20" x14ac:dyDescent="0.25">
      <c r="A34" s="31">
        <v>44952</v>
      </c>
      <c r="B34" s="32">
        <v>0</v>
      </c>
      <c r="C34" s="23">
        <v>0.25281229615110301</v>
      </c>
      <c r="D34" s="33">
        <v>0</v>
      </c>
      <c r="E34" s="24">
        <f t="shared" si="0"/>
        <v>0</v>
      </c>
      <c r="F34" s="31">
        <v>44954</v>
      </c>
      <c r="G34" s="32">
        <v>0</v>
      </c>
      <c r="H34" s="23">
        <v>0.25281229615110301</v>
      </c>
      <c r="I34" s="33">
        <v>0</v>
      </c>
      <c r="J34" s="24">
        <f t="shared" si="1"/>
        <v>0</v>
      </c>
      <c r="K34" s="31">
        <v>44956</v>
      </c>
      <c r="L34" s="32">
        <v>0</v>
      </c>
      <c r="M34" s="23">
        <v>0.25281229615110301</v>
      </c>
      <c r="N34" s="33">
        <v>0</v>
      </c>
      <c r="O34" s="24">
        <f t="shared" si="2"/>
        <v>0</v>
      </c>
    </row>
    <row r="35" spans="1:20" x14ac:dyDescent="0.25">
      <c r="A35" s="31">
        <v>44952</v>
      </c>
      <c r="B35" s="32">
        <v>4.1666666666666664E-2</v>
      </c>
      <c r="C35" s="23">
        <v>0.237044110893255</v>
      </c>
      <c r="D35" s="33">
        <v>0</v>
      </c>
      <c r="E35" s="24">
        <f t="shared" si="0"/>
        <v>0</v>
      </c>
      <c r="F35" s="31">
        <v>44954</v>
      </c>
      <c r="G35" s="32">
        <v>4.1666666666666664E-2</v>
      </c>
      <c r="H35" s="23">
        <v>0.233451843260785</v>
      </c>
      <c r="I35" s="33">
        <v>0</v>
      </c>
      <c r="J35" s="24">
        <f t="shared" si="1"/>
        <v>0</v>
      </c>
      <c r="K35" s="31">
        <v>44956</v>
      </c>
      <c r="L35" s="32">
        <v>4.1666666666666664E-2</v>
      </c>
      <c r="M35" s="23">
        <v>0.23528207838441101</v>
      </c>
      <c r="N35" s="33">
        <v>0</v>
      </c>
      <c r="O35" s="24">
        <f t="shared" si="2"/>
        <v>0</v>
      </c>
    </row>
    <row r="36" spans="1:20" x14ac:dyDescent="0.25">
      <c r="A36" s="31">
        <v>44952</v>
      </c>
      <c r="B36" s="32">
        <v>8.3333333333333329E-2</v>
      </c>
      <c r="C36" s="23">
        <v>0.23926810920142699</v>
      </c>
      <c r="D36" s="33">
        <v>0</v>
      </c>
      <c r="E36" s="24">
        <f t="shared" si="0"/>
        <v>0</v>
      </c>
      <c r="F36" s="31">
        <v>44954</v>
      </c>
      <c r="G36" s="32">
        <v>8.3333333333333329E-2</v>
      </c>
      <c r="H36" s="23">
        <v>0.23590682446862199</v>
      </c>
      <c r="I36" s="33">
        <v>0</v>
      </c>
      <c r="J36" s="24">
        <f t="shared" si="1"/>
        <v>0</v>
      </c>
      <c r="K36" s="31">
        <v>44956</v>
      </c>
      <c r="L36" s="32">
        <v>8.3333333333333329E-2</v>
      </c>
      <c r="M36" s="23">
        <v>0.235876023768435</v>
      </c>
      <c r="N36" s="33">
        <v>0</v>
      </c>
      <c r="O36" s="24">
        <f t="shared" si="2"/>
        <v>0</v>
      </c>
    </row>
    <row r="37" spans="1:20" x14ac:dyDescent="0.25">
      <c r="A37" s="31">
        <v>44952</v>
      </c>
      <c r="B37" s="32">
        <v>0.125</v>
      </c>
      <c r="C37" s="23">
        <v>0.24267560243509501</v>
      </c>
      <c r="D37" s="33">
        <v>0</v>
      </c>
      <c r="E37" s="24">
        <f t="shared" si="0"/>
        <v>0</v>
      </c>
      <c r="F37" s="31">
        <v>44954</v>
      </c>
      <c r="G37" s="32">
        <v>0.125</v>
      </c>
      <c r="H37" s="23">
        <v>0.24322336912057799</v>
      </c>
      <c r="I37" s="33">
        <v>0</v>
      </c>
      <c r="J37" s="24">
        <f t="shared" si="1"/>
        <v>0</v>
      </c>
      <c r="K37" s="31">
        <v>44956</v>
      </c>
      <c r="L37" s="32">
        <v>0.125</v>
      </c>
      <c r="M37" s="23">
        <v>0.23694513738060499</v>
      </c>
      <c r="N37" s="33">
        <v>0</v>
      </c>
      <c r="O37" s="24">
        <f t="shared" si="2"/>
        <v>0</v>
      </c>
    </row>
    <row r="38" spans="1:20" x14ac:dyDescent="0.25">
      <c r="A38" s="31">
        <v>44952</v>
      </c>
      <c r="B38" s="32">
        <v>0.16666666666666666</v>
      </c>
      <c r="C38" s="23">
        <v>0.243896499275185</v>
      </c>
      <c r="D38" s="33">
        <v>0</v>
      </c>
      <c r="E38" s="24">
        <f t="shared" si="0"/>
        <v>0</v>
      </c>
      <c r="F38" s="31">
        <v>44954</v>
      </c>
      <c r="G38" s="32">
        <v>0.16666666666666666</v>
      </c>
      <c r="H38" s="23">
        <v>0.242539227007849</v>
      </c>
      <c r="I38" s="33">
        <v>0</v>
      </c>
      <c r="J38" s="24">
        <f t="shared" si="1"/>
        <v>0</v>
      </c>
      <c r="K38" s="31">
        <v>44956</v>
      </c>
      <c r="L38" s="32">
        <v>0.16666666666666666</v>
      </c>
      <c r="M38" s="23">
        <v>0.23839700221919999</v>
      </c>
      <c r="N38" s="33">
        <v>0</v>
      </c>
      <c r="O38" s="24">
        <f t="shared" si="2"/>
        <v>0</v>
      </c>
    </row>
    <row r="39" spans="1:20" x14ac:dyDescent="0.25">
      <c r="A39" s="31">
        <v>44952</v>
      </c>
      <c r="B39" s="32">
        <v>0.20833333333333334</v>
      </c>
      <c r="C39" s="23">
        <v>0.246245890854804</v>
      </c>
      <c r="D39" s="33">
        <v>0</v>
      </c>
      <c r="E39" s="24">
        <f t="shared" si="0"/>
        <v>0</v>
      </c>
      <c r="F39" s="31">
        <v>44954</v>
      </c>
      <c r="G39" s="32">
        <v>0.20833333333333334</v>
      </c>
      <c r="H39" s="23">
        <v>0.24026022851371001</v>
      </c>
      <c r="I39" s="33">
        <v>0</v>
      </c>
      <c r="J39" s="24">
        <f t="shared" si="1"/>
        <v>0</v>
      </c>
      <c r="K39" s="31">
        <v>44956</v>
      </c>
      <c r="L39" s="32">
        <v>0.20833333333333334</v>
      </c>
      <c r="M39" s="23">
        <v>0.23849819600486699</v>
      </c>
      <c r="N39" s="33">
        <v>0</v>
      </c>
      <c r="O39" s="24">
        <f t="shared" si="2"/>
        <v>0</v>
      </c>
    </row>
    <row r="40" spans="1:20" x14ac:dyDescent="0.25">
      <c r="A40" s="31">
        <v>44952</v>
      </c>
      <c r="B40" s="32">
        <v>0.25</v>
      </c>
      <c r="C40" s="23">
        <v>0.24441786110303301</v>
      </c>
      <c r="D40" s="33">
        <v>0</v>
      </c>
      <c r="E40" s="24">
        <f t="shared" si="0"/>
        <v>0</v>
      </c>
      <c r="F40" s="31">
        <v>44954</v>
      </c>
      <c r="G40" s="32">
        <v>0.25</v>
      </c>
      <c r="H40" s="23">
        <v>0.24033942818545501</v>
      </c>
      <c r="I40" s="33">
        <v>0</v>
      </c>
      <c r="J40" s="24">
        <f t="shared" si="1"/>
        <v>0</v>
      </c>
      <c r="K40" s="31">
        <v>44956</v>
      </c>
      <c r="L40" s="32">
        <v>0.25</v>
      </c>
      <c r="M40" s="23">
        <v>0.24026243388556701</v>
      </c>
      <c r="N40" s="33">
        <v>0</v>
      </c>
      <c r="O40" s="24">
        <f t="shared" si="2"/>
        <v>0</v>
      </c>
    </row>
    <row r="41" spans="1:20" x14ac:dyDescent="0.25">
      <c r="A41" s="31">
        <v>44952</v>
      </c>
      <c r="B41" s="32">
        <v>0.29166666666666669</v>
      </c>
      <c r="C41" s="23">
        <v>0.24890545010467099</v>
      </c>
      <c r="D41" s="33">
        <v>0</v>
      </c>
      <c r="E41" s="24">
        <f t="shared" si="0"/>
        <v>0</v>
      </c>
      <c r="F41" s="31">
        <v>44954</v>
      </c>
      <c r="G41" s="32">
        <v>0.29166666666666669</v>
      </c>
      <c r="H41" s="23">
        <v>0.242715209721548</v>
      </c>
      <c r="I41" s="33">
        <v>0</v>
      </c>
      <c r="J41" s="24">
        <f t="shared" si="1"/>
        <v>0</v>
      </c>
      <c r="K41" s="31">
        <v>44956</v>
      </c>
      <c r="L41" s="32">
        <v>0.29166666666666669</v>
      </c>
      <c r="M41" s="23">
        <v>0.23828040063285799</v>
      </c>
      <c r="N41" s="33">
        <v>0</v>
      </c>
      <c r="O41" s="24">
        <f t="shared" si="2"/>
        <v>0</v>
      </c>
    </row>
    <row r="42" spans="1:20" x14ac:dyDescent="0.25">
      <c r="A42" s="31">
        <v>44952</v>
      </c>
      <c r="B42" s="32">
        <v>0.33333333333333331</v>
      </c>
      <c r="C42" s="23">
        <v>0.24733258783718301</v>
      </c>
      <c r="D42" s="33">
        <v>0</v>
      </c>
      <c r="E42" s="24">
        <f t="shared" si="0"/>
        <v>0</v>
      </c>
      <c r="F42" s="31">
        <v>44954</v>
      </c>
      <c r="G42" s="32">
        <v>0.33333333333333331</v>
      </c>
      <c r="H42" s="23">
        <v>0.24496780335805099</v>
      </c>
      <c r="I42" s="33">
        <v>0</v>
      </c>
      <c r="J42" s="24">
        <f t="shared" si="1"/>
        <v>0</v>
      </c>
      <c r="K42" s="31">
        <v>44956</v>
      </c>
      <c r="L42" s="32">
        <v>0.33333333333333331</v>
      </c>
      <c r="M42" s="23">
        <v>0.23832440376186401</v>
      </c>
      <c r="N42" s="33">
        <v>0</v>
      </c>
      <c r="O42" s="24">
        <f t="shared" si="2"/>
        <v>0</v>
      </c>
    </row>
    <row r="43" spans="1:20" x14ac:dyDescent="0.25">
      <c r="A43" s="31">
        <v>44952</v>
      </c>
      <c r="B43" s="32">
        <v>0.375</v>
      </c>
      <c r="C43" s="23">
        <v>0.247081816195453</v>
      </c>
      <c r="D43" s="33">
        <v>0</v>
      </c>
      <c r="E43" s="24">
        <f t="shared" si="0"/>
        <v>0</v>
      </c>
      <c r="F43" s="31">
        <v>44954</v>
      </c>
      <c r="G43" s="32">
        <v>0.375</v>
      </c>
      <c r="H43" s="23">
        <v>0.24122373759650001</v>
      </c>
      <c r="I43" s="33">
        <v>0</v>
      </c>
      <c r="J43" s="24">
        <f t="shared" si="1"/>
        <v>0</v>
      </c>
      <c r="K43" s="31">
        <v>44956</v>
      </c>
      <c r="L43" s="32">
        <v>0.375</v>
      </c>
      <c r="M43" s="23">
        <v>0.237750247119906</v>
      </c>
      <c r="N43" s="33">
        <v>0</v>
      </c>
      <c r="O43" s="24">
        <f t="shared" si="2"/>
        <v>0</v>
      </c>
    </row>
    <row r="44" spans="1:20" x14ac:dyDescent="0.25">
      <c r="A44" s="31">
        <v>44952</v>
      </c>
      <c r="B44" s="32">
        <v>0.41666666666666669</v>
      </c>
      <c r="C44" s="23">
        <v>0.25121083855528398</v>
      </c>
      <c r="D44" s="33">
        <v>0</v>
      </c>
      <c r="E44" s="24">
        <f t="shared" si="0"/>
        <v>0</v>
      </c>
      <c r="F44" s="31">
        <v>44954</v>
      </c>
      <c r="G44" s="32">
        <v>0.41666666666666669</v>
      </c>
      <c r="H44" s="23">
        <v>0.240150228141777</v>
      </c>
      <c r="I44" s="33">
        <v>0</v>
      </c>
      <c r="J44" s="24">
        <f t="shared" si="1"/>
        <v>0</v>
      </c>
      <c r="K44" s="31">
        <v>44956</v>
      </c>
      <c r="L44" s="32">
        <v>0.41666666666666669</v>
      </c>
      <c r="M44" s="23">
        <v>0.23764026164913399</v>
      </c>
      <c r="N44" s="33">
        <v>0</v>
      </c>
      <c r="O44" s="24">
        <f t="shared" si="2"/>
        <v>0</v>
      </c>
    </row>
    <row r="45" spans="1:20" x14ac:dyDescent="0.25">
      <c r="A45" s="31">
        <v>44952</v>
      </c>
      <c r="B45" s="32">
        <v>0.45833333333333331</v>
      </c>
      <c r="C45" s="23">
        <v>0.24839510023494499</v>
      </c>
      <c r="D45" s="33">
        <v>0</v>
      </c>
      <c r="E45" s="24">
        <f t="shared" si="0"/>
        <v>0</v>
      </c>
      <c r="F45" s="31">
        <v>44954</v>
      </c>
      <c r="G45" s="32">
        <v>0.45833333333333331</v>
      </c>
      <c r="H45" s="23">
        <v>0.24246662855051301</v>
      </c>
      <c r="I45" s="33">
        <v>0</v>
      </c>
      <c r="J45" s="24">
        <f t="shared" si="1"/>
        <v>0</v>
      </c>
      <c r="K45" s="31">
        <v>44956</v>
      </c>
      <c r="L45" s="32">
        <v>0.45833333333333331</v>
      </c>
      <c r="M45" s="23">
        <v>0.24098837375544399</v>
      </c>
      <c r="N45" s="33">
        <v>0</v>
      </c>
      <c r="O45" s="24">
        <f t="shared" si="2"/>
        <v>0</v>
      </c>
    </row>
    <row r="46" spans="1:20" x14ac:dyDescent="0.25">
      <c r="A46" s="31">
        <v>44952</v>
      </c>
      <c r="B46" s="32">
        <v>0.5</v>
      </c>
      <c r="C46" s="23">
        <v>0.24965998530288</v>
      </c>
      <c r="D46" s="33">
        <v>0</v>
      </c>
      <c r="E46" s="24">
        <f t="shared" si="0"/>
        <v>0</v>
      </c>
      <c r="F46" s="31">
        <v>44954</v>
      </c>
      <c r="G46" s="32">
        <v>0.5</v>
      </c>
      <c r="H46" s="23">
        <v>0.246078699826209</v>
      </c>
      <c r="I46" s="33">
        <v>0</v>
      </c>
      <c r="J46" s="24">
        <f t="shared" si="1"/>
        <v>0</v>
      </c>
      <c r="K46" s="31">
        <v>44956</v>
      </c>
      <c r="L46" s="32">
        <v>0.5</v>
      </c>
      <c r="M46" s="23">
        <v>0.23994785547160399</v>
      </c>
      <c r="N46" s="33">
        <v>0</v>
      </c>
      <c r="O46" s="24">
        <f t="shared" si="2"/>
        <v>0</v>
      </c>
    </row>
    <row r="47" spans="1:20" x14ac:dyDescent="0.25">
      <c r="A47" s="31">
        <v>44952</v>
      </c>
      <c r="B47" s="32">
        <v>0.54166666666666663</v>
      </c>
      <c r="C47" s="23">
        <v>0.245975315569847</v>
      </c>
      <c r="D47" s="33">
        <v>0</v>
      </c>
      <c r="E47" s="24">
        <f t="shared" si="0"/>
        <v>0</v>
      </c>
      <c r="F47" s="31">
        <v>44954</v>
      </c>
      <c r="G47" s="32">
        <v>0.54166666666666663</v>
      </c>
      <c r="H47" s="23">
        <v>0.24150311946772299</v>
      </c>
      <c r="I47" s="33">
        <v>0</v>
      </c>
      <c r="J47" s="24">
        <f t="shared" si="1"/>
        <v>0</v>
      </c>
      <c r="K47" s="31">
        <v>44956</v>
      </c>
      <c r="L47" s="32">
        <v>0.54166666666666663</v>
      </c>
      <c r="M47" s="23">
        <v>0.24145472049616501</v>
      </c>
      <c r="N47" s="33">
        <v>0</v>
      </c>
      <c r="O47" s="24">
        <f t="shared" si="2"/>
        <v>0</v>
      </c>
    </row>
    <row r="48" spans="1:20" x14ac:dyDescent="0.25">
      <c r="A48" s="31">
        <v>44952</v>
      </c>
      <c r="B48" s="32">
        <v>0.58333333333333337</v>
      </c>
      <c r="C48" s="23">
        <v>0.24566514789959801</v>
      </c>
      <c r="D48" s="33">
        <v>0</v>
      </c>
      <c r="E48" s="24">
        <f t="shared" si="0"/>
        <v>0</v>
      </c>
      <c r="F48" s="31">
        <v>44954</v>
      </c>
      <c r="G48" s="32">
        <v>0.58333333333333337</v>
      </c>
      <c r="H48" s="23">
        <v>0.238342002033233</v>
      </c>
      <c r="I48" s="33">
        <v>0</v>
      </c>
      <c r="J48" s="24">
        <f t="shared" si="1"/>
        <v>0</v>
      </c>
      <c r="K48" s="31">
        <v>44956</v>
      </c>
      <c r="L48" s="32">
        <v>0.58333333333333337</v>
      </c>
      <c r="M48" s="23">
        <v>0.24031302332781901</v>
      </c>
      <c r="N48" s="33">
        <v>0</v>
      </c>
      <c r="O48" s="24">
        <f t="shared" si="2"/>
        <v>0</v>
      </c>
    </row>
    <row r="49" spans="1:15" x14ac:dyDescent="0.25">
      <c r="A49" s="31">
        <v>44952</v>
      </c>
      <c r="B49" s="32">
        <v>0.625</v>
      </c>
      <c r="C49" s="23">
        <v>0.24717861413856801</v>
      </c>
      <c r="D49" s="33">
        <v>0</v>
      </c>
      <c r="E49" s="24">
        <f t="shared" si="0"/>
        <v>0</v>
      </c>
      <c r="F49" s="31">
        <v>44954</v>
      </c>
      <c r="G49" s="32">
        <v>0.625</v>
      </c>
      <c r="H49" s="23">
        <v>0.24066059291266501</v>
      </c>
      <c r="I49" s="33">
        <v>0</v>
      </c>
      <c r="J49" s="24">
        <f t="shared" si="1"/>
        <v>0</v>
      </c>
      <c r="K49" s="31">
        <v>44956</v>
      </c>
      <c r="L49" s="32">
        <v>0.625</v>
      </c>
      <c r="M49" s="23">
        <v>0.23804941773319299</v>
      </c>
      <c r="N49" s="33">
        <v>0</v>
      </c>
      <c r="O49" s="24">
        <f t="shared" si="2"/>
        <v>0</v>
      </c>
    </row>
    <row r="50" spans="1:15" x14ac:dyDescent="0.25">
      <c r="A50" s="31">
        <v>44952</v>
      </c>
      <c r="B50" s="32">
        <v>0.66666666666666663</v>
      </c>
      <c r="C50" s="23">
        <v>0.24395149946115099</v>
      </c>
      <c r="D50" s="33">
        <v>0</v>
      </c>
      <c r="E50" s="24">
        <f t="shared" si="0"/>
        <v>0</v>
      </c>
      <c r="F50" s="31">
        <v>44954</v>
      </c>
      <c r="G50" s="32">
        <v>0.66666666666666663</v>
      </c>
      <c r="H50" s="23">
        <v>0.24027343094252801</v>
      </c>
      <c r="I50" s="33">
        <v>0</v>
      </c>
      <c r="J50" s="24">
        <f t="shared" si="1"/>
        <v>0</v>
      </c>
      <c r="K50" s="31">
        <v>44956</v>
      </c>
      <c r="L50" s="32">
        <v>0.66666666666666663</v>
      </c>
      <c r="M50" s="23">
        <v>0.23861916363143801</v>
      </c>
      <c r="N50" s="33">
        <v>0</v>
      </c>
      <c r="O50" s="24">
        <f t="shared" si="2"/>
        <v>0</v>
      </c>
    </row>
    <row r="51" spans="1:15" x14ac:dyDescent="0.25">
      <c r="A51" s="31">
        <v>44952</v>
      </c>
      <c r="B51" s="32">
        <v>0.70833333333333337</v>
      </c>
      <c r="C51" s="23">
        <v>0.242844998835545</v>
      </c>
      <c r="D51" s="33">
        <v>0</v>
      </c>
      <c r="E51" s="24">
        <f t="shared" si="0"/>
        <v>0</v>
      </c>
      <c r="F51" s="31">
        <v>44954</v>
      </c>
      <c r="G51" s="32">
        <v>0.70833333333333337</v>
      </c>
      <c r="H51" s="23">
        <v>0.23632039129639501</v>
      </c>
      <c r="I51" s="33">
        <v>0</v>
      </c>
      <c r="J51" s="24">
        <f t="shared" si="1"/>
        <v>0</v>
      </c>
      <c r="K51" s="31">
        <v>44956</v>
      </c>
      <c r="L51" s="32">
        <v>0.70833333333333337</v>
      </c>
      <c r="M51" s="23">
        <v>0.234322965144173</v>
      </c>
      <c r="N51" s="33">
        <v>0</v>
      </c>
      <c r="O51" s="24">
        <f t="shared" si="2"/>
        <v>0</v>
      </c>
    </row>
    <row r="52" spans="1:15" x14ac:dyDescent="0.25">
      <c r="A52" s="31">
        <v>44952</v>
      </c>
      <c r="B52" s="32">
        <v>0.75</v>
      </c>
      <c r="C52" s="23">
        <v>0.22573274373917801</v>
      </c>
      <c r="D52" s="33">
        <v>0</v>
      </c>
      <c r="E52" s="24">
        <f t="shared" si="0"/>
        <v>0</v>
      </c>
      <c r="F52" s="31">
        <v>44954</v>
      </c>
      <c r="G52" s="32">
        <v>0.75</v>
      </c>
      <c r="H52" s="23">
        <v>0.22747278213409899</v>
      </c>
      <c r="I52" s="33">
        <v>0</v>
      </c>
      <c r="J52" s="24">
        <f t="shared" si="1"/>
        <v>0</v>
      </c>
      <c r="K52" s="31">
        <v>44956</v>
      </c>
      <c r="L52" s="32">
        <v>0.75</v>
      </c>
      <c r="M52" s="23">
        <v>0.23387861251737499</v>
      </c>
      <c r="N52" s="33">
        <v>0</v>
      </c>
      <c r="O52" s="24">
        <f t="shared" si="2"/>
        <v>0</v>
      </c>
    </row>
    <row r="53" spans="1:15" x14ac:dyDescent="0.25">
      <c r="A53" s="31">
        <v>44952</v>
      </c>
      <c r="B53" s="32">
        <v>0.79166666666666663</v>
      </c>
      <c r="C53" s="23">
        <v>0.21904313564212899</v>
      </c>
      <c r="D53" s="33">
        <v>0</v>
      </c>
      <c r="E53" s="24">
        <f t="shared" si="0"/>
        <v>0</v>
      </c>
      <c r="F53" s="31">
        <v>44954</v>
      </c>
      <c r="G53" s="32">
        <v>0.79166666666666663</v>
      </c>
      <c r="H53" s="23">
        <v>0.212967276572329</v>
      </c>
      <c r="I53" s="33">
        <v>0</v>
      </c>
      <c r="J53" s="24">
        <f t="shared" si="1"/>
        <v>0</v>
      </c>
      <c r="K53" s="31">
        <v>44956</v>
      </c>
      <c r="L53" s="32">
        <v>0.79166666666666663</v>
      </c>
      <c r="M53" s="23">
        <v>0.22760477661995401</v>
      </c>
      <c r="N53" s="33">
        <v>0</v>
      </c>
      <c r="O53" s="24">
        <f t="shared" si="2"/>
        <v>0</v>
      </c>
    </row>
    <row r="54" spans="1:15" x14ac:dyDescent="0.25">
      <c r="A54" s="31">
        <v>44952</v>
      </c>
      <c r="B54" s="32">
        <v>0.83333333333333337</v>
      </c>
      <c r="C54" s="23">
        <v>0.21532107889566099</v>
      </c>
      <c r="D54" s="33">
        <v>0</v>
      </c>
      <c r="E54" s="24">
        <f t="shared" si="0"/>
        <v>0</v>
      </c>
      <c r="F54" s="31">
        <v>44954</v>
      </c>
      <c r="G54" s="32">
        <v>0.83333333333333337</v>
      </c>
      <c r="H54" s="23">
        <v>0.210131749509924</v>
      </c>
      <c r="I54" s="33">
        <v>0</v>
      </c>
      <c r="J54" s="24">
        <f t="shared" si="1"/>
        <v>0</v>
      </c>
      <c r="K54" s="31">
        <v>44956</v>
      </c>
      <c r="L54" s="32">
        <v>0.83333333333333337</v>
      </c>
      <c r="M54" s="23">
        <v>0.21635279059323501</v>
      </c>
      <c r="N54" s="33">
        <v>0</v>
      </c>
      <c r="O54" s="24">
        <f t="shared" si="2"/>
        <v>0</v>
      </c>
    </row>
    <row r="55" spans="1:15" x14ac:dyDescent="0.25">
      <c r="A55" s="31">
        <v>44952</v>
      </c>
      <c r="B55" s="32">
        <v>0.875</v>
      </c>
      <c r="C55" s="23">
        <v>0.21037812530910199</v>
      </c>
      <c r="D55" s="33">
        <v>0</v>
      </c>
      <c r="E55" s="24">
        <f t="shared" si="0"/>
        <v>0</v>
      </c>
      <c r="F55" s="31">
        <v>44954</v>
      </c>
      <c r="G55" s="32">
        <v>0.875</v>
      </c>
      <c r="H55" s="23">
        <v>0.21662116050633501</v>
      </c>
      <c r="I55" s="33">
        <v>0</v>
      </c>
      <c r="J55" s="24">
        <f t="shared" si="1"/>
        <v>0</v>
      </c>
      <c r="K55" s="31">
        <v>44956</v>
      </c>
      <c r="L55" s="32">
        <v>0.875</v>
      </c>
      <c r="M55" s="23">
        <v>0.21694013476284901</v>
      </c>
      <c r="N55" s="33">
        <v>0</v>
      </c>
      <c r="O55" s="24">
        <f t="shared" si="2"/>
        <v>0</v>
      </c>
    </row>
    <row r="56" spans="1:15" x14ac:dyDescent="0.25">
      <c r="A56" s="31">
        <v>44952</v>
      </c>
      <c r="B56" s="32">
        <v>0.91666666666666663</v>
      </c>
      <c r="C56" s="23">
        <v>0.20935741066848901</v>
      </c>
      <c r="D56" s="33">
        <v>0</v>
      </c>
      <c r="E56" s="24">
        <f t="shared" si="0"/>
        <v>0</v>
      </c>
      <c r="F56" s="31">
        <v>44954</v>
      </c>
      <c r="G56" s="32">
        <v>0.91666666666666663</v>
      </c>
      <c r="H56" s="23">
        <v>0.215816020964712</v>
      </c>
      <c r="I56" s="33">
        <v>0</v>
      </c>
      <c r="J56" s="24">
        <f t="shared" si="1"/>
        <v>0</v>
      </c>
      <c r="K56" s="31">
        <v>44956</v>
      </c>
      <c r="L56" s="32">
        <v>0.91666666666666663</v>
      </c>
      <c r="M56" s="23">
        <v>0.218048825859151</v>
      </c>
      <c r="N56" s="33">
        <v>0</v>
      </c>
      <c r="O56" s="24">
        <f t="shared" si="2"/>
        <v>0</v>
      </c>
    </row>
    <row r="57" spans="1:15" x14ac:dyDescent="0.25">
      <c r="A57" s="31">
        <v>44952</v>
      </c>
      <c r="B57" s="32">
        <v>0.95833333333333337</v>
      </c>
      <c r="C57" s="23">
        <v>0.21621859073552399</v>
      </c>
      <c r="D57" s="33">
        <v>0</v>
      </c>
      <c r="E57" s="24">
        <f t="shared" si="0"/>
        <v>0</v>
      </c>
      <c r="F57" s="31">
        <v>44954</v>
      </c>
      <c r="G57" s="32">
        <v>0.95833333333333337</v>
      </c>
      <c r="H57" s="23">
        <v>0.22271239757448699</v>
      </c>
      <c r="I57" s="33">
        <v>0</v>
      </c>
      <c r="J57" s="24">
        <f t="shared" si="1"/>
        <v>0</v>
      </c>
      <c r="K57" s="31">
        <v>44956</v>
      </c>
      <c r="L57" s="32">
        <v>0.95833333333333337</v>
      </c>
      <c r="M57" s="23">
        <v>0.21899694204242801</v>
      </c>
      <c r="N57" s="33">
        <v>0</v>
      </c>
      <c r="O57" s="24">
        <f t="shared" si="2"/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930FC-E1F0-4D40-B12D-A23154E750F7}">
  <dimension ref="A1:T57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75</v>
      </c>
      <c r="B1" s="32"/>
      <c r="C1" s="23"/>
    </row>
    <row r="2" spans="1:20" x14ac:dyDescent="0.25">
      <c r="A2" s="1" t="s">
        <v>76</v>
      </c>
      <c r="B2" s="32"/>
      <c r="C2" s="23"/>
      <c r="G2" s="25" t="s">
        <v>86</v>
      </c>
    </row>
    <row r="3" spans="1:20" ht="15.75" thickBot="1" x14ac:dyDescent="0.3">
      <c r="A3" s="1" t="s">
        <v>87</v>
      </c>
      <c r="B3" s="32"/>
      <c r="C3" s="23"/>
    </row>
    <row r="4" spans="1:20" ht="15.75" thickBot="1" x14ac:dyDescent="0.3">
      <c r="A4" s="1" t="s">
        <v>88</v>
      </c>
      <c r="B4" s="32"/>
      <c r="C4" s="23"/>
      <c r="I4" s="26" t="s">
        <v>79</v>
      </c>
      <c r="J4" s="27"/>
      <c r="K4" s="27"/>
      <c r="L4" s="28">
        <f>SUM(E10:E57)+SUM(J10:J57)+SUM(O10:O57)+SUM(T10:T33)</f>
        <v>0</v>
      </c>
    </row>
    <row r="5" spans="1:20" x14ac:dyDescent="0.25">
      <c r="A5" s="1" t="s">
        <v>89</v>
      </c>
      <c r="B5" s="32"/>
      <c r="C5" s="23"/>
    </row>
    <row r="6" spans="1:20" x14ac:dyDescent="0.25">
      <c r="A6" s="1" t="s">
        <v>81</v>
      </c>
      <c r="B6" s="1"/>
      <c r="C6" s="1"/>
    </row>
    <row r="7" spans="1:20" x14ac:dyDescent="0.25">
      <c r="A7" s="1"/>
      <c r="B7" s="1"/>
      <c r="C7" s="1"/>
      <c r="I7" s="29" t="s">
        <v>82</v>
      </c>
      <c r="J7" s="29"/>
      <c r="K7" s="29"/>
      <c r="L7" s="7">
        <f>MAX(D10:D57,I10:I57,N10:N57,S10:S33)</f>
        <v>0</v>
      </c>
    </row>
    <row r="8" spans="1:20" x14ac:dyDescent="0.25">
      <c r="A8" s="1"/>
      <c r="B8" s="1"/>
      <c r="C8" s="1"/>
    </row>
    <row r="9" spans="1:20" x14ac:dyDescent="0.25">
      <c r="A9" s="30" t="s">
        <v>83</v>
      </c>
      <c r="B9" s="30" t="s">
        <v>84</v>
      </c>
      <c r="C9" s="30" t="s">
        <v>85</v>
      </c>
      <c r="D9" s="30" t="s">
        <v>58</v>
      </c>
      <c r="E9" s="30" t="s">
        <v>74</v>
      </c>
      <c r="F9" s="30" t="s">
        <v>83</v>
      </c>
      <c r="G9" s="30" t="s">
        <v>84</v>
      </c>
      <c r="H9" s="30" t="s">
        <v>85</v>
      </c>
      <c r="I9" s="30" t="s">
        <v>58</v>
      </c>
      <c r="J9" s="30" t="s">
        <v>74</v>
      </c>
      <c r="K9" s="30" t="s">
        <v>83</v>
      </c>
      <c r="L9" s="30" t="s">
        <v>84</v>
      </c>
      <c r="M9" s="30" t="s">
        <v>85</v>
      </c>
      <c r="N9" s="30" t="s">
        <v>58</v>
      </c>
      <c r="O9" s="30" t="s">
        <v>74</v>
      </c>
      <c r="P9" s="30" t="s">
        <v>83</v>
      </c>
      <c r="Q9" s="30" t="s">
        <v>84</v>
      </c>
      <c r="R9" s="30" t="s">
        <v>85</v>
      </c>
      <c r="S9" s="30" t="s">
        <v>58</v>
      </c>
      <c r="T9" s="30" t="s">
        <v>74</v>
      </c>
    </row>
    <row r="10" spans="1:20" x14ac:dyDescent="0.25">
      <c r="A10" s="31">
        <v>44958</v>
      </c>
      <c r="B10" s="32">
        <v>0</v>
      </c>
      <c r="C10" s="23">
        <v>0.20535376667894201</v>
      </c>
      <c r="D10" s="33">
        <v>0</v>
      </c>
      <c r="E10" s="24">
        <f t="shared" ref="E10:E57" si="0">D10*0.0827</f>
        <v>0</v>
      </c>
      <c r="F10" s="31">
        <v>44960</v>
      </c>
      <c r="G10" s="32">
        <v>0</v>
      </c>
      <c r="H10" s="23">
        <v>0.20535376667894201</v>
      </c>
      <c r="I10" s="33">
        <v>0</v>
      </c>
      <c r="J10" s="24">
        <f t="shared" ref="J10" si="1">I10*0.0827</f>
        <v>0</v>
      </c>
      <c r="K10" s="31">
        <v>44962</v>
      </c>
      <c r="L10" s="32">
        <v>0</v>
      </c>
      <c r="M10" s="23">
        <v>0.20535376667894201</v>
      </c>
      <c r="N10" s="33">
        <v>0</v>
      </c>
      <c r="O10" s="24">
        <f t="shared" ref="O10" si="2">N10*0.0827</f>
        <v>0</v>
      </c>
      <c r="P10" s="31">
        <v>44964</v>
      </c>
      <c r="Q10" s="32">
        <v>0</v>
      </c>
      <c r="R10" s="23">
        <v>0.20535376667894201</v>
      </c>
      <c r="S10" s="33">
        <v>0</v>
      </c>
      <c r="T10" s="24">
        <f t="shared" ref="T10" si="3">S10*0.0827</f>
        <v>0</v>
      </c>
    </row>
    <row r="11" spans="1:20" x14ac:dyDescent="0.25">
      <c r="A11" s="31">
        <v>44958</v>
      </c>
      <c r="B11" s="32">
        <v>4.1666666666666664E-2</v>
      </c>
      <c r="C11" s="23">
        <v>0.22192268073470001</v>
      </c>
      <c r="D11" s="33">
        <v>0</v>
      </c>
      <c r="E11" s="24">
        <f t="shared" si="0"/>
        <v>0</v>
      </c>
      <c r="F11" s="31">
        <v>44960</v>
      </c>
      <c r="G11" s="32">
        <v>4.1666666666666664E-2</v>
      </c>
      <c r="H11" s="23">
        <v>0.22185888886362901</v>
      </c>
      <c r="I11" s="33">
        <v>0</v>
      </c>
      <c r="J11" s="24">
        <f t="shared" ref="J11:J28" si="4">I11*0.0827</f>
        <v>0</v>
      </c>
      <c r="K11" s="31">
        <v>44962</v>
      </c>
      <c r="L11" s="32">
        <v>4.1666666666666664E-2</v>
      </c>
      <c r="M11" s="23">
        <v>0.22118574380786099</v>
      </c>
      <c r="N11" s="33">
        <v>0</v>
      </c>
      <c r="O11" s="24">
        <f t="shared" ref="O11:O33" si="5">N11*0.0827</f>
        <v>0</v>
      </c>
      <c r="P11" s="31">
        <v>44964</v>
      </c>
      <c r="Q11" s="32">
        <v>4.1666666666666664E-2</v>
      </c>
      <c r="R11" s="23">
        <v>0.219386309384422</v>
      </c>
      <c r="S11" s="33">
        <v>0</v>
      </c>
      <c r="T11" s="24">
        <f t="shared" ref="T11:T33" si="6">S11*0.0827</f>
        <v>0</v>
      </c>
    </row>
    <row r="12" spans="1:20" x14ac:dyDescent="0.25">
      <c r="A12" s="31">
        <v>44958</v>
      </c>
      <c r="B12" s="32">
        <v>8.3333333333333329E-2</v>
      </c>
      <c r="C12" s="23">
        <v>0.22510139644055899</v>
      </c>
      <c r="D12" s="33">
        <v>0</v>
      </c>
      <c r="E12" s="24">
        <f t="shared" si="0"/>
        <v>0</v>
      </c>
      <c r="F12" s="31">
        <v>44960</v>
      </c>
      <c r="G12" s="32">
        <v>8.3333333333333329E-2</v>
      </c>
      <c r="H12" s="23">
        <v>0.22542476653962501</v>
      </c>
      <c r="I12" s="33">
        <v>0</v>
      </c>
      <c r="J12" s="24">
        <f t="shared" si="4"/>
        <v>0</v>
      </c>
      <c r="K12" s="31">
        <v>44962</v>
      </c>
      <c r="L12" s="32">
        <v>8.3333333333333329E-2</v>
      </c>
      <c r="M12" s="23">
        <v>0.22268819808870799</v>
      </c>
      <c r="N12" s="33">
        <v>0</v>
      </c>
      <c r="O12" s="24">
        <f t="shared" si="5"/>
        <v>0</v>
      </c>
      <c r="P12" s="31">
        <v>44964</v>
      </c>
      <c r="Q12" s="32">
        <v>8.3333333333333329E-2</v>
      </c>
      <c r="R12" s="23">
        <v>0.22229665517718</v>
      </c>
      <c r="S12" s="33">
        <v>0</v>
      </c>
      <c r="T12" s="24">
        <f t="shared" si="6"/>
        <v>0</v>
      </c>
    </row>
    <row r="13" spans="1:20" x14ac:dyDescent="0.25">
      <c r="A13" s="31">
        <v>44958</v>
      </c>
      <c r="B13" s="32">
        <v>0.125</v>
      </c>
      <c r="C13" s="23">
        <v>0.22683703899292801</v>
      </c>
      <c r="D13" s="33">
        <v>0</v>
      </c>
      <c r="E13" s="24">
        <f t="shared" si="0"/>
        <v>0</v>
      </c>
      <c r="F13" s="31">
        <v>44960</v>
      </c>
      <c r="G13" s="32">
        <v>0.125</v>
      </c>
      <c r="H13" s="23">
        <v>0.22463722526937199</v>
      </c>
      <c r="I13" s="33">
        <v>0</v>
      </c>
      <c r="J13" s="24">
        <f t="shared" si="4"/>
        <v>0</v>
      </c>
      <c r="K13" s="31">
        <v>44962</v>
      </c>
      <c r="L13" s="32">
        <v>0.125</v>
      </c>
      <c r="M13" s="23">
        <v>0.230178520082506</v>
      </c>
      <c r="N13" s="33">
        <v>0</v>
      </c>
      <c r="O13" s="24">
        <f t="shared" si="5"/>
        <v>0</v>
      </c>
      <c r="P13" s="31">
        <v>44964</v>
      </c>
      <c r="Q13" s="32">
        <v>0.125</v>
      </c>
      <c r="R13" s="23">
        <v>0.22398388385683099</v>
      </c>
      <c r="S13" s="33">
        <v>0</v>
      </c>
      <c r="T13" s="24">
        <f t="shared" si="6"/>
        <v>0</v>
      </c>
    </row>
    <row r="14" spans="1:20" x14ac:dyDescent="0.25">
      <c r="A14" s="31">
        <v>44958</v>
      </c>
      <c r="B14" s="32">
        <v>0.16666666666666666</v>
      </c>
      <c r="C14" s="23">
        <v>0.22941520810035401</v>
      </c>
      <c r="D14" s="33">
        <v>0</v>
      </c>
      <c r="E14" s="24">
        <f t="shared" si="0"/>
        <v>0</v>
      </c>
      <c r="F14" s="31">
        <v>44960</v>
      </c>
      <c r="G14" s="32">
        <v>0.16666666666666666</v>
      </c>
      <c r="H14" s="23">
        <v>0.22498920559793101</v>
      </c>
      <c r="I14" s="33">
        <v>0</v>
      </c>
      <c r="J14" s="24">
        <f t="shared" si="4"/>
        <v>0</v>
      </c>
      <c r="K14" s="31">
        <v>44962</v>
      </c>
      <c r="L14" s="32">
        <v>0.16666666666666666</v>
      </c>
      <c r="M14" s="23">
        <v>0.22685682773499299</v>
      </c>
      <c r="N14" s="33">
        <v>0</v>
      </c>
      <c r="O14" s="24">
        <f t="shared" si="5"/>
        <v>0</v>
      </c>
      <c r="P14" s="31">
        <v>44964</v>
      </c>
      <c r="Q14" s="32">
        <v>0.16666666666666666</v>
      </c>
      <c r="R14" s="23">
        <v>0.22435785829931101</v>
      </c>
      <c r="S14" s="33">
        <v>0</v>
      </c>
      <c r="T14" s="24">
        <f t="shared" si="6"/>
        <v>0</v>
      </c>
    </row>
    <row r="15" spans="1:20" x14ac:dyDescent="0.25">
      <c r="A15" s="31">
        <v>44958</v>
      </c>
      <c r="B15" s="32">
        <v>0.20833333333333334</v>
      </c>
      <c r="C15" s="23">
        <v>0.22743977606205501</v>
      </c>
      <c r="D15" s="33">
        <v>0</v>
      </c>
      <c r="E15" s="24">
        <f t="shared" si="0"/>
        <v>0</v>
      </c>
      <c r="F15" s="31">
        <v>44960</v>
      </c>
      <c r="G15" s="32">
        <v>0.20833333333333334</v>
      </c>
      <c r="H15" s="23">
        <v>0.22294779121786501</v>
      </c>
      <c r="I15" s="33">
        <v>0</v>
      </c>
      <c r="J15" s="24">
        <f t="shared" si="4"/>
        <v>0</v>
      </c>
      <c r="K15" s="31">
        <v>44962</v>
      </c>
      <c r="L15" s="32">
        <v>0.20833333333333334</v>
      </c>
      <c r="M15" s="23">
        <v>0.22621008753686001</v>
      </c>
      <c r="N15" s="33">
        <v>0</v>
      </c>
      <c r="O15" s="24">
        <f t="shared" si="5"/>
        <v>0</v>
      </c>
      <c r="P15" s="31">
        <v>44964</v>
      </c>
      <c r="Q15" s="32">
        <v>0.20833333333333334</v>
      </c>
      <c r="R15" s="23">
        <v>0.22517837583928599</v>
      </c>
      <c r="S15" s="33">
        <v>0</v>
      </c>
      <c r="T15" s="24">
        <f t="shared" si="6"/>
        <v>0</v>
      </c>
    </row>
    <row r="16" spans="1:20" x14ac:dyDescent="0.25">
      <c r="A16" s="31">
        <v>44958</v>
      </c>
      <c r="B16" s="32">
        <v>0.25</v>
      </c>
      <c r="C16" s="23">
        <v>0.23261372744944001</v>
      </c>
      <c r="D16" s="33">
        <v>0</v>
      </c>
      <c r="E16" s="24">
        <f t="shared" si="0"/>
        <v>0</v>
      </c>
      <c r="F16" s="31">
        <v>44960</v>
      </c>
      <c r="G16" s="32">
        <v>0.25</v>
      </c>
      <c r="H16" s="23">
        <v>0.222912594675126</v>
      </c>
      <c r="I16" s="33">
        <v>0</v>
      </c>
      <c r="J16" s="24">
        <f t="shared" si="4"/>
        <v>0</v>
      </c>
      <c r="K16" s="31">
        <v>44962</v>
      </c>
      <c r="L16" s="32">
        <v>0.25</v>
      </c>
      <c r="M16" s="23">
        <v>0.22537197172551601</v>
      </c>
      <c r="N16" s="33">
        <v>0</v>
      </c>
      <c r="O16" s="24">
        <f t="shared" si="5"/>
        <v>0</v>
      </c>
      <c r="P16" s="31">
        <v>44964</v>
      </c>
      <c r="Q16" s="32">
        <v>0.25</v>
      </c>
      <c r="R16" s="23">
        <v>0.22868487238792401</v>
      </c>
      <c r="S16" s="33">
        <v>0</v>
      </c>
      <c r="T16" s="24">
        <f t="shared" si="6"/>
        <v>0</v>
      </c>
    </row>
    <row r="17" spans="1:20" x14ac:dyDescent="0.25">
      <c r="A17" s="31">
        <v>44958</v>
      </c>
      <c r="B17" s="32">
        <v>0.29166666666666669</v>
      </c>
      <c r="C17" s="23">
        <v>0.23154900967982101</v>
      </c>
      <c r="D17" s="33">
        <v>0</v>
      </c>
      <c r="E17" s="24">
        <f t="shared" si="0"/>
        <v>0</v>
      </c>
      <c r="F17" s="31">
        <v>44960</v>
      </c>
      <c r="G17" s="32">
        <v>0.29166666666666669</v>
      </c>
      <c r="H17" s="23">
        <v>0.226034119724323</v>
      </c>
      <c r="I17" s="33">
        <v>0</v>
      </c>
      <c r="J17" s="24">
        <f t="shared" si="4"/>
        <v>0</v>
      </c>
      <c r="K17" s="31">
        <v>44962</v>
      </c>
      <c r="L17" s="32">
        <v>0.29166666666666669</v>
      </c>
      <c r="M17" s="23">
        <v>0.22750137746242999</v>
      </c>
      <c r="N17" s="33">
        <v>0</v>
      </c>
      <c r="O17" s="24">
        <f t="shared" si="5"/>
        <v>0</v>
      </c>
      <c r="P17" s="31">
        <v>44964</v>
      </c>
      <c r="Q17" s="32">
        <v>0.29166666666666669</v>
      </c>
      <c r="R17" s="23">
        <v>0.22412908077150301</v>
      </c>
      <c r="S17" s="33">
        <v>0</v>
      </c>
      <c r="T17" s="24">
        <f t="shared" si="6"/>
        <v>0</v>
      </c>
    </row>
    <row r="18" spans="1:20" x14ac:dyDescent="0.25">
      <c r="A18" s="31">
        <v>44958</v>
      </c>
      <c r="B18" s="32">
        <v>0.33333333333333331</v>
      </c>
      <c r="C18" s="23">
        <v>0.23404578864480799</v>
      </c>
      <c r="D18" s="33">
        <v>0</v>
      </c>
      <c r="E18" s="24">
        <f t="shared" si="0"/>
        <v>0</v>
      </c>
      <c r="F18" s="31">
        <v>44960</v>
      </c>
      <c r="G18" s="32">
        <v>0.33333333333333331</v>
      </c>
      <c r="H18" s="23">
        <v>0.22648946940808301</v>
      </c>
      <c r="I18" s="33">
        <v>0</v>
      </c>
      <c r="J18" s="24">
        <f t="shared" si="4"/>
        <v>0</v>
      </c>
      <c r="K18" s="31">
        <v>44962</v>
      </c>
      <c r="L18" s="32">
        <v>0.33333333333333331</v>
      </c>
      <c r="M18" s="23">
        <v>0.223493337630331</v>
      </c>
      <c r="N18" s="33">
        <v>0</v>
      </c>
      <c r="O18" s="24">
        <f t="shared" si="5"/>
        <v>0</v>
      </c>
      <c r="P18" s="31">
        <v>44964</v>
      </c>
      <c r="Q18" s="32">
        <v>0.33333333333333331</v>
      </c>
      <c r="R18" s="23">
        <v>0.226135298608829</v>
      </c>
      <c r="S18" s="33">
        <v>0</v>
      </c>
      <c r="T18" s="24">
        <f t="shared" si="6"/>
        <v>0</v>
      </c>
    </row>
    <row r="19" spans="1:20" x14ac:dyDescent="0.25">
      <c r="A19" s="31">
        <v>44958</v>
      </c>
      <c r="B19" s="32">
        <v>0.375</v>
      </c>
      <c r="C19" s="23">
        <v>0.23285129666235199</v>
      </c>
      <c r="D19" s="33">
        <v>0</v>
      </c>
      <c r="E19" s="24">
        <f t="shared" si="0"/>
        <v>0</v>
      </c>
      <c r="F19" s="31">
        <v>44960</v>
      </c>
      <c r="G19" s="32">
        <v>0.375</v>
      </c>
      <c r="H19" s="23">
        <v>0.22788195311932</v>
      </c>
      <c r="I19" s="33">
        <v>0</v>
      </c>
      <c r="J19" s="24">
        <f t="shared" si="4"/>
        <v>0</v>
      </c>
      <c r="K19" s="31">
        <v>44962</v>
      </c>
      <c r="L19" s="32">
        <v>0.375</v>
      </c>
      <c r="M19" s="23">
        <v>0.228460490702668</v>
      </c>
      <c r="N19" s="33">
        <v>0</v>
      </c>
      <c r="O19" s="24">
        <f t="shared" si="5"/>
        <v>0</v>
      </c>
      <c r="P19" s="31">
        <v>44964</v>
      </c>
      <c r="Q19" s="32">
        <v>0.375</v>
      </c>
      <c r="R19" s="23">
        <v>0.22522677481084299</v>
      </c>
      <c r="S19" s="33">
        <v>0</v>
      </c>
      <c r="T19" s="24">
        <f t="shared" si="6"/>
        <v>0</v>
      </c>
    </row>
    <row r="20" spans="1:20" x14ac:dyDescent="0.25">
      <c r="A20" s="31">
        <v>44958</v>
      </c>
      <c r="B20" s="32">
        <v>0.41666666666666669</v>
      </c>
      <c r="C20" s="23">
        <v>0.23372901976015001</v>
      </c>
      <c r="D20" s="33">
        <v>0</v>
      </c>
      <c r="E20" s="24">
        <f t="shared" si="0"/>
        <v>0</v>
      </c>
      <c r="F20" s="31">
        <v>44960</v>
      </c>
      <c r="G20" s="32">
        <v>0.41666666666666669</v>
      </c>
      <c r="H20" s="23">
        <v>0.22513000667005101</v>
      </c>
      <c r="I20" s="33">
        <v>0</v>
      </c>
      <c r="J20" s="24">
        <f t="shared" si="4"/>
        <v>0</v>
      </c>
      <c r="K20" s="31">
        <v>44962</v>
      </c>
      <c r="L20" s="32">
        <v>0.41666666666666669</v>
      </c>
      <c r="M20" s="23">
        <v>0.22611109912305</v>
      </c>
      <c r="N20" s="33">
        <v>0</v>
      </c>
      <c r="O20" s="24">
        <f t="shared" si="5"/>
        <v>0</v>
      </c>
      <c r="P20" s="31">
        <v>44964</v>
      </c>
      <c r="Q20" s="32">
        <v>0.41666666666666669</v>
      </c>
      <c r="R20" s="23">
        <v>0.225017800926262</v>
      </c>
      <c r="S20" s="33">
        <v>0</v>
      </c>
      <c r="T20" s="24">
        <f t="shared" si="6"/>
        <v>0</v>
      </c>
    </row>
    <row r="21" spans="1:20" x14ac:dyDescent="0.25">
      <c r="A21" s="31">
        <v>44958</v>
      </c>
      <c r="B21" s="32">
        <v>0.45833333333333331</v>
      </c>
      <c r="C21" s="23">
        <v>0.23218256235029799</v>
      </c>
      <c r="D21" s="33">
        <v>0</v>
      </c>
      <c r="E21" s="24">
        <f t="shared" si="0"/>
        <v>0</v>
      </c>
      <c r="F21" s="31">
        <v>44960</v>
      </c>
      <c r="G21" s="32">
        <v>0.45833333333333331</v>
      </c>
      <c r="H21" s="23">
        <v>0.22354833781629699</v>
      </c>
      <c r="I21" s="33">
        <v>0</v>
      </c>
      <c r="J21" s="24">
        <f t="shared" si="4"/>
        <v>0</v>
      </c>
      <c r="K21" s="31">
        <v>44962</v>
      </c>
      <c r="L21" s="32">
        <v>0.45833333333333331</v>
      </c>
      <c r="M21" s="23">
        <v>0.22656866907982801</v>
      </c>
      <c r="N21" s="33">
        <v>0</v>
      </c>
      <c r="O21" s="24">
        <f t="shared" si="5"/>
        <v>0</v>
      </c>
      <c r="P21" s="31">
        <v>44964</v>
      </c>
      <c r="Q21" s="32">
        <v>0.45833333333333331</v>
      </c>
      <c r="R21" s="23">
        <v>0.22692283987908099</v>
      </c>
      <c r="S21" s="33">
        <v>0</v>
      </c>
      <c r="T21" s="24">
        <f t="shared" si="6"/>
        <v>0</v>
      </c>
    </row>
    <row r="22" spans="1:20" x14ac:dyDescent="0.25">
      <c r="A22" s="31">
        <v>44958</v>
      </c>
      <c r="B22" s="32">
        <v>0.5</v>
      </c>
      <c r="C22" s="23">
        <v>0.232794106005691</v>
      </c>
      <c r="D22" s="33">
        <v>0</v>
      </c>
      <c r="E22" s="24">
        <f t="shared" si="0"/>
        <v>0</v>
      </c>
      <c r="F22" s="31">
        <v>44960</v>
      </c>
      <c r="G22" s="32">
        <v>0.5</v>
      </c>
      <c r="H22" s="23">
        <v>0.22360332310110201</v>
      </c>
      <c r="I22" s="33">
        <v>0</v>
      </c>
      <c r="J22" s="24">
        <f t="shared" si="4"/>
        <v>0</v>
      </c>
      <c r="K22" s="31">
        <v>44962</v>
      </c>
      <c r="L22" s="32">
        <v>0.5</v>
      </c>
      <c r="M22" s="23">
        <v>0.22760257124809699</v>
      </c>
      <c r="N22" s="33">
        <v>0</v>
      </c>
      <c r="O22" s="24">
        <f t="shared" si="5"/>
        <v>0</v>
      </c>
      <c r="P22" s="31">
        <v>44964</v>
      </c>
      <c r="Q22" s="32">
        <v>0.5</v>
      </c>
      <c r="R22" s="23">
        <v>0.22786214947609301</v>
      </c>
      <c r="S22" s="33">
        <v>0</v>
      </c>
      <c r="T22" s="24">
        <f t="shared" si="6"/>
        <v>0</v>
      </c>
    </row>
    <row r="23" spans="1:20" x14ac:dyDescent="0.25">
      <c r="A23" s="31">
        <v>44958</v>
      </c>
      <c r="B23" s="32">
        <v>0.54166666666666663</v>
      </c>
      <c r="C23" s="23">
        <v>0.23299866914655901</v>
      </c>
      <c r="D23" s="33">
        <v>0</v>
      </c>
      <c r="E23" s="24">
        <f t="shared" si="0"/>
        <v>0</v>
      </c>
      <c r="F23" s="31">
        <v>44960</v>
      </c>
      <c r="G23" s="32">
        <v>0.54166666666666663</v>
      </c>
      <c r="H23" s="23">
        <v>0.18751336634084001</v>
      </c>
      <c r="I23" s="33">
        <v>0</v>
      </c>
      <c r="J23" s="24">
        <f t="shared" si="4"/>
        <v>0</v>
      </c>
      <c r="K23" s="31">
        <v>44962</v>
      </c>
      <c r="L23" s="32">
        <v>0.54166666666666663</v>
      </c>
      <c r="M23" s="23">
        <v>0.226445466279077</v>
      </c>
      <c r="N23" s="33">
        <v>0</v>
      </c>
      <c r="O23" s="24">
        <f t="shared" si="5"/>
        <v>0</v>
      </c>
      <c r="P23" s="31">
        <v>44964</v>
      </c>
      <c r="Q23" s="32">
        <v>0.54166666666666663</v>
      </c>
      <c r="R23" s="23">
        <v>0.22958238422778801</v>
      </c>
      <c r="S23" s="33">
        <v>0</v>
      </c>
      <c r="T23" s="24">
        <f t="shared" si="6"/>
        <v>0</v>
      </c>
    </row>
    <row r="24" spans="1:20" x14ac:dyDescent="0.25">
      <c r="A24" s="31">
        <v>44958</v>
      </c>
      <c r="B24" s="32">
        <v>0.58333333333333337</v>
      </c>
      <c r="C24" s="23">
        <v>0.230345726012262</v>
      </c>
      <c r="D24" s="33">
        <v>0</v>
      </c>
      <c r="E24" s="24">
        <f t="shared" si="0"/>
        <v>0</v>
      </c>
      <c r="F24" s="31">
        <v>44960</v>
      </c>
      <c r="G24" s="32">
        <v>0.58333333333333337</v>
      </c>
      <c r="H24" s="23">
        <v>0.22495180368333401</v>
      </c>
      <c r="I24" s="33">
        <v>0</v>
      </c>
      <c r="J24" s="24">
        <f t="shared" si="4"/>
        <v>0</v>
      </c>
      <c r="K24" s="31">
        <v>44962</v>
      </c>
      <c r="L24" s="32">
        <v>0.58333333333333337</v>
      </c>
      <c r="M24" s="23">
        <v>0.22647406160740799</v>
      </c>
      <c r="N24" s="33">
        <v>0</v>
      </c>
      <c r="O24" s="24">
        <f t="shared" si="5"/>
        <v>0</v>
      </c>
      <c r="P24" s="31">
        <v>44964</v>
      </c>
      <c r="Q24" s="32">
        <v>0.58333333333333337</v>
      </c>
      <c r="R24" s="23">
        <v>0.226570859550523</v>
      </c>
      <c r="S24" s="33">
        <v>0</v>
      </c>
      <c r="T24" s="24">
        <f t="shared" si="6"/>
        <v>0</v>
      </c>
    </row>
    <row r="25" spans="1:20" x14ac:dyDescent="0.25">
      <c r="A25" s="31">
        <v>44958</v>
      </c>
      <c r="B25" s="32">
        <v>0.625</v>
      </c>
      <c r="C25" s="23">
        <v>0.23382581770326499</v>
      </c>
      <c r="D25" s="33">
        <v>0</v>
      </c>
      <c r="E25" s="24">
        <f t="shared" si="0"/>
        <v>0</v>
      </c>
      <c r="F25" s="31">
        <v>44960</v>
      </c>
      <c r="G25" s="32">
        <v>0.625</v>
      </c>
      <c r="H25" s="23">
        <v>0.226522460578966</v>
      </c>
      <c r="I25" s="33">
        <v>0</v>
      </c>
      <c r="J25" s="24">
        <f t="shared" si="4"/>
        <v>0</v>
      </c>
      <c r="K25" s="31">
        <v>44962</v>
      </c>
      <c r="L25" s="32">
        <v>0.625</v>
      </c>
      <c r="M25" s="23">
        <v>0.227727949618382</v>
      </c>
      <c r="N25" s="33">
        <v>0</v>
      </c>
      <c r="O25" s="24">
        <f t="shared" si="5"/>
        <v>0</v>
      </c>
      <c r="P25" s="31">
        <v>44964</v>
      </c>
      <c r="Q25" s="32">
        <v>0.625</v>
      </c>
      <c r="R25" s="23">
        <v>0.225402772425703</v>
      </c>
      <c r="S25" s="33">
        <v>0</v>
      </c>
      <c r="T25" s="24">
        <f t="shared" si="6"/>
        <v>0</v>
      </c>
    </row>
    <row r="26" spans="1:20" x14ac:dyDescent="0.25">
      <c r="A26" s="31">
        <v>44958</v>
      </c>
      <c r="B26" s="32">
        <v>0.66666666666666663</v>
      </c>
      <c r="C26" s="23">
        <v>0.23457592725659901</v>
      </c>
      <c r="D26" s="33">
        <v>0</v>
      </c>
      <c r="E26" s="24">
        <f t="shared" si="0"/>
        <v>0</v>
      </c>
      <c r="F26" s="31">
        <v>44960</v>
      </c>
      <c r="G26" s="32">
        <v>0.66666666666666663</v>
      </c>
      <c r="H26" s="23">
        <v>0.22337673604399</v>
      </c>
      <c r="I26" s="33">
        <v>0</v>
      </c>
      <c r="J26" s="24">
        <f t="shared" si="4"/>
        <v>0</v>
      </c>
      <c r="K26" s="31">
        <v>44962</v>
      </c>
      <c r="L26" s="32">
        <v>0.66666666666666663</v>
      </c>
      <c r="M26" s="23">
        <v>0.227648749946637</v>
      </c>
      <c r="N26" s="33">
        <v>0</v>
      </c>
      <c r="O26" s="24">
        <f t="shared" si="5"/>
        <v>0</v>
      </c>
      <c r="P26" s="31">
        <v>44964</v>
      </c>
      <c r="Q26" s="32">
        <v>0.66666666666666663</v>
      </c>
      <c r="R26" s="23">
        <v>0.22349993884474001</v>
      </c>
      <c r="S26" s="33">
        <v>0</v>
      </c>
      <c r="T26" s="24">
        <f t="shared" si="6"/>
        <v>0</v>
      </c>
    </row>
    <row r="27" spans="1:20" x14ac:dyDescent="0.25">
      <c r="A27" s="31">
        <v>44958</v>
      </c>
      <c r="B27" s="32">
        <v>0.70833333333333337</v>
      </c>
      <c r="C27" s="23">
        <v>0.228533089160005</v>
      </c>
      <c r="D27" s="33">
        <v>0</v>
      </c>
      <c r="E27" s="24">
        <f t="shared" si="0"/>
        <v>0</v>
      </c>
      <c r="F27" s="31">
        <v>44960</v>
      </c>
      <c r="G27" s="32">
        <v>0.70833333333333337</v>
      </c>
      <c r="H27" s="23">
        <v>0.22111974656493399</v>
      </c>
      <c r="I27" s="33">
        <v>0</v>
      </c>
      <c r="J27" s="24">
        <f t="shared" si="4"/>
        <v>0</v>
      </c>
      <c r="K27" s="31">
        <v>44962</v>
      </c>
      <c r="L27" s="32">
        <v>0.70833333333333337</v>
      </c>
      <c r="M27" s="23">
        <v>0.22435785829931101</v>
      </c>
      <c r="N27" s="33">
        <v>0</v>
      </c>
      <c r="O27" s="24">
        <f t="shared" si="5"/>
        <v>0</v>
      </c>
      <c r="P27" s="31">
        <v>44964</v>
      </c>
      <c r="Q27" s="32">
        <v>0.70833333333333337</v>
      </c>
      <c r="R27" s="23">
        <v>0.223528549074232</v>
      </c>
      <c r="S27" s="33">
        <v>0</v>
      </c>
      <c r="T27" s="24">
        <f t="shared" si="6"/>
        <v>0</v>
      </c>
    </row>
    <row r="28" spans="1:20" x14ac:dyDescent="0.25">
      <c r="A28" s="31">
        <v>44958</v>
      </c>
      <c r="B28" s="32">
        <v>0.75</v>
      </c>
      <c r="C28" s="23">
        <v>0.22225265204817499</v>
      </c>
      <c r="D28" s="33">
        <v>0</v>
      </c>
      <c r="E28" s="24">
        <f t="shared" si="0"/>
        <v>0</v>
      </c>
      <c r="F28" s="31">
        <v>44960</v>
      </c>
      <c r="G28" s="32">
        <v>0.75</v>
      </c>
      <c r="H28" s="23">
        <v>0.2148414999238</v>
      </c>
      <c r="I28" s="33">
        <v>0</v>
      </c>
      <c r="J28" s="24">
        <f t="shared" si="4"/>
        <v>0</v>
      </c>
      <c r="K28" s="31">
        <v>44962</v>
      </c>
      <c r="L28" s="32">
        <v>0.75</v>
      </c>
      <c r="M28" s="23">
        <v>0.226300284265566</v>
      </c>
      <c r="N28" s="33">
        <v>0</v>
      </c>
      <c r="O28" s="24">
        <f t="shared" si="5"/>
        <v>0</v>
      </c>
      <c r="P28" s="31">
        <v>44964</v>
      </c>
      <c r="Q28" s="32">
        <v>0.75</v>
      </c>
      <c r="R28" s="23">
        <v>0.218693360685427</v>
      </c>
      <c r="S28" s="33">
        <v>0</v>
      </c>
      <c r="T28" s="24">
        <f t="shared" si="6"/>
        <v>0</v>
      </c>
    </row>
    <row r="29" spans="1:20" x14ac:dyDescent="0.25">
      <c r="A29" s="31">
        <v>44958</v>
      </c>
      <c r="B29" s="32">
        <v>0.79166666666666663</v>
      </c>
      <c r="C29" s="23">
        <v>0.21518467366609301</v>
      </c>
      <c r="D29" s="33">
        <v>0</v>
      </c>
      <c r="E29" s="24">
        <f t="shared" si="0"/>
        <v>0</v>
      </c>
      <c r="F29" s="31">
        <v>44960</v>
      </c>
      <c r="G29" s="32">
        <v>0.79166666666666663</v>
      </c>
      <c r="H29" s="23">
        <v>0.212993666528803</v>
      </c>
      <c r="I29" s="33">
        <v>0</v>
      </c>
      <c r="J29" s="24">
        <f t="shared" ref="J29:J57" si="7">I29*0.0827</f>
        <v>0</v>
      </c>
      <c r="K29" s="31">
        <v>44962</v>
      </c>
      <c r="L29" s="32">
        <v>0.79166666666666663</v>
      </c>
      <c r="M29" s="23">
        <v>0.225031003355079</v>
      </c>
      <c r="N29" s="33">
        <v>0</v>
      </c>
      <c r="O29" s="24">
        <f t="shared" si="5"/>
        <v>0</v>
      </c>
      <c r="P29" s="31">
        <v>44964</v>
      </c>
      <c r="Q29" s="32">
        <v>0.79166666666666663</v>
      </c>
      <c r="R29" s="23">
        <v>0.215635642408462</v>
      </c>
      <c r="S29" s="33">
        <v>0</v>
      </c>
      <c r="T29" s="24">
        <f t="shared" si="6"/>
        <v>0</v>
      </c>
    </row>
    <row r="30" spans="1:20" x14ac:dyDescent="0.25">
      <c r="A30" s="31">
        <v>44958</v>
      </c>
      <c r="B30" s="32">
        <v>0.83333333333333337</v>
      </c>
      <c r="C30" s="23">
        <v>0.20191988348880099</v>
      </c>
      <c r="D30" s="33">
        <v>0</v>
      </c>
      <c r="E30" s="24">
        <f t="shared" si="0"/>
        <v>0</v>
      </c>
      <c r="F30" s="31">
        <v>44960</v>
      </c>
      <c r="G30" s="32">
        <v>0.83333333333333337</v>
      </c>
      <c r="H30" s="23">
        <v>0.21303766965780799</v>
      </c>
      <c r="I30" s="33">
        <v>0</v>
      </c>
      <c r="J30" s="24">
        <f t="shared" si="7"/>
        <v>0</v>
      </c>
      <c r="K30" s="31">
        <v>44962</v>
      </c>
      <c r="L30" s="32">
        <v>0.83333333333333337</v>
      </c>
      <c r="M30" s="23">
        <v>0.21780245005997301</v>
      </c>
      <c r="N30" s="33">
        <v>0</v>
      </c>
      <c r="O30" s="24">
        <f t="shared" si="5"/>
        <v>0</v>
      </c>
      <c r="P30" s="31">
        <v>44964</v>
      </c>
      <c r="Q30" s="32">
        <v>0.83333333333333337</v>
      </c>
      <c r="R30" s="23">
        <v>0.208028718828322</v>
      </c>
      <c r="S30" s="33">
        <v>0</v>
      </c>
      <c r="T30" s="24">
        <f t="shared" si="6"/>
        <v>0</v>
      </c>
    </row>
    <row r="31" spans="1:20" x14ac:dyDescent="0.25">
      <c r="A31" s="31">
        <v>44958</v>
      </c>
      <c r="B31" s="32">
        <v>0.875</v>
      </c>
      <c r="C31" s="23">
        <v>0.20480161905206701</v>
      </c>
      <c r="D31" s="33">
        <v>0</v>
      </c>
      <c r="E31" s="24">
        <f t="shared" si="0"/>
        <v>0</v>
      </c>
      <c r="F31" s="31">
        <v>44960</v>
      </c>
      <c r="G31" s="32">
        <v>0.875</v>
      </c>
      <c r="H31" s="23">
        <v>0.21233592927370901</v>
      </c>
      <c r="I31" s="33">
        <v>0</v>
      </c>
      <c r="J31" s="24">
        <f t="shared" si="7"/>
        <v>0</v>
      </c>
      <c r="K31" s="31">
        <v>44962</v>
      </c>
      <c r="L31" s="32">
        <v>0.875</v>
      </c>
      <c r="M31" s="23">
        <v>0.20802432298577</v>
      </c>
      <c r="N31" s="33">
        <v>0</v>
      </c>
      <c r="O31" s="24">
        <f t="shared" si="5"/>
        <v>0</v>
      </c>
      <c r="P31" s="31">
        <v>44964</v>
      </c>
      <c r="Q31" s="32">
        <v>0.875</v>
      </c>
      <c r="R31" s="23">
        <v>0.210375919937246</v>
      </c>
      <c r="S31" s="33">
        <v>0</v>
      </c>
      <c r="T31" s="24">
        <f t="shared" si="6"/>
        <v>0</v>
      </c>
    </row>
    <row r="32" spans="1:20" x14ac:dyDescent="0.25">
      <c r="A32" s="31">
        <v>44958</v>
      </c>
      <c r="B32" s="32">
        <v>0.91666666666666663</v>
      </c>
      <c r="C32" s="23">
        <v>0.19999945163646801</v>
      </c>
      <c r="D32" s="33">
        <v>0</v>
      </c>
      <c r="E32" s="24">
        <f t="shared" si="0"/>
        <v>0</v>
      </c>
      <c r="F32" s="31">
        <v>44960</v>
      </c>
      <c r="G32" s="32">
        <v>0.91666666666666663</v>
      </c>
      <c r="H32" s="23">
        <v>0.21257571875963999</v>
      </c>
      <c r="I32" s="33">
        <v>0</v>
      </c>
      <c r="J32" s="24">
        <f t="shared" si="7"/>
        <v>0</v>
      </c>
      <c r="K32" s="31">
        <v>44962</v>
      </c>
      <c r="L32" s="32">
        <v>0.91666666666666663</v>
      </c>
      <c r="M32" s="23">
        <v>0.20910663902675899</v>
      </c>
      <c r="N32" s="33">
        <v>0</v>
      </c>
      <c r="O32" s="24">
        <f t="shared" si="5"/>
        <v>0</v>
      </c>
      <c r="P32" s="31">
        <v>44964</v>
      </c>
      <c r="Q32" s="32">
        <v>0.91666666666666663</v>
      </c>
      <c r="R32" s="23">
        <v>0.19962768256584401</v>
      </c>
      <c r="S32" s="33">
        <v>0</v>
      </c>
      <c r="T32" s="24">
        <f t="shared" si="6"/>
        <v>0</v>
      </c>
    </row>
    <row r="33" spans="1:20" x14ac:dyDescent="0.25">
      <c r="A33" s="31">
        <v>44958</v>
      </c>
      <c r="B33" s="32">
        <v>0.95833333333333337</v>
      </c>
      <c r="C33" s="23">
        <v>0.209962353109473</v>
      </c>
      <c r="D33" s="33">
        <v>0</v>
      </c>
      <c r="E33" s="24">
        <f t="shared" si="0"/>
        <v>0</v>
      </c>
      <c r="F33" s="31">
        <v>44960</v>
      </c>
      <c r="G33" s="32">
        <v>0.95833333333333337</v>
      </c>
      <c r="H33" s="23">
        <v>0.20740176737225499</v>
      </c>
      <c r="I33" s="33">
        <v>0</v>
      </c>
      <c r="J33" s="24">
        <f t="shared" si="7"/>
        <v>0</v>
      </c>
      <c r="K33" s="31">
        <v>44962</v>
      </c>
      <c r="L33" s="32">
        <v>0.95833333333333337</v>
      </c>
      <c r="M33" s="23">
        <v>0.21462813019666599</v>
      </c>
      <c r="N33" s="33">
        <v>0</v>
      </c>
      <c r="O33" s="24">
        <f t="shared" si="5"/>
        <v>0</v>
      </c>
      <c r="P33" s="31">
        <v>44964</v>
      </c>
      <c r="Q33" s="32">
        <v>0.95833333333333337</v>
      </c>
      <c r="R33" s="23">
        <v>0.199990645050202</v>
      </c>
      <c r="S33" s="33">
        <v>0</v>
      </c>
      <c r="T33" s="24">
        <f t="shared" si="6"/>
        <v>0</v>
      </c>
    </row>
    <row r="34" spans="1:20" x14ac:dyDescent="0.25">
      <c r="A34" s="31">
        <v>44959</v>
      </c>
      <c r="B34" s="32">
        <v>0</v>
      </c>
      <c r="C34" s="23">
        <v>0.20535376667894201</v>
      </c>
      <c r="D34" s="33">
        <v>0</v>
      </c>
      <c r="E34" s="24">
        <f t="shared" si="0"/>
        <v>0</v>
      </c>
      <c r="F34" s="31">
        <v>44961</v>
      </c>
      <c r="G34" s="32">
        <v>0</v>
      </c>
      <c r="H34" s="23">
        <v>0.20535376667894201</v>
      </c>
      <c r="I34" s="33">
        <v>0</v>
      </c>
      <c r="J34" s="24">
        <f t="shared" si="7"/>
        <v>0</v>
      </c>
      <c r="K34" s="31">
        <v>44963</v>
      </c>
      <c r="L34" s="32">
        <v>0</v>
      </c>
      <c r="M34" s="23">
        <v>0.20535376667894201</v>
      </c>
      <c r="N34" s="33">
        <v>0</v>
      </c>
      <c r="O34" s="24">
        <f t="shared" ref="O34" si="8">N34*0.0827</f>
        <v>0</v>
      </c>
      <c r="Q34" s="32"/>
      <c r="R34" s="23"/>
      <c r="S34" s="36"/>
      <c r="T34" s="24"/>
    </row>
    <row r="35" spans="1:20" x14ac:dyDescent="0.25">
      <c r="A35" s="31">
        <v>44959</v>
      </c>
      <c r="B35" s="32">
        <v>4.1666666666666664E-2</v>
      </c>
      <c r="C35" s="23">
        <v>0.220116645096852</v>
      </c>
      <c r="D35" s="33">
        <v>0</v>
      </c>
      <c r="E35" s="24">
        <f t="shared" si="0"/>
        <v>0</v>
      </c>
      <c r="F35" s="31">
        <v>44961</v>
      </c>
      <c r="G35" s="32">
        <v>4.1666666666666664E-2</v>
      </c>
      <c r="H35" s="23">
        <v>0.21503950655374299</v>
      </c>
      <c r="I35" s="33">
        <v>0</v>
      </c>
      <c r="J35" s="24">
        <f t="shared" si="7"/>
        <v>0</v>
      </c>
      <c r="K35" s="31">
        <v>44963</v>
      </c>
      <c r="L35" s="32">
        <v>4.1666666666666664E-2</v>
      </c>
      <c r="M35" s="23">
        <v>0.21910913288505601</v>
      </c>
      <c r="N35" s="33">
        <v>0</v>
      </c>
      <c r="O35" s="24">
        <f t="shared" ref="O35:O47" si="9">N35*0.0827</f>
        <v>0</v>
      </c>
    </row>
    <row r="36" spans="1:20" x14ac:dyDescent="0.25">
      <c r="A36" s="31">
        <v>44959</v>
      </c>
      <c r="B36" s="32">
        <v>8.3333333333333329E-2</v>
      </c>
      <c r="C36" s="23">
        <v>0.22324256598860101</v>
      </c>
      <c r="D36" s="33">
        <v>0</v>
      </c>
      <c r="E36" s="24">
        <f t="shared" si="0"/>
        <v>0</v>
      </c>
      <c r="F36" s="31">
        <v>44961</v>
      </c>
      <c r="G36" s="32">
        <v>8.3333333333333329E-2</v>
      </c>
      <c r="H36" s="23">
        <v>0.218842968343813</v>
      </c>
      <c r="I36" s="33">
        <v>0</v>
      </c>
      <c r="J36" s="24">
        <f t="shared" si="7"/>
        <v>0</v>
      </c>
      <c r="K36" s="31">
        <v>44963</v>
      </c>
      <c r="L36" s="32">
        <v>8.3333333333333329E-2</v>
      </c>
      <c r="M36" s="23">
        <v>0.222591429947916</v>
      </c>
      <c r="N36" s="33">
        <v>0</v>
      </c>
      <c r="O36" s="24">
        <f t="shared" si="9"/>
        <v>0</v>
      </c>
    </row>
    <row r="37" spans="1:20" x14ac:dyDescent="0.25">
      <c r="A37" s="31">
        <v>44959</v>
      </c>
      <c r="B37" s="32">
        <v>0.125</v>
      </c>
      <c r="C37" s="23">
        <v>0.226881027220772</v>
      </c>
      <c r="D37" s="33">
        <v>0</v>
      </c>
      <c r="E37" s="24">
        <f t="shared" si="0"/>
        <v>0</v>
      </c>
      <c r="F37" s="31">
        <v>44961</v>
      </c>
      <c r="G37" s="32">
        <v>0.125</v>
      </c>
      <c r="H37" s="23">
        <v>0.21600522100839001</v>
      </c>
      <c r="I37" s="33">
        <v>0</v>
      </c>
      <c r="J37" s="24">
        <f t="shared" si="7"/>
        <v>0</v>
      </c>
      <c r="K37" s="31">
        <v>44963</v>
      </c>
      <c r="L37" s="32">
        <v>0.125</v>
      </c>
      <c r="M37" s="23">
        <v>0.22579652070908801</v>
      </c>
      <c r="N37" s="33">
        <v>0</v>
      </c>
      <c r="O37" s="24">
        <f t="shared" si="9"/>
        <v>0</v>
      </c>
    </row>
    <row r="38" spans="1:20" x14ac:dyDescent="0.25">
      <c r="A38" s="31">
        <v>44959</v>
      </c>
      <c r="B38" s="32">
        <v>0.16666666666666666</v>
      </c>
      <c r="C38" s="23">
        <v>0.22694703936485999</v>
      </c>
      <c r="D38" s="33">
        <v>0</v>
      </c>
      <c r="E38" s="24">
        <f t="shared" si="0"/>
        <v>0</v>
      </c>
      <c r="F38" s="31">
        <v>44961</v>
      </c>
      <c r="G38" s="32">
        <v>0.16666666666666666</v>
      </c>
      <c r="H38" s="23">
        <v>0.219795480369642</v>
      </c>
      <c r="I38" s="33">
        <v>0</v>
      </c>
      <c r="J38" s="24">
        <f t="shared" si="7"/>
        <v>0</v>
      </c>
      <c r="K38" s="31">
        <v>44963</v>
      </c>
      <c r="L38" s="32">
        <v>0.16666666666666666</v>
      </c>
      <c r="M38" s="23">
        <v>0.22776755690483499</v>
      </c>
      <c r="N38" s="33">
        <v>0</v>
      </c>
      <c r="O38" s="24">
        <f t="shared" si="9"/>
        <v>0</v>
      </c>
    </row>
    <row r="39" spans="1:20" x14ac:dyDescent="0.25">
      <c r="A39" s="31">
        <v>44959</v>
      </c>
      <c r="B39" s="32">
        <v>0.20833333333333334</v>
      </c>
      <c r="C39" s="23">
        <v>0.22775875031856899</v>
      </c>
      <c r="D39" s="33">
        <v>0</v>
      </c>
      <c r="E39" s="24">
        <f t="shared" si="0"/>
        <v>0</v>
      </c>
      <c r="F39" s="31">
        <v>44961</v>
      </c>
      <c r="G39" s="32">
        <v>0.20833333333333334</v>
      </c>
      <c r="H39" s="23">
        <v>0.221988677977627</v>
      </c>
      <c r="I39" s="33">
        <v>0</v>
      </c>
      <c r="J39" s="24">
        <f t="shared" si="7"/>
        <v>0</v>
      </c>
      <c r="K39" s="31">
        <v>44963</v>
      </c>
      <c r="L39" s="32">
        <v>0.20833333333333334</v>
      </c>
      <c r="M39" s="23">
        <v>0.230922073124915</v>
      </c>
      <c r="N39" s="33">
        <v>0</v>
      </c>
      <c r="O39" s="24">
        <f t="shared" si="9"/>
        <v>0</v>
      </c>
    </row>
    <row r="40" spans="1:20" x14ac:dyDescent="0.25">
      <c r="A40" s="31">
        <v>44959</v>
      </c>
      <c r="B40" s="32">
        <v>0.25</v>
      </c>
      <c r="C40" s="23">
        <v>0.226623654364633</v>
      </c>
      <c r="D40" s="33">
        <v>0</v>
      </c>
      <c r="E40" s="24">
        <f t="shared" si="0"/>
        <v>0</v>
      </c>
      <c r="F40" s="31">
        <v>44961</v>
      </c>
      <c r="G40" s="32">
        <v>0.25</v>
      </c>
      <c r="H40" s="23">
        <v>0.222835600375237</v>
      </c>
      <c r="I40" s="33">
        <v>0</v>
      </c>
      <c r="J40" s="24">
        <f t="shared" si="7"/>
        <v>0</v>
      </c>
      <c r="K40" s="31">
        <v>44963</v>
      </c>
      <c r="L40" s="32">
        <v>0.25</v>
      </c>
      <c r="M40" s="23">
        <v>0.230383127926858</v>
      </c>
      <c r="N40" s="33">
        <v>0</v>
      </c>
      <c r="O40" s="24">
        <f t="shared" si="9"/>
        <v>0</v>
      </c>
    </row>
    <row r="41" spans="1:20" x14ac:dyDescent="0.25">
      <c r="A41" s="31">
        <v>44959</v>
      </c>
      <c r="B41" s="32">
        <v>0.29166666666666669</v>
      </c>
      <c r="C41" s="23">
        <v>0.228392288087884</v>
      </c>
      <c r="D41" s="33">
        <v>0</v>
      </c>
      <c r="E41" s="24">
        <f t="shared" si="0"/>
        <v>0</v>
      </c>
      <c r="F41" s="31">
        <v>44961</v>
      </c>
      <c r="G41" s="32">
        <v>0.29166666666666669</v>
      </c>
      <c r="H41" s="23">
        <v>0.227917149662059</v>
      </c>
      <c r="I41" s="33">
        <v>0</v>
      </c>
      <c r="J41" s="24">
        <f t="shared" si="7"/>
        <v>0</v>
      </c>
      <c r="K41" s="31">
        <v>44963</v>
      </c>
      <c r="L41" s="32">
        <v>0.29166666666666669</v>
      </c>
      <c r="M41" s="23">
        <v>0.231768980621364</v>
      </c>
      <c r="N41" s="33">
        <v>0</v>
      </c>
      <c r="O41" s="24">
        <f t="shared" si="9"/>
        <v>0</v>
      </c>
    </row>
    <row r="42" spans="1:20" x14ac:dyDescent="0.25">
      <c r="A42" s="31">
        <v>44959</v>
      </c>
      <c r="B42" s="32">
        <v>0.33333333333333331</v>
      </c>
      <c r="C42" s="23">
        <v>0.22835269570259301</v>
      </c>
      <c r="D42" s="33">
        <v>0</v>
      </c>
      <c r="E42" s="24">
        <f t="shared" si="0"/>
        <v>0</v>
      </c>
      <c r="F42" s="31">
        <v>44961</v>
      </c>
      <c r="G42" s="32">
        <v>0.33333333333333331</v>
      </c>
      <c r="H42" s="23">
        <v>0.22274099290281801</v>
      </c>
      <c r="I42" s="33">
        <v>0</v>
      </c>
      <c r="J42" s="24">
        <f t="shared" si="7"/>
        <v>0</v>
      </c>
      <c r="K42" s="31">
        <v>44963</v>
      </c>
      <c r="L42" s="32">
        <v>0.33333333333333331</v>
      </c>
      <c r="M42" s="23">
        <v>0.23077687621024301</v>
      </c>
      <c r="N42" s="33">
        <v>0</v>
      </c>
      <c r="O42" s="24">
        <f t="shared" si="9"/>
        <v>0</v>
      </c>
    </row>
    <row r="43" spans="1:20" x14ac:dyDescent="0.25">
      <c r="A43" s="31">
        <v>44959</v>
      </c>
      <c r="B43" s="32">
        <v>0.375</v>
      </c>
      <c r="C43" s="23">
        <v>0.22801612317470801</v>
      </c>
      <c r="D43" s="33">
        <v>0</v>
      </c>
      <c r="E43" s="24">
        <f t="shared" si="0"/>
        <v>0</v>
      </c>
      <c r="F43" s="31">
        <v>44961</v>
      </c>
      <c r="G43" s="32">
        <v>0.375</v>
      </c>
      <c r="H43" s="23">
        <v>0.22350874543100599</v>
      </c>
      <c r="I43" s="33">
        <v>0</v>
      </c>
      <c r="J43" s="24">
        <f t="shared" si="7"/>
        <v>0</v>
      </c>
      <c r="K43" s="31">
        <v>44963</v>
      </c>
      <c r="L43" s="32">
        <v>0.375</v>
      </c>
      <c r="M43" s="23">
        <v>0.2323321253052</v>
      </c>
      <c r="N43" s="33">
        <v>0</v>
      </c>
      <c r="O43" s="24">
        <f t="shared" si="9"/>
        <v>0</v>
      </c>
    </row>
    <row r="44" spans="1:20" x14ac:dyDescent="0.25">
      <c r="A44" s="31">
        <v>44959</v>
      </c>
      <c r="B44" s="32">
        <v>0.41666666666666669</v>
      </c>
      <c r="C44" s="23">
        <v>0.23086047172454</v>
      </c>
      <c r="D44" s="33">
        <v>0</v>
      </c>
      <c r="E44" s="24">
        <f t="shared" si="0"/>
        <v>0</v>
      </c>
      <c r="F44" s="31">
        <v>44961</v>
      </c>
      <c r="G44" s="32">
        <v>0.41666666666666669</v>
      </c>
      <c r="H44" s="23">
        <v>0.225662350653699</v>
      </c>
      <c r="I44" s="33">
        <v>0</v>
      </c>
      <c r="J44" s="24">
        <f t="shared" si="7"/>
        <v>0</v>
      </c>
      <c r="K44" s="31">
        <v>44963</v>
      </c>
      <c r="L44" s="32">
        <v>0.41666666666666669</v>
      </c>
      <c r="M44" s="23">
        <v>0.229971751569781</v>
      </c>
      <c r="N44" s="33">
        <v>0</v>
      </c>
      <c r="O44" s="24">
        <f t="shared" si="9"/>
        <v>0</v>
      </c>
    </row>
    <row r="45" spans="1:20" x14ac:dyDescent="0.25">
      <c r="A45" s="31">
        <v>44959</v>
      </c>
      <c r="B45" s="32">
        <v>0.45833333333333331</v>
      </c>
      <c r="C45" s="23">
        <v>0.229047834872283</v>
      </c>
      <c r="D45" s="33">
        <v>0</v>
      </c>
      <c r="E45" s="24">
        <f t="shared" si="0"/>
        <v>0</v>
      </c>
      <c r="F45" s="31">
        <v>44961</v>
      </c>
      <c r="G45" s="32">
        <v>0.45833333333333331</v>
      </c>
      <c r="H45" s="23">
        <v>0.222116261719768</v>
      </c>
      <c r="I45" s="33">
        <v>0</v>
      </c>
      <c r="J45" s="24">
        <f t="shared" si="7"/>
        <v>0</v>
      </c>
      <c r="K45" s="31">
        <v>44963</v>
      </c>
      <c r="L45" s="32">
        <v>0.45833333333333331</v>
      </c>
      <c r="M45" s="23">
        <v>0.23443076014424899</v>
      </c>
      <c r="N45" s="33">
        <v>0</v>
      </c>
      <c r="O45" s="24">
        <f t="shared" si="9"/>
        <v>0</v>
      </c>
    </row>
    <row r="46" spans="1:20" x14ac:dyDescent="0.25">
      <c r="A46" s="31">
        <v>44959</v>
      </c>
      <c r="B46" s="32">
        <v>0.5</v>
      </c>
      <c r="C46" s="23">
        <v>0.22996956109908601</v>
      </c>
      <c r="D46" s="33">
        <v>0</v>
      </c>
      <c r="E46" s="24">
        <f t="shared" si="0"/>
        <v>0</v>
      </c>
      <c r="F46" s="31">
        <v>44961</v>
      </c>
      <c r="G46" s="32">
        <v>0.5</v>
      </c>
      <c r="H46" s="23">
        <v>0.22508820891290199</v>
      </c>
      <c r="I46" s="33">
        <v>0</v>
      </c>
      <c r="J46" s="24">
        <f t="shared" si="7"/>
        <v>0</v>
      </c>
      <c r="K46" s="31">
        <v>44963</v>
      </c>
      <c r="L46" s="32">
        <v>0.5</v>
      </c>
      <c r="M46" s="23">
        <v>0.23180638253596</v>
      </c>
      <c r="N46" s="33">
        <v>0</v>
      </c>
      <c r="O46" s="24">
        <f t="shared" si="9"/>
        <v>0</v>
      </c>
    </row>
    <row r="47" spans="1:20" x14ac:dyDescent="0.25">
      <c r="A47" s="31">
        <v>44959</v>
      </c>
      <c r="B47" s="32">
        <v>0.54166666666666663</v>
      </c>
      <c r="C47" s="23">
        <v>0.22902803122905599</v>
      </c>
      <c r="D47" s="33">
        <v>0</v>
      </c>
      <c r="E47" s="24">
        <f t="shared" si="0"/>
        <v>0</v>
      </c>
      <c r="F47" s="31">
        <v>44961</v>
      </c>
      <c r="G47" s="32">
        <v>0.54166666666666663</v>
      </c>
      <c r="H47" s="23">
        <v>0.225235581397109</v>
      </c>
      <c r="I47" s="33">
        <v>0</v>
      </c>
      <c r="J47" s="24">
        <f t="shared" si="7"/>
        <v>0</v>
      </c>
      <c r="K47" s="31">
        <v>44963</v>
      </c>
      <c r="L47" s="32">
        <v>0.54166666666666663</v>
      </c>
      <c r="M47" s="23">
        <v>0.23043812811282399</v>
      </c>
      <c r="N47" s="33">
        <v>0</v>
      </c>
      <c r="O47" s="24">
        <f t="shared" si="9"/>
        <v>0</v>
      </c>
    </row>
    <row r="48" spans="1:20" x14ac:dyDescent="0.25">
      <c r="A48" s="31">
        <v>44959</v>
      </c>
      <c r="B48" s="32">
        <v>0.58333333333333337</v>
      </c>
      <c r="C48" s="23">
        <v>0.22767955064682399</v>
      </c>
      <c r="D48" s="33">
        <v>0</v>
      </c>
      <c r="E48" s="24">
        <f t="shared" si="0"/>
        <v>0</v>
      </c>
      <c r="F48" s="31">
        <v>44961</v>
      </c>
      <c r="G48" s="32">
        <v>0.58333333333333337</v>
      </c>
      <c r="H48" s="23">
        <v>0.22375731170087901</v>
      </c>
      <c r="I48" s="33">
        <v>0</v>
      </c>
      <c r="J48" s="24">
        <f t="shared" si="7"/>
        <v>0</v>
      </c>
      <c r="K48" s="31">
        <v>44963</v>
      </c>
      <c r="L48" s="32">
        <v>0.58333333333333337</v>
      </c>
      <c r="M48" s="23">
        <v>0.232939302920363</v>
      </c>
      <c r="N48" s="33">
        <v>0</v>
      </c>
      <c r="O48" s="24">
        <f t="shared" ref="O48:O57" si="10">N48*0.0827</f>
        <v>0</v>
      </c>
    </row>
    <row r="49" spans="1:15" x14ac:dyDescent="0.25">
      <c r="A49" s="31">
        <v>44959</v>
      </c>
      <c r="B49" s="32">
        <v>0.625</v>
      </c>
      <c r="C49" s="23">
        <v>0.229435011743581</v>
      </c>
      <c r="D49" s="33">
        <v>0</v>
      </c>
      <c r="E49" s="24">
        <f t="shared" si="0"/>
        <v>0</v>
      </c>
      <c r="F49" s="31">
        <v>44961</v>
      </c>
      <c r="G49" s="32">
        <v>0.625</v>
      </c>
      <c r="H49" s="23">
        <v>0.22178187966258001</v>
      </c>
      <c r="I49" s="33">
        <v>0</v>
      </c>
      <c r="J49" s="24">
        <f t="shared" si="7"/>
        <v>0</v>
      </c>
      <c r="K49" s="31">
        <v>44963</v>
      </c>
      <c r="L49" s="32">
        <v>0.625</v>
      </c>
      <c r="M49" s="23">
        <v>0.229742974041973</v>
      </c>
      <c r="N49" s="33">
        <v>0</v>
      </c>
      <c r="O49" s="24">
        <f t="shared" si="10"/>
        <v>0</v>
      </c>
    </row>
    <row r="50" spans="1:15" x14ac:dyDescent="0.25">
      <c r="A50" s="31">
        <v>44959</v>
      </c>
      <c r="B50" s="32">
        <v>0.66666666666666663</v>
      </c>
      <c r="C50" s="23">
        <v>0.230460092424424</v>
      </c>
      <c r="D50" s="33">
        <v>0</v>
      </c>
      <c r="E50" s="24">
        <f t="shared" si="0"/>
        <v>0</v>
      </c>
      <c r="F50" s="31">
        <v>44961</v>
      </c>
      <c r="G50" s="32">
        <v>0.66666666666666663</v>
      </c>
      <c r="H50" s="23">
        <v>0.221014171837876</v>
      </c>
      <c r="I50" s="33">
        <v>0</v>
      </c>
      <c r="J50" s="24">
        <f t="shared" si="7"/>
        <v>0</v>
      </c>
      <c r="K50" s="31">
        <v>44963</v>
      </c>
      <c r="L50" s="32">
        <v>0.66666666666666663</v>
      </c>
      <c r="M50" s="23">
        <v>0.22882126271633099</v>
      </c>
      <c r="N50" s="33">
        <v>0</v>
      </c>
      <c r="O50" s="24">
        <f t="shared" si="10"/>
        <v>0</v>
      </c>
    </row>
    <row r="51" spans="1:15" x14ac:dyDescent="0.25">
      <c r="A51" s="31">
        <v>44959</v>
      </c>
      <c r="B51" s="32">
        <v>0.70833333333333337</v>
      </c>
      <c r="C51" s="23">
        <v>0.225671142338803</v>
      </c>
      <c r="D51" s="33">
        <v>0</v>
      </c>
      <c r="E51" s="24">
        <f t="shared" si="0"/>
        <v>0</v>
      </c>
      <c r="F51" s="31">
        <v>44961</v>
      </c>
      <c r="G51" s="32">
        <v>0.70833333333333337</v>
      </c>
      <c r="H51" s="23">
        <v>0.216546356677142</v>
      </c>
      <c r="I51" s="33">
        <v>0</v>
      </c>
      <c r="J51" s="24">
        <f t="shared" si="7"/>
        <v>0</v>
      </c>
      <c r="K51" s="31">
        <v>44963</v>
      </c>
      <c r="L51" s="32">
        <v>0.70833333333333337</v>
      </c>
      <c r="M51" s="23">
        <v>0.22756297886280499</v>
      </c>
      <c r="N51" s="33">
        <v>0</v>
      </c>
      <c r="O51" s="24">
        <f t="shared" si="10"/>
        <v>0</v>
      </c>
    </row>
    <row r="52" spans="1:15" x14ac:dyDescent="0.25">
      <c r="A52" s="31">
        <v>44959</v>
      </c>
      <c r="B52" s="32">
        <v>0.75</v>
      </c>
      <c r="C52" s="23">
        <v>0.218677967785914</v>
      </c>
      <c r="D52" s="33">
        <v>0</v>
      </c>
      <c r="E52" s="24">
        <f t="shared" si="0"/>
        <v>0</v>
      </c>
      <c r="F52" s="31">
        <v>44961</v>
      </c>
      <c r="G52" s="32">
        <v>0.75</v>
      </c>
      <c r="H52" s="23">
        <v>0.211530804633248</v>
      </c>
      <c r="I52" s="33">
        <v>0</v>
      </c>
      <c r="J52" s="24">
        <f t="shared" si="7"/>
        <v>0</v>
      </c>
      <c r="K52" s="31">
        <v>44963</v>
      </c>
      <c r="L52" s="32">
        <v>0.75</v>
      </c>
      <c r="M52" s="23">
        <v>0.217307507990921</v>
      </c>
      <c r="N52" s="33">
        <v>0</v>
      </c>
      <c r="O52" s="24">
        <f t="shared" si="10"/>
        <v>0</v>
      </c>
    </row>
    <row r="53" spans="1:15" x14ac:dyDescent="0.25">
      <c r="A53" s="31">
        <v>44959</v>
      </c>
      <c r="B53" s="32">
        <v>0.79166666666666663</v>
      </c>
      <c r="C53" s="23">
        <v>0.211478009819138</v>
      </c>
      <c r="D53" s="33">
        <v>0</v>
      </c>
      <c r="E53" s="24">
        <f t="shared" si="0"/>
        <v>0</v>
      </c>
      <c r="F53" s="31">
        <v>44961</v>
      </c>
      <c r="G53" s="32">
        <v>0.79166666666666663</v>
      </c>
      <c r="H53" s="23">
        <v>0.214108988641836</v>
      </c>
      <c r="I53" s="33">
        <v>0</v>
      </c>
      <c r="J53" s="24">
        <f t="shared" si="7"/>
        <v>0</v>
      </c>
      <c r="K53" s="31">
        <v>44963</v>
      </c>
      <c r="L53" s="32">
        <v>0.79166666666666663</v>
      </c>
      <c r="M53" s="23">
        <v>0.20886465907013299</v>
      </c>
      <c r="N53" s="33">
        <v>0</v>
      </c>
      <c r="O53" s="24">
        <f t="shared" si="10"/>
        <v>0</v>
      </c>
    </row>
    <row r="54" spans="1:15" x14ac:dyDescent="0.25">
      <c r="A54" s="31">
        <v>44959</v>
      </c>
      <c r="B54" s="32">
        <v>0.83333333333333337</v>
      </c>
      <c r="C54" s="23">
        <v>0.21248552203093399</v>
      </c>
      <c r="D54" s="33">
        <v>0</v>
      </c>
      <c r="E54" s="24">
        <f t="shared" si="0"/>
        <v>0</v>
      </c>
      <c r="F54" s="31">
        <v>44961</v>
      </c>
      <c r="G54" s="32">
        <v>0.83333333333333337</v>
      </c>
      <c r="H54" s="23">
        <v>0.21445874869737599</v>
      </c>
      <c r="I54" s="33">
        <v>0</v>
      </c>
      <c r="J54" s="24">
        <f t="shared" si="7"/>
        <v>0</v>
      </c>
      <c r="K54" s="31">
        <v>44963</v>
      </c>
      <c r="L54" s="32">
        <v>0.83333333333333337</v>
      </c>
      <c r="M54" s="23">
        <v>0.202109053730156</v>
      </c>
      <c r="N54" s="33">
        <v>0</v>
      </c>
      <c r="O54" s="24">
        <f t="shared" si="10"/>
        <v>0</v>
      </c>
    </row>
    <row r="55" spans="1:15" x14ac:dyDescent="0.25">
      <c r="A55" s="31">
        <v>44959</v>
      </c>
      <c r="B55" s="32">
        <v>0.875</v>
      </c>
      <c r="C55" s="23">
        <v>0.20968517661010699</v>
      </c>
      <c r="D55" s="33">
        <v>0</v>
      </c>
      <c r="E55" s="24">
        <f t="shared" si="0"/>
        <v>0</v>
      </c>
      <c r="F55" s="31">
        <v>44961</v>
      </c>
      <c r="G55" s="32">
        <v>0.875</v>
      </c>
      <c r="H55" s="23">
        <v>0.215972214936346</v>
      </c>
      <c r="I55" s="33">
        <v>0</v>
      </c>
      <c r="J55" s="24">
        <f t="shared" si="7"/>
        <v>0</v>
      </c>
      <c r="K55" s="31">
        <v>44963</v>
      </c>
      <c r="L55" s="32">
        <v>0.875</v>
      </c>
      <c r="M55" s="23">
        <v>0.203455343841692</v>
      </c>
      <c r="N55" s="33">
        <v>0</v>
      </c>
      <c r="O55" s="24">
        <f t="shared" si="10"/>
        <v>0</v>
      </c>
    </row>
    <row r="56" spans="1:15" x14ac:dyDescent="0.25">
      <c r="A56" s="31">
        <v>44959</v>
      </c>
      <c r="B56" s="32">
        <v>0.91666666666666663</v>
      </c>
      <c r="C56" s="23">
        <v>0.21066188812171499</v>
      </c>
      <c r="D56" s="33">
        <v>0</v>
      </c>
      <c r="E56" s="24">
        <f t="shared" si="0"/>
        <v>0</v>
      </c>
      <c r="F56" s="31">
        <v>44961</v>
      </c>
      <c r="G56" s="32">
        <v>0.91666666666666663</v>
      </c>
      <c r="H56" s="23">
        <v>0.218871563672143</v>
      </c>
      <c r="I56" s="33">
        <v>0</v>
      </c>
      <c r="J56" s="24">
        <f t="shared" si="7"/>
        <v>0</v>
      </c>
      <c r="K56" s="31">
        <v>44963</v>
      </c>
      <c r="L56" s="32">
        <v>0.91666666666666663</v>
      </c>
      <c r="M56" s="23">
        <v>0.19767645001332301</v>
      </c>
      <c r="N56" s="33">
        <v>0</v>
      </c>
      <c r="O56" s="24">
        <f t="shared" si="10"/>
        <v>0</v>
      </c>
    </row>
    <row r="57" spans="1:15" x14ac:dyDescent="0.25">
      <c r="A57" s="31">
        <v>44959</v>
      </c>
      <c r="B57" s="32">
        <v>0.95833333333333337</v>
      </c>
      <c r="C57" s="23">
        <v>0.21251411735926501</v>
      </c>
      <c r="D57" s="33">
        <v>0</v>
      </c>
      <c r="E57" s="24">
        <f t="shared" si="0"/>
        <v>0</v>
      </c>
      <c r="F57" s="31">
        <v>44961</v>
      </c>
      <c r="G57" s="32">
        <v>0.95833333333333337</v>
      </c>
      <c r="H57" s="23">
        <v>0.21931371092708599</v>
      </c>
      <c r="I57" s="33">
        <v>0</v>
      </c>
      <c r="J57" s="24">
        <f t="shared" si="7"/>
        <v>0</v>
      </c>
      <c r="K57" s="31">
        <v>44963</v>
      </c>
      <c r="L57" s="32">
        <v>0.95833333333333337</v>
      </c>
      <c r="M57" s="23">
        <v>0.201790079473642</v>
      </c>
      <c r="N57" s="33">
        <v>0</v>
      </c>
      <c r="O57" s="24">
        <f t="shared" si="10"/>
        <v>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40FB6-5000-48B7-9693-CDF720D0AEDD}">
  <dimension ref="A1:T57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75</v>
      </c>
      <c r="B1" s="32"/>
      <c r="C1" s="23"/>
    </row>
    <row r="2" spans="1:20" x14ac:dyDescent="0.25">
      <c r="A2" s="1" t="s">
        <v>76</v>
      </c>
      <c r="B2" s="32"/>
      <c r="C2" s="23"/>
      <c r="G2" s="25" t="s">
        <v>86</v>
      </c>
    </row>
    <row r="3" spans="1:20" ht="15.75" thickBot="1" x14ac:dyDescent="0.3">
      <c r="A3" s="1" t="s">
        <v>87</v>
      </c>
      <c r="B3" s="32"/>
      <c r="C3" s="23"/>
    </row>
    <row r="4" spans="1:20" ht="15.75" thickBot="1" x14ac:dyDescent="0.3">
      <c r="A4" s="1" t="s">
        <v>88</v>
      </c>
      <c r="B4" s="32"/>
      <c r="C4" s="23"/>
      <c r="I4" s="26" t="s">
        <v>79</v>
      </c>
      <c r="J4" s="27"/>
      <c r="K4" s="27"/>
      <c r="L4" s="28">
        <f>SUM(E10:E57)+SUM(J10:J57)+SUM(O10:O57)+SUM(T10:T33)</f>
        <v>0</v>
      </c>
    </row>
    <row r="5" spans="1:20" x14ac:dyDescent="0.25">
      <c r="A5" s="1" t="s">
        <v>89</v>
      </c>
      <c r="B5" s="32"/>
      <c r="C5" s="23"/>
    </row>
    <row r="6" spans="1:20" x14ac:dyDescent="0.25">
      <c r="A6" s="1" t="s">
        <v>81</v>
      </c>
      <c r="B6" s="1"/>
      <c r="C6" s="1"/>
    </row>
    <row r="7" spans="1:20" x14ac:dyDescent="0.25">
      <c r="A7" s="1"/>
      <c r="B7" s="1"/>
      <c r="C7" s="1"/>
      <c r="I7" s="29" t="s">
        <v>82</v>
      </c>
      <c r="J7" s="29"/>
      <c r="K7" s="29"/>
      <c r="L7" s="7">
        <f>MAX(D10:D57,I10:I57,N10:N57,S10:S33)</f>
        <v>0</v>
      </c>
    </row>
    <row r="8" spans="1:20" x14ac:dyDescent="0.25">
      <c r="A8" s="1"/>
      <c r="B8" s="1"/>
      <c r="C8" s="1"/>
    </row>
    <row r="9" spans="1:20" x14ac:dyDescent="0.25">
      <c r="A9" s="30" t="s">
        <v>83</v>
      </c>
      <c r="B9" s="30" t="s">
        <v>84</v>
      </c>
      <c r="C9" s="30" t="s">
        <v>85</v>
      </c>
      <c r="D9" s="30" t="s">
        <v>58</v>
      </c>
      <c r="E9" s="30" t="s">
        <v>74</v>
      </c>
      <c r="F9" s="30" t="s">
        <v>83</v>
      </c>
      <c r="G9" s="30" t="s">
        <v>84</v>
      </c>
      <c r="H9" s="30" t="s">
        <v>85</v>
      </c>
      <c r="I9" s="30" t="s">
        <v>58</v>
      </c>
      <c r="J9" s="30" t="s">
        <v>74</v>
      </c>
      <c r="K9" s="30" t="s">
        <v>83</v>
      </c>
      <c r="L9" s="30" t="s">
        <v>84</v>
      </c>
      <c r="M9" s="30" t="s">
        <v>85</v>
      </c>
      <c r="N9" s="30" t="s">
        <v>58</v>
      </c>
      <c r="O9" s="30" t="s">
        <v>74</v>
      </c>
      <c r="P9" s="30" t="s">
        <v>83</v>
      </c>
      <c r="Q9" s="30" t="s">
        <v>84</v>
      </c>
      <c r="R9" s="30" t="s">
        <v>85</v>
      </c>
      <c r="S9" s="30" t="s">
        <v>58</v>
      </c>
      <c r="T9" s="30" t="s">
        <v>74</v>
      </c>
    </row>
    <row r="10" spans="1:20" x14ac:dyDescent="0.25">
      <c r="A10" s="31">
        <v>44965</v>
      </c>
      <c r="B10" s="32">
        <v>0</v>
      </c>
      <c r="C10" s="23">
        <v>0.20535376667894201</v>
      </c>
      <c r="D10" s="33">
        <v>0</v>
      </c>
      <c r="E10" s="24">
        <f t="shared" ref="E10:E57" si="0">D10*0.0827</f>
        <v>0</v>
      </c>
      <c r="F10" s="31">
        <v>44967</v>
      </c>
      <c r="G10" s="32">
        <v>0</v>
      </c>
      <c r="H10" s="23">
        <v>0.20535376667894201</v>
      </c>
      <c r="I10" s="33">
        <v>0</v>
      </c>
      <c r="J10" s="24">
        <f t="shared" ref="J10" si="1">I10*0.0827</f>
        <v>0</v>
      </c>
      <c r="K10" s="31">
        <v>44969</v>
      </c>
      <c r="L10" s="32">
        <v>0</v>
      </c>
      <c r="M10" s="23">
        <v>0.20535376667894201</v>
      </c>
      <c r="N10" s="33">
        <v>0</v>
      </c>
      <c r="O10" s="24">
        <f t="shared" ref="O10" si="2">N10*0.0827</f>
        <v>0</v>
      </c>
      <c r="P10" s="31">
        <v>44971</v>
      </c>
      <c r="Q10" s="32">
        <v>0</v>
      </c>
      <c r="R10" s="23">
        <v>0.20535376667894201</v>
      </c>
      <c r="S10" s="33">
        <v>0</v>
      </c>
      <c r="T10" s="24">
        <f t="shared" ref="T10" si="3">S10*0.0827</f>
        <v>0</v>
      </c>
    </row>
    <row r="11" spans="1:20" x14ac:dyDescent="0.25">
      <c r="A11" s="31">
        <v>44965</v>
      </c>
      <c r="B11" s="32">
        <v>4.1666666666666664E-2</v>
      </c>
      <c r="C11" s="23">
        <v>0.21765944361599601</v>
      </c>
      <c r="D11" s="33">
        <v>0</v>
      </c>
      <c r="E11" s="24">
        <f t="shared" si="0"/>
        <v>0</v>
      </c>
      <c r="F11" s="31">
        <v>44967</v>
      </c>
      <c r="G11" s="32">
        <v>4.1666666666666664E-2</v>
      </c>
      <c r="H11" s="23">
        <v>0.20744577050126001</v>
      </c>
      <c r="I11" s="33">
        <v>0</v>
      </c>
      <c r="J11" s="24">
        <f t="shared" ref="J11:J28" si="4">I11*0.0827</f>
        <v>0</v>
      </c>
      <c r="K11" s="31">
        <v>44969</v>
      </c>
      <c r="L11" s="32">
        <v>4.1666666666666664E-2</v>
      </c>
      <c r="M11" s="23">
        <v>0.20721480250275701</v>
      </c>
      <c r="N11" s="33">
        <v>0</v>
      </c>
      <c r="O11" s="24">
        <f t="shared" ref="O11:O33" si="5">N11*0.0827</f>
        <v>0</v>
      </c>
      <c r="P11" s="31">
        <v>44971</v>
      </c>
      <c r="Q11" s="32">
        <v>4.1666666666666664E-2</v>
      </c>
      <c r="R11" s="23">
        <v>0.20303076505579801</v>
      </c>
      <c r="S11" s="33">
        <v>0</v>
      </c>
      <c r="T11" s="24">
        <f t="shared" ref="T11:T33" si="6">S11*0.0827</f>
        <v>0</v>
      </c>
    </row>
    <row r="12" spans="1:20" x14ac:dyDescent="0.25">
      <c r="A12" s="31">
        <v>44965</v>
      </c>
      <c r="B12" s="32">
        <v>8.3333333333333329E-2</v>
      </c>
      <c r="C12" s="23">
        <v>0.22188968956381699</v>
      </c>
      <c r="D12" s="33">
        <v>0</v>
      </c>
      <c r="E12" s="24">
        <f t="shared" si="0"/>
        <v>0</v>
      </c>
      <c r="F12" s="31">
        <v>44967</v>
      </c>
      <c r="G12" s="32">
        <v>8.3333333333333329E-2</v>
      </c>
      <c r="H12" s="23">
        <v>0.21215336024676301</v>
      </c>
      <c r="I12" s="33">
        <v>0</v>
      </c>
      <c r="J12" s="24">
        <f t="shared" si="4"/>
        <v>0</v>
      </c>
      <c r="K12" s="31">
        <v>44969</v>
      </c>
      <c r="L12" s="32">
        <v>8.3333333333333329E-2</v>
      </c>
      <c r="M12" s="23">
        <v>0.21232932805929999</v>
      </c>
      <c r="N12" s="33">
        <v>0</v>
      </c>
      <c r="O12" s="24">
        <f t="shared" si="5"/>
        <v>0</v>
      </c>
      <c r="P12" s="31">
        <v>44971</v>
      </c>
      <c r="Q12" s="32">
        <v>8.3333333333333329E-2</v>
      </c>
      <c r="R12" s="23">
        <v>0.20705419778740999</v>
      </c>
      <c r="S12" s="33">
        <v>0</v>
      </c>
      <c r="T12" s="24">
        <f t="shared" si="6"/>
        <v>0</v>
      </c>
    </row>
    <row r="13" spans="1:20" x14ac:dyDescent="0.25">
      <c r="A13" s="31">
        <v>44965</v>
      </c>
      <c r="B13" s="32">
        <v>0.125</v>
      </c>
      <c r="C13" s="23">
        <v>0.222463831304614</v>
      </c>
      <c r="D13" s="33">
        <v>0</v>
      </c>
      <c r="E13" s="24">
        <f t="shared" si="0"/>
        <v>0</v>
      </c>
      <c r="F13" s="31">
        <v>44967</v>
      </c>
      <c r="G13" s="32">
        <v>0.125</v>
      </c>
      <c r="H13" s="23">
        <v>0.213532641529182</v>
      </c>
      <c r="I13" s="33">
        <v>0</v>
      </c>
      <c r="J13" s="24">
        <f t="shared" si="4"/>
        <v>0</v>
      </c>
      <c r="K13" s="31">
        <v>44969</v>
      </c>
      <c r="L13" s="32">
        <v>0.125</v>
      </c>
      <c r="M13" s="23">
        <v>0.211671605705368</v>
      </c>
      <c r="N13" s="33">
        <v>0</v>
      </c>
      <c r="O13" s="24">
        <f t="shared" si="5"/>
        <v>0</v>
      </c>
      <c r="P13" s="31">
        <v>44971</v>
      </c>
      <c r="Q13" s="32">
        <v>0.125</v>
      </c>
      <c r="R13" s="23">
        <v>0.20887786149894999</v>
      </c>
      <c r="S13" s="33">
        <v>0</v>
      </c>
      <c r="T13" s="24">
        <f t="shared" si="6"/>
        <v>0</v>
      </c>
    </row>
    <row r="14" spans="1:20" x14ac:dyDescent="0.25">
      <c r="A14" s="31">
        <v>44965</v>
      </c>
      <c r="B14" s="32">
        <v>0.16666666666666666</v>
      </c>
      <c r="C14" s="23">
        <v>0.22309957444578499</v>
      </c>
      <c r="D14" s="33">
        <v>0</v>
      </c>
      <c r="E14" s="24">
        <f t="shared" si="0"/>
        <v>0</v>
      </c>
      <c r="F14" s="31">
        <v>44967</v>
      </c>
      <c r="G14" s="32">
        <v>0.16666666666666666</v>
      </c>
      <c r="H14" s="23">
        <v>0.215587243436904</v>
      </c>
      <c r="I14" s="33">
        <v>0</v>
      </c>
      <c r="J14" s="24">
        <f t="shared" si="4"/>
        <v>0</v>
      </c>
      <c r="K14" s="31">
        <v>44969</v>
      </c>
      <c r="L14" s="32">
        <v>0.16666666666666666</v>
      </c>
      <c r="M14" s="23">
        <v>0.21034291386520099</v>
      </c>
      <c r="N14" s="33">
        <v>0</v>
      </c>
      <c r="O14" s="24">
        <f t="shared" si="5"/>
        <v>0</v>
      </c>
      <c r="P14" s="31">
        <v>44971</v>
      </c>
      <c r="Q14" s="32">
        <v>0.16666666666666666</v>
      </c>
      <c r="R14" s="23">
        <v>0.20628868043340101</v>
      </c>
      <c r="S14" s="33">
        <v>0</v>
      </c>
      <c r="T14" s="24">
        <f t="shared" si="6"/>
        <v>0</v>
      </c>
    </row>
    <row r="15" spans="1:20" x14ac:dyDescent="0.25">
      <c r="A15" s="31">
        <v>44965</v>
      </c>
      <c r="B15" s="32">
        <v>0.20833333333333334</v>
      </c>
      <c r="C15" s="23">
        <v>0.225789919494679</v>
      </c>
      <c r="D15" s="33">
        <v>0</v>
      </c>
      <c r="E15" s="24">
        <f t="shared" si="0"/>
        <v>0</v>
      </c>
      <c r="F15" s="31">
        <v>44967</v>
      </c>
      <c r="G15" s="32">
        <v>0.20833333333333334</v>
      </c>
      <c r="H15" s="23">
        <v>0.21812361478718201</v>
      </c>
      <c r="I15" s="33">
        <v>0</v>
      </c>
      <c r="J15" s="24">
        <f t="shared" si="4"/>
        <v>0</v>
      </c>
      <c r="K15" s="31">
        <v>44969</v>
      </c>
      <c r="L15" s="32">
        <v>0.20833333333333334</v>
      </c>
      <c r="M15" s="23">
        <v>0.21434655785474799</v>
      </c>
      <c r="N15" s="33">
        <v>0</v>
      </c>
      <c r="O15" s="24">
        <f t="shared" si="5"/>
        <v>0</v>
      </c>
      <c r="P15" s="31">
        <v>44971</v>
      </c>
      <c r="Q15" s="32">
        <v>0.20833333333333334</v>
      </c>
      <c r="R15" s="23">
        <v>0.20888006687080701</v>
      </c>
      <c r="S15" s="33">
        <v>0</v>
      </c>
      <c r="T15" s="24">
        <f t="shared" si="6"/>
        <v>0</v>
      </c>
    </row>
    <row r="16" spans="1:20" x14ac:dyDescent="0.25">
      <c r="A16" s="31">
        <v>44965</v>
      </c>
      <c r="B16" s="32">
        <v>0.25</v>
      </c>
      <c r="C16" s="23">
        <v>0.22702841460613901</v>
      </c>
      <c r="D16" s="33">
        <v>0</v>
      </c>
      <c r="E16" s="24">
        <f t="shared" si="0"/>
        <v>0</v>
      </c>
      <c r="F16" s="31">
        <v>44967</v>
      </c>
      <c r="G16" s="32">
        <v>0.25</v>
      </c>
      <c r="H16" s="23">
        <v>0.216957733034219</v>
      </c>
      <c r="I16" s="33">
        <v>0</v>
      </c>
      <c r="J16" s="24">
        <f t="shared" si="4"/>
        <v>0</v>
      </c>
      <c r="K16" s="31">
        <v>44969</v>
      </c>
      <c r="L16" s="32">
        <v>0.25</v>
      </c>
      <c r="M16" s="23">
        <v>0.214355349539853</v>
      </c>
      <c r="N16" s="33">
        <v>0</v>
      </c>
      <c r="O16" s="24">
        <f t="shared" si="5"/>
        <v>0</v>
      </c>
      <c r="P16" s="31">
        <v>44971</v>
      </c>
      <c r="Q16" s="32">
        <v>0.25</v>
      </c>
      <c r="R16" s="23">
        <v>0.21354143321428701</v>
      </c>
      <c r="S16" s="33">
        <v>0</v>
      </c>
      <c r="T16" s="24">
        <f t="shared" si="6"/>
        <v>0</v>
      </c>
    </row>
    <row r="17" spans="1:20" x14ac:dyDescent="0.25">
      <c r="A17" s="31">
        <v>44965</v>
      </c>
      <c r="B17" s="32">
        <v>0.29166666666666669</v>
      </c>
      <c r="C17" s="23">
        <v>0.22575473785309999</v>
      </c>
      <c r="D17" s="33">
        <v>0</v>
      </c>
      <c r="E17" s="24">
        <f t="shared" si="0"/>
        <v>0</v>
      </c>
      <c r="F17" s="31">
        <v>44967</v>
      </c>
      <c r="G17" s="32">
        <v>0.29166666666666669</v>
      </c>
      <c r="H17" s="23">
        <v>0.217267900704468</v>
      </c>
      <c r="I17" s="33">
        <v>0</v>
      </c>
      <c r="J17" s="24">
        <f t="shared" si="4"/>
        <v>0</v>
      </c>
      <c r="K17" s="31">
        <v>44969</v>
      </c>
      <c r="L17" s="32">
        <v>0.29166666666666669</v>
      </c>
      <c r="M17" s="23">
        <v>0.21293649077330201</v>
      </c>
      <c r="N17" s="33">
        <v>0</v>
      </c>
      <c r="O17" s="24">
        <f t="shared" si="5"/>
        <v>0</v>
      </c>
      <c r="P17" s="31">
        <v>44971</v>
      </c>
      <c r="Q17" s="32">
        <v>0.29166666666666669</v>
      </c>
      <c r="R17" s="23">
        <v>0.212531730531796</v>
      </c>
      <c r="S17" s="33">
        <v>0</v>
      </c>
      <c r="T17" s="24">
        <f t="shared" si="6"/>
        <v>0</v>
      </c>
    </row>
    <row r="18" spans="1:20" x14ac:dyDescent="0.25">
      <c r="A18" s="31">
        <v>44965</v>
      </c>
      <c r="B18" s="32">
        <v>0.33333333333333331</v>
      </c>
      <c r="C18" s="23">
        <v>0.22754977643398799</v>
      </c>
      <c r="D18" s="33">
        <v>0</v>
      </c>
      <c r="E18" s="24">
        <f t="shared" si="0"/>
        <v>0</v>
      </c>
      <c r="F18" s="31">
        <v>44967</v>
      </c>
      <c r="G18" s="32">
        <v>0.33333333333333331</v>
      </c>
      <c r="H18" s="23">
        <v>0.21652436256322</v>
      </c>
      <c r="I18" s="33">
        <v>0</v>
      </c>
      <c r="J18" s="24">
        <f t="shared" si="4"/>
        <v>0</v>
      </c>
      <c r="K18" s="31">
        <v>44969</v>
      </c>
      <c r="L18" s="32">
        <v>0.33333333333333331</v>
      </c>
      <c r="M18" s="23">
        <v>0.21501310169610799</v>
      </c>
      <c r="N18" s="33">
        <v>0</v>
      </c>
      <c r="O18" s="24">
        <f t="shared" si="5"/>
        <v>0</v>
      </c>
      <c r="P18" s="31">
        <v>44971</v>
      </c>
      <c r="Q18" s="32">
        <v>0.33333333333333331</v>
      </c>
      <c r="R18" s="23">
        <v>0.21519127488050199</v>
      </c>
      <c r="S18" s="33">
        <v>0</v>
      </c>
      <c r="T18" s="24">
        <f t="shared" si="6"/>
        <v>0</v>
      </c>
    </row>
    <row r="19" spans="1:20" x14ac:dyDescent="0.25">
      <c r="A19" s="31">
        <v>44965</v>
      </c>
      <c r="B19" s="32">
        <v>0.375</v>
      </c>
      <c r="C19" s="23">
        <v>0.22763337194828501</v>
      </c>
      <c r="D19" s="33">
        <v>0</v>
      </c>
      <c r="E19" s="24">
        <f t="shared" si="0"/>
        <v>0</v>
      </c>
      <c r="F19" s="31">
        <v>44967</v>
      </c>
      <c r="G19" s="32">
        <v>0.375</v>
      </c>
      <c r="H19" s="23">
        <v>0.21813462674530501</v>
      </c>
      <c r="I19" s="33">
        <v>0</v>
      </c>
      <c r="J19" s="24">
        <f t="shared" si="4"/>
        <v>0</v>
      </c>
      <c r="K19" s="31">
        <v>44969</v>
      </c>
      <c r="L19" s="32">
        <v>0.375</v>
      </c>
      <c r="M19" s="23">
        <v>0.21569503843698001</v>
      </c>
      <c r="N19" s="33">
        <v>0</v>
      </c>
      <c r="O19" s="24">
        <f t="shared" si="5"/>
        <v>0</v>
      </c>
      <c r="P19" s="31">
        <v>44971</v>
      </c>
      <c r="Q19" s="32">
        <v>0.375</v>
      </c>
      <c r="R19" s="23">
        <v>0.20873706042682999</v>
      </c>
      <c r="S19" s="33">
        <v>0</v>
      </c>
      <c r="T19" s="24">
        <f t="shared" si="6"/>
        <v>0</v>
      </c>
    </row>
    <row r="20" spans="1:20" x14ac:dyDescent="0.25">
      <c r="A20" s="31">
        <v>44965</v>
      </c>
      <c r="B20" s="32">
        <v>0.41666666666666669</v>
      </c>
      <c r="C20" s="23">
        <v>0.227765351532978</v>
      </c>
      <c r="D20" s="33">
        <v>0</v>
      </c>
      <c r="E20" s="24">
        <f t="shared" si="0"/>
        <v>0</v>
      </c>
      <c r="F20" s="31">
        <v>44967</v>
      </c>
      <c r="G20" s="32">
        <v>0.41666666666666669</v>
      </c>
      <c r="H20" s="23">
        <v>0.22089317440898201</v>
      </c>
      <c r="I20" s="33">
        <v>0</v>
      </c>
      <c r="J20" s="24">
        <f t="shared" si="4"/>
        <v>0</v>
      </c>
      <c r="K20" s="31">
        <v>44969</v>
      </c>
      <c r="L20" s="32">
        <v>0.41666666666666669</v>
      </c>
      <c r="M20" s="23">
        <v>0.21734707057389099</v>
      </c>
      <c r="N20" s="33">
        <v>0</v>
      </c>
      <c r="O20" s="24">
        <f t="shared" si="5"/>
        <v>0</v>
      </c>
      <c r="P20" s="31">
        <v>44971</v>
      </c>
      <c r="Q20" s="32">
        <v>0.41666666666666669</v>
      </c>
      <c r="R20" s="23">
        <v>0.21556304395112599</v>
      </c>
      <c r="S20" s="33">
        <v>0</v>
      </c>
      <c r="T20" s="24">
        <f t="shared" si="6"/>
        <v>0</v>
      </c>
    </row>
    <row r="21" spans="1:20" x14ac:dyDescent="0.25">
      <c r="A21" s="31">
        <v>44965</v>
      </c>
      <c r="B21" s="32">
        <v>0.45833333333333331</v>
      </c>
      <c r="C21" s="23">
        <v>0.22424566745668301</v>
      </c>
      <c r="D21" s="33">
        <v>0</v>
      </c>
      <c r="E21" s="24">
        <f t="shared" si="0"/>
        <v>0</v>
      </c>
      <c r="F21" s="31">
        <v>44967</v>
      </c>
      <c r="G21" s="32">
        <v>0.45833333333333331</v>
      </c>
      <c r="H21" s="23">
        <v>0.21817421913059701</v>
      </c>
      <c r="I21" s="33">
        <v>0</v>
      </c>
      <c r="J21" s="24">
        <f t="shared" si="4"/>
        <v>0</v>
      </c>
      <c r="K21" s="31">
        <v>44969</v>
      </c>
      <c r="L21" s="32">
        <v>0.45833333333333331</v>
      </c>
      <c r="M21" s="23">
        <v>0.217305302619064</v>
      </c>
      <c r="N21" s="33">
        <v>0</v>
      </c>
      <c r="O21" s="24">
        <f t="shared" si="5"/>
        <v>0</v>
      </c>
      <c r="P21" s="31">
        <v>44971</v>
      </c>
      <c r="Q21" s="32">
        <v>0.45833333333333331</v>
      </c>
      <c r="R21" s="23">
        <v>0.20944540202533801</v>
      </c>
      <c r="S21" s="33">
        <v>0</v>
      </c>
      <c r="T21" s="24">
        <f t="shared" si="6"/>
        <v>0</v>
      </c>
    </row>
    <row r="22" spans="1:20" x14ac:dyDescent="0.25">
      <c r="A22" s="31">
        <v>44965</v>
      </c>
      <c r="B22" s="32">
        <v>0.5</v>
      </c>
      <c r="C22" s="23">
        <v>0.22663906216530699</v>
      </c>
      <c r="D22" s="33">
        <v>0</v>
      </c>
      <c r="E22" s="24">
        <f t="shared" si="0"/>
        <v>0</v>
      </c>
      <c r="F22" s="31">
        <v>44967</v>
      </c>
      <c r="G22" s="32">
        <v>0.5</v>
      </c>
      <c r="H22" s="23">
        <v>0.22017602622420901</v>
      </c>
      <c r="I22" s="33">
        <v>0</v>
      </c>
      <c r="J22" s="24">
        <f t="shared" si="4"/>
        <v>0</v>
      </c>
      <c r="K22" s="31">
        <v>44969</v>
      </c>
      <c r="L22" s="32">
        <v>0.5</v>
      </c>
      <c r="M22" s="23">
        <v>0.22155751287848499</v>
      </c>
      <c r="N22" s="33">
        <v>0</v>
      </c>
      <c r="O22" s="24">
        <f t="shared" si="5"/>
        <v>0</v>
      </c>
      <c r="P22" s="31">
        <v>44971</v>
      </c>
      <c r="Q22" s="32">
        <v>0.5</v>
      </c>
      <c r="R22" s="23">
        <v>0.21449175476942101</v>
      </c>
      <c r="S22" s="33">
        <v>0</v>
      </c>
      <c r="T22" s="24">
        <f t="shared" si="6"/>
        <v>0</v>
      </c>
    </row>
    <row r="23" spans="1:20" x14ac:dyDescent="0.25">
      <c r="A23" s="31">
        <v>44965</v>
      </c>
      <c r="B23" s="32">
        <v>0.54166666666666663</v>
      </c>
      <c r="C23" s="23">
        <v>0.22850449383167401</v>
      </c>
      <c r="D23" s="33">
        <v>0</v>
      </c>
      <c r="E23" s="24">
        <f t="shared" si="0"/>
        <v>0</v>
      </c>
      <c r="F23" s="31">
        <v>44967</v>
      </c>
      <c r="G23" s="32">
        <v>0.54166666666666663</v>
      </c>
      <c r="H23" s="23">
        <v>0.21968547999770899</v>
      </c>
      <c r="I23" s="33">
        <v>0</v>
      </c>
      <c r="J23" s="24">
        <f t="shared" si="4"/>
        <v>0</v>
      </c>
      <c r="K23" s="31">
        <v>44969</v>
      </c>
      <c r="L23" s="32">
        <v>0.54166666666666663</v>
      </c>
      <c r="M23" s="23">
        <v>0.22044661641032701</v>
      </c>
      <c r="N23" s="33">
        <v>0</v>
      </c>
      <c r="O23" s="24">
        <f t="shared" si="5"/>
        <v>0</v>
      </c>
      <c r="P23" s="31">
        <v>44971</v>
      </c>
      <c r="Q23" s="32">
        <v>0.54166666666666663</v>
      </c>
      <c r="R23" s="23">
        <v>0.216533154248325</v>
      </c>
      <c r="S23" s="33">
        <v>0</v>
      </c>
      <c r="T23" s="24">
        <f t="shared" si="6"/>
        <v>0</v>
      </c>
    </row>
    <row r="24" spans="1:20" x14ac:dyDescent="0.25">
      <c r="A24" s="31">
        <v>44965</v>
      </c>
      <c r="B24" s="32">
        <v>0.58333333333333337</v>
      </c>
      <c r="C24" s="23">
        <v>0.22464163601308601</v>
      </c>
      <c r="D24" s="33">
        <v>0</v>
      </c>
      <c r="E24" s="24">
        <f t="shared" si="0"/>
        <v>0</v>
      </c>
      <c r="F24" s="31">
        <v>44967</v>
      </c>
      <c r="G24" s="32">
        <v>0.58333333333333337</v>
      </c>
      <c r="H24" s="23">
        <v>0.220336616038394</v>
      </c>
      <c r="I24" s="33">
        <v>0</v>
      </c>
      <c r="J24" s="24">
        <f t="shared" si="4"/>
        <v>0</v>
      </c>
      <c r="K24" s="31">
        <v>44969</v>
      </c>
      <c r="L24" s="32">
        <v>0.58333333333333337</v>
      </c>
      <c r="M24" s="23">
        <v>0.218741759656984</v>
      </c>
      <c r="N24" s="33">
        <v>0</v>
      </c>
      <c r="O24" s="24">
        <f t="shared" si="5"/>
        <v>0</v>
      </c>
      <c r="P24" s="31">
        <v>44971</v>
      </c>
      <c r="Q24" s="32">
        <v>0.58333333333333337</v>
      </c>
      <c r="R24" s="23">
        <v>0.215085700153444</v>
      </c>
      <c r="S24" s="33">
        <v>0</v>
      </c>
      <c r="T24" s="24">
        <f t="shared" si="6"/>
        <v>0</v>
      </c>
    </row>
    <row r="25" spans="1:20" x14ac:dyDescent="0.25">
      <c r="A25" s="31">
        <v>44965</v>
      </c>
      <c r="B25" s="32">
        <v>0.625</v>
      </c>
      <c r="C25" s="23">
        <v>0.22647845744996001</v>
      </c>
      <c r="D25" s="33">
        <v>0</v>
      </c>
      <c r="E25" s="24">
        <f t="shared" si="0"/>
        <v>0</v>
      </c>
      <c r="F25" s="31">
        <v>44967</v>
      </c>
      <c r="G25" s="32">
        <v>0.625</v>
      </c>
      <c r="H25" s="23">
        <v>0.21913553774269101</v>
      </c>
      <c r="I25" s="33">
        <v>0</v>
      </c>
      <c r="J25" s="24">
        <f t="shared" si="4"/>
        <v>0</v>
      </c>
      <c r="K25" s="31">
        <v>44969</v>
      </c>
      <c r="L25" s="32">
        <v>0.625</v>
      </c>
      <c r="M25" s="23">
        <v>0.216957733034219</v>
      </c>
      <c r="N25" s="33">
        <v>0</v>
      </c>
      <c r="O25" s="24">
        <f t="shared" si="5"/>
        <v>0</v>
      </c>
      <c r="P25" s="31">
        <v>44971</v>
      </c>
      <c r="Q25" s="32">
        <v>0.625</v>
      </c>
      <c r="R25" s="23">
        <v>0.215741246937842</v>
      </c>
      <c r="S25" s="33">
        <v>0</v>
      </c>
      <c r="T25" s="24">
        <f t="shared" si="6"/>
        <v>0</v>
      </c>
    </row>
    <row r="26" spans="1:20" x14ac:dyDescent="0.25">
      <c r="A26" s="31">
        <v>44965</v>
      </c>
      <c r="B26" s="32">
        <v>0.66666666666666663</v>
      </c>
      <c r="C26" s="23">
        <v>0.225789919494679</v>
      </c>
      <c r="D26" s="33">
        <v>0</v>
      </c>
      <c r="E26" s="24">
        <f t="shared" si="0"/>
        <v>0</v>
      </c>
      <c r="F26" s="31">
        <v>44967</v>
      </c>
      <c r="G26" s="32">
        <v>0.66666666666666663</v>
      </c>
      <c r="H26" s="23">
        <v>0.21751648187550299</v>
      </c>
      <c r="I26" s="33">
        <v>0</v>
      </c>
      <c r="J26" s="24">
        <f t="shared" si="4"/>
        <v>0</v>
      </c>
      <c r="K26" s="31">
        <v>44969</v>
      </c>
      <c r="L26" s="32">
        <v>0.66666666666666663</v>
      </c>
      <c r="M26" s="23">
        <v>0.21337424218569201</v>
      </c>
      <c r="N26" s="33">
        <v>0</v>
      </c>
      <c r="O26" s="24">
        <f t="shared" si="5"/>
        <v>0</v>
      </c>
      <c r="P26" s="31">
        <v>44971</v>
      </c>
      <c r="Q26" s="32">
        <v>0.66666666666666663</v>
      </c>
      <c r="R26" s="23">
        <v>0.21280449628744799</v>
      </c>
      <c r="S26" s="33">
        <v>0</v>
      </c>
      <c r="T26" s="24">
        <f t="shared" si="6"/>
        <v>0</v>
      </c>
    </row>
    <row r="27" spans="1:20" x14ac:dyDescent="0.25">
      <c r="A27" s="31">
        <v>44965</v>
      </c>
      <c r="B27" s="32">
        <v>0.70833333333333337</v>
      </c>
      <c r="C27" s="23">
        <v>0.22536097466855501</v>
      </c>
      <c r="D27" s="33">
        <v>0</v>
      </c>
      <c r="E27" s="24">
        <f t="shared" si="0"/>
        <v>0</v>
      </c>
      <c r="F27" s="31">
        <v>44967</v>
      </c>
      <c r="G27" s="32">
        <v>0.70833333333333337</v>
      </c>
      <c r="H27" s="23">
        <v>0.21714250743302199</v>
      </c>
      <c r="I27" s="33">
        <v>0</v>
      </c>
      <c r="J27" s="24">
        <f t="shared" si="4"/>
        <v>0</v>
      </c>
      <c r="K27" s="31">
        <v>44969</v>
      </c>
      <c r="L27" s="32">
        <v>0.70833333333333337</v>
      </c>
      <c r="M27" s="23">
        <v>0.20871506631290801</v>
      </c>
      <c r="N27" s="33">
        <v>0</v>
      </c>
      <c r="O27" s="24">
        <f t="shared" si="5"/>
        <v>0</v>
      </c>
      <c r="P27" s="31">
        <v>44971</v>
      </c>
      <c r="Q27" s="32">
        <v>0.70833333333333337</v>
      </c>
      <c r="R27" s="23">
        <v>0.21357443928633099</v>
      </c>
      <c r="S27" s="33">
        <v>0</v>
      </c>
      <c r="T27" s="24">
        <f t="shared" si="6"/>
        <v>0</v>
      </c>
    </row>
    <row r="28" spans="1:20" x14ac:dyDescent="0.25">
      <c r="A28" s="31">
        <v>44965</v>
      </c>
      <c r="B28" s="32">
        <v>0.75</v>
      </c>
      <c r="C28" s="23">
        <v>0.20858746766960601</v>
      </c>
      <c r="D28" s="33">
        <v>0</v>
      </c>
      <c r="E28" s="24">
        <f t="shared" si="0"/>
        <v>0</v>
      </c>
      <c r="F28" s="31">
        <v>44967</v>
      </c>
      <c r="G28" s="32">
        <v>0.75</v>
      </c>
      <c r="H28" s="23">
        <v>0.20690682530320301</v>
      </c>
      <c r="I28" s="33">
        <v>0</v>
      </c>
      <c r="J28" s="24">
        <f t="shared" si="4"/>
        <v>0</v>
      </c>
      <c r="K28" s="31">
        <v>44969</v>
      </c>
      <c r="L28" s="32">
        <v>0.75</v>
      </c>
      <c r="M28" s="23">
        <v>0.19539305567663201</v>
      </c>
      <c r="N28" s="33">
        <v>0</v>
      </c>
      <c r="O28" s="24">
        <f t="shared" si="5"/>
        <v>0</v>
      </c>
      <c r="P28" s="31">
        <v>44971</v>
      </c>
      <c r="Q28" s="32">
        <v>0.75</v>
      </c>
      <c r="R28" s="23">
        <v>0.207386374472742</v>
      </c>
      <c r="S28" s="33">
        <v>0</v>
      </c>
      <c r="T28" s="24">
        <f t="shared" si="6"/>
        <v>0</v>
      </c>
    </row>
    <row r="29" spans="1:20" x14ac:dyDescent="0.25">
      <c r="A29" s="31">
        <v>44965</v>
      </c>
      <c r="B29" s="32">
        <v>0.79166666666666663</v>
      </c>
      <c r="C29" s="23">
        <v>0.19722989201466801</v>
      </c>
      <c r="D29" s="33">
        <v>0</v>
      </c>
      <c r="E29" s="24">
        <f t="shared" si="0"/>
        <v>0</v>
      </c>
      <c r="F29" s="31">
        <v>44967</v>
      </c>
      <c r="G29" s="32">
        <v>0.79166666666666663</v>
      </c>
      <c r="H29" s="23">
        <v>0.19902272522369799</v>
      </c>
      <c r="I29" s="33">
        <v>0</v>
      </c>
      <c r="J29" s="24">
        <f t="shared" ref="J29:J57" si="7">I29*0.0827</f>
        <v>0</v>
      </c>
      <c r="K29" s="31">
        <v>44969</v>
      </c>
      <c r="L29" s="32">
        <v>0.79166666666666663</v>
      </c>
      <c r="M29" s="23">
        <v>0.19084605574531499</v>
      </c>
      <c r="N29" s="33">
        <v>0</v>
      </c>
      <c r="O29" s="24">
        <f t="shared" si="5"/>
        <v>0</v>
      </c>
      <c r="P29" s="31">
        <v>44971</v>
      </c>
      <c r="Q29" s="32">
        <v>0.79166666666666663</v>
      </c>
      <c r="R29" s="23">
        <v>0.19461873173635799</v>
      </c>
      <c r="S29" s="33">
        <v>0</v>
      </c>
      <c r="T29" s="24">
        <f t="shared" si="6"/>
        <v>0</v>
      </c>
    </row>
    <row r="30" spans="1:20" x14ac:dyDescent="0.25">
      <c r="A30" s="31">
        <v>44965</v>
      </c>
      <c r="B30" s="32">
        <v>0.83333333333333337</v>
      </c>
      <c r="C30" s="23">
        <v>0.188415288924417</v>
      </c>
      <c r="D30" s="33">
        <v>0</v>
      </c>
      <c r="E30" s="24">
        <f t="shared" si="0"/>
        <v>0</v>
      </c>
      <c r="F30" s="31">
        <v>44967</v>
      </c>
      <c r="G30" s="32">
        <v>0.83333333333333337</v>
      </c>
      <c r="H30" s="23">
        <v>0.195100486277753</v>
      </c>
      <c r="I30" s="33">
        <v>0</v>
      </c>
      <c r="J30" s="24">
        <f t="shared" si="7"/>
        <v>0</v>
      </c>
      <c r="K30" s="31">
        <v>44969</v>
      </c>
      <c r="L30" s="32">
        <v>0.83333333333333337</v>
      </c>
      <c r="M30" s="23">
        <v>0.184385254978396</v>
      </c>
      <c r="N30" s="33">
        <v>0</v>
      </c>
      <c r="O30" s="24">
        <f t="shared" si="5"/>
        <v>0</v>
      </c>
      <c r="P30" s="31">
        <v>44971</v>
      </c>
      <c r="Q30" s="32">
        <v>0.83333333333333337</v>
      </c>
      <c r="R30" s="23">
        <v>0.193012878297987</v>
      </c>
      <c r="S30" s="33">
        <v>0</v>
      </c>
      <c r="T30" s="24">
        <f t="shared" si="6"/>
        <v>0</v>
      </c>
    </row>
    <row r="31" spans="1:20" x14ac:dyDescent="0.25">
      <c r="A31" s="31">
        <v>44965</v>
      </c>
      <c r="B31" s="32">
        <v>0.875</v>
      </c>
      <c r="C31" s="23">
        <v>0.18499019741938</v>
      </c>
      <c r="D31" s="33">
        <v>0</v>
      </c>
      <c r="E31" s="24">
        <f t="shared" si="0"/>
        <v>0</v>
      </c>
      <c r="F31" s="31">
        <v>44967</v>
      </c>
      <c r="G31" s="32">
        <v>0.875</v>
      </c>
      <c r="H31" s="23">
        <v>0.198118612169426</v>
      </c>
      <c r="I31" s="33">
        <v>0</v>
      </c>
      <c r="J31" s="24">
        <f t="shared" si="7"/>
        <v>0</v>
      </c>
      <c r="K31" s="31">
        <v>44969</v>
      </c>
      <c r="L31" s="32">
        <v>0.875</v>
      </c>
      <c r="M31" s="23">
        <v>0.18170148134158801</v>
      </c>
      <c r="N31" s="33">
        <v>0</v>
      </c>
      <c r="O31" s="24">
        <f t="shared" si="5"/>
        <v>0</v>
      </c>
      <c r="P31" s="31">
        <v>44971</v>
      </c>
      <c r="Q31" s="32">
        <v>0.875</v>
      </c>
      <c r="R31" s="23">
        <v>0.19003655016346199</v>
      </c>
      <c r="S31" s="33">
        <v>0</v>
      </c>
      <c r="T31" s="24">
        <f t="shared" si="6"/>
        <v>0</v>
      </c>
    </row>
    <row r="32" spans="1:20" x14ac:dyDescent="0.25">
      <c r="A32" s="31">
        <v>44965</v>
      </c>
      <c r="B32" s="32">
        <v>0.91666666666666663</v>
      </c>
      <c r="C32" s="23">
        <v>0.17992404103207099</v>
      </c>
      <c r="D32" s="33">
        <v>0</v>
      </c>
      <c r="E32" s="24">
        <f t="shared" si="0"/>
        <v>0</v>
      </c>
      <c r="F32" s="31">
        <v>44967</v>
      </c>
      <c r="G32" s="32">
        <v>0.91666666666666663</v>
      </c>
      <c r="H32" s="23">
        <v>0.20258860289969399</v>
      </c>
      <c r="I32" s="33">
        <v>0</v>
      </c>
      <c r="J32" s="24">
        <f t="shared" si="7"/>
        <v>0</v>
      </c>
      <c r="K32" s="31">
        <v>44969</v>
      </c>
      <c r="L32" s="32">
        <v>0.91666666666666663</v>
      </c>
      <c r="M32" s="23">
        <v>0.18136490881370401</v>
      </c>
      <c r="N32" s="33">
        <v>0</v>
      </c>
      <c r="O32" s="24">
        <f t="shared" si="5"/>
        <v>0</v>
      </c>
      <c r="P32" s="31">
        <v>44971</v>
      </c>
      <c r="Q32" s="32">
        <v>0.91666666666666663</v>
      </c>
      <c r="R32" s="23">
        <v>0.194922298192198</v>
      </c>
      <c r="S32" s="33">
        <v>0</v>
      </c>
      <c r="T32" s="24">
        <f t="shared" si="6"/>
        <v>0</v>
      </c>
    </row>
    <row r="33" spans="1:20" x14ac:dyDescent="0.25">
      <c r="A33" s="31">
        <v>44965</v>
      </c>
      <c r="B33" s="32">
        <v>0.95833333333333337</v>
      </c>
      <c r="C33" s="23">
        <v>0.18838009238167699</v>
      </c>
      <c r="D33" s="33">
        <v>0</v>
      </c>
      <c r="E33" s="24">
        <f t="shared" si="0"/>
        <v>0</v>
      </c>
      <c r="F33" s="31">
        <v>44967</v>
      </c>
      <c r="G33" s="32">
        <v>0.95833333333333337</v>
      </c>
      <c r="H33" s="23">
        <v>0.20539997517980399</v>
      </c>
      <c r="I33" s="33">
        <v>0</v>
      </c>
      <c r="J33" s="24">
        <f t="shared" si="7"/>
        <v>0</v>
      </c>
      <c r="K33" s="31">
        <v>44969</v>
      </c>
      <c r="L33" s="32">
        <v>0.95833333333333337</v>
      </c>
      <c r="M33" s="23">
        <v>0.184592038392282</v>
      </c>
      <c r="N33" s="33">
        <v>0</v>
      </c>
      <c r="O33" s="24">
        <f t="shared" si="5"/>
        <v>0</v>
      </c>
      <c r="P33" s="31">
        <v>44971</v>
      </c>
      <c r="Q33" s="32">
        <v>0.95833333333333337</v>
      </c>
      <c r="R33" s="23">
        <v>0.19823080301205501</v>
      </c>
      <c r="S33" s="33">
        <v>0</v>
      </c>
      <c r="T33" s="24">
        <f t="shared" si="6"/>
        <v>0</v>
      </c>
    </row>
    <row r="34" spans="1:20" x14ac:dyDescent="0.25">
      <c r="A34" s="31">
        <v>44966</v>
      </c>
      <c r="B34" s="32">
        <v>0</v>
      </c>
      <c r="C34" s="23">
        <v>0.20535376667894201</v>
      </c>
      <c r="D34" s="33">
        <v>0</v>
      </c>
      <c r="E34" s="24">
        <f t="shared" si="0"/>
        <v>0</v>
      </c>
      <c r="F34" s="31">
        <v>44968</v>
      </c>
      <c r="G34" s="32">
        <v>0</v>
      </c>
      <c r="H34" s="23">
        <v>0.20535376667894201</v>
      </c>
      <c r="I34" s="33">
        <v>0</v>
      </c>
      <c r="J34" s="24">
        <f t="shared" si="7"/>
        <v>0</v>
      </c>
      <c r="K34" s="31">
        <v>44970</v>
      </c>
      <c r="L34" s="32">
        <v>0</v>
      </c>
      <c r="M34" s="23">
        <v>0.20535376667894201</v>
      </c>
      <c r="N34" s="33">
        <v>0</v>
      </c>
      <c r="O34" s="24">
        <f t="shared" ref="O34" si="8">N34*0.0827</f>
        <v>0</v>
      </c>
      <c r="Q34" s="32"/>
      <c r="R34" s="23"/>
      <c r="S34" s="36"/>
      <c r="T34" s="24"/>
    </row>
    <row r="35" spans="1:20" x14ac:dyDescent="0.25">
      <c r="A35" s="31">
        <v>44966</v>
      </c>
      <c r="B35" s="32">
        <v>4.1666666666666664E-2</v>
      </c>
      <c r="C35" s="23">
        <v>0.21126464009200399</v>
      </c>
      <c r="D35" s="33">
        <v>0</v>
      </c>
      <c r="E35" s="24">
        <f t="shared" si="0"/>
        <v>0</v>
      </c>
      <c r="F35" s="31">
        <v>44968</v>
      </c>
      <c r="G35" s="32">
        <v>4.1666666666666664E-2</v>
      </c>
      <c r="H35" s="23">
        <v>0.211016058920969</v>
      </c>
      <c r="I35" s="33">
        <v>0</v>
      </c>
      <c r="J35" s="24">
        <f t="shared" si="7"/>
        <v>0</v>
      </c>
      <c r="K35" s="31">
        <v>44970</v>
      </c>
      <c r="L35" s="32">
        <v>4.1666666666666664E-2</v>
      </c>
      <c r="M35" s="23">
        <v>0.19821539521138001</v>
      </c>
      <c r="N35" s="33">
        <v>0</v>
      </c>
      <c r="O35" s="24">
        <f t="shared" ref="O35:O47" si="9">N35*0.0827</f>
        <v>0</v>
      </c>
    </row>
    <row r="36" spans="1:20" x14ac:dyDescent="0.25">
      <c r="A36" s="31">
        <v>44966</v>
      </c>
      <c r="B36" s="32">
        <v>8.3333333333333329E-2</v>
      </c>
      <c r="C36" s="23">
        <v>0.211260229348291</v>
      </c>
      <c r="D36" s="33">
        <v>0</v>
      </c>
      <c r="E36" s="24">
        <f t="shared" si="0"/>
        <v>0</v>
      </c>
      <c r="F36" s="31">
        <v>44968</v>
      </c>
      <c r="G36" s="32">
        <v>8.3333333333333329E-2</v>
      </c>
      <c r="H36" s="23">
        <v>0.21329504251394699</v>
      </c>
      <c r="I36" s="33">
        <v>0</v>
      </c>
      <c r="J36" s="24">
        <f t="shared" si="7"/>
        <v>0</v>
      </c>
      <c r="K36" s="31">
        <v>44970</v>
      </c>
      <c r="L36" s="32">
        <v>8.3333333333333329E-2</v>
      </c>
      <c r="M36" s="23">
        <v>0.20729839801705399</v>
      </c>
      <c r="N36" s="33">
        <v>0</v>
      </c>
      <c r="O36" s="24">
        <f t="shared" si="9"/>
        <v>0</v>
      </c>
    </row>
    <row r="37" spans="1:20" x14ac:dyDescent="0.25">
      <c r="A37" s="31">
        <v>44966</v>
      </c>
      <c r="B37" s="32">
        <v>0.125</v>
      </c>
      <c r="C37" s="23">
        <v>0.215994209050268</v>
      </c>
      <c r="D37" s="33">
        <v>0</v>
      </c>
      <c r="E37" s="24">
        <f t="shared" si="0"/>
        <v>0</v>
      </c>
      <c r="F37" s="31">
        <v>44968</v>
      </c>
      <c r="G37" s="32">
        <v>0.125</v>
      </c>
      <c r="H37" s="23">
        <v>0.213020071386438</v>
      </c>
      <c r="I37" s="33">
        <v>0</v>
      </c>
      <c r="J37" s="24">
        <f t="shared" si="7"/>
        <v>0</v>
      </c>
      <c r="K37" s="31">
        <v>44970</v>
      </c>
      <c r="L37" s="32">
        <v>0.125</v>
      </c>
      <c r="M37" s="23">
        <v>0.20958617329513601</v>
      </c>
      <c r="N37" s="33">
        <v>0</v>
      </c>
      <c r="O37" s="24">
        <f t="shared" si="9"/>
        <v>0</v>
      </c>
    </row>
    <row r="38" spans="1:20" x14ac:dyDescent="0.25">
      <c r="A38" s="31">
        <v>44966</v>
      </c>
      <c r="B38" s="32">
        <v>0.16666666666666666</v>
      </c>
      <c r="C38" s="23">
        <v>0.21719750761898901</v>
      </c>
      <c r="D38" s="33">
        <v>0</v>
      </c>
      <c r="E38" s="24">
        <f t="shared" si="0"/>
        <v>0</v>
      </c>
      <c r="F38" s="31">
        <v>44968</v>
      </c>
      <c r="G38" s="32">
        <v>0.16666666666666666</v>
      </c>
      <c r="H38" s="23">
        <v>0.213187262415033</v>
      </c>
      <c r="I38" s="33">
        <v>0</v>
      </c>
      <c r="J38" s="24">
        <f t="shared" si="7"/>
        <v>0</v>
      </c>
      <c r="K38" s="31">
        <v>44970</v>
      </c>
      <c r="L38" s="32">
        <v>0.16666666666666666</v>
      </c>
      <c r="M38" s="23">
        <v>0.21135483682070999</v>
      </c>
      <c r="N38" s="33">
        <v>0</v>
      </c>
      <c r="O38" s="24">
        <f t="shared" si="9"/>
        <v>0</v>
      </c>
    </row>
    <row r="39" spans="1:20" x14ac:dyDescent="0.25">
      <c r="A39" s="31">
        <v>44966</v>
      </c>
      <c r="B39" s="32">
        <v>0.20833333333333334</v>
      </c>
      <c r="C39" s="23">
        <v>0.21960848569782099</v>
      </c>
      <c r="D39" s="33">
        <v>0</v>
      </c>
      <c r="E39" s="24">
        <f t="shared" si="0"/>
        <v>0</v>
      </c>
      <c r="F39" s="31">
        <v>44968</v>
      </c>
      <c r="G39" s="32">
        <v>0.20833333333333334</v>
      </c>
      <c r="H39" s="23">
        <v>0.21555644273671701</v>
      </c>
      <c r="I39" s="33">
        <v>0</v>
      </c>
      <c r="J39" s="24">
        <f t="shared" si="7"/>
        <v>0</v>
      </c>
      <c r="K39" s="31">
        <v>44970</v>
      </c>
      <c r="L39" s="32">
        <v>0.20833333333333334</v>
      </c>
      <c r="M39" s="23">
        <v>0.21090386807834099</v>
      </c>
      <c r="N39" s="33">
        <v>0</v>
      </c>
      <c r="O39" s="24">
        <f t="shared" si="9"/>
        <v>0</v>
      </c>
    </row>
    <row r="40" spans="1:20" x14ac:dyDescent="0.25">
      <c r="A40" s="31">
        <v>44966</v>
      </c>
      <c r="B40" s="32">
        <v>0.25</v>
      </c>
      <c r="C40" s="23">
        <v>0.21850639581592801</v>
      </c>
      <c r="D40" s="33">
        <v>0</v>
      </c>
      <c r="E40" s="24">
        <f t="shared" si="0"/>
        <v>0</v>
      </c>
      <c r="F40" s="31">
        <v>44968</v>
      </c>
      <c r="G40" s="32">
        <v>0.25</v>
      </c>
      <c r="H40" s="23">
        <v>0.21595461666497601</v>
      </c>
      <c r="I40" s="33">
        <v>0</v>
      </c>
      <c r="J40" s="24">
        <f t="shared" si="7"/>
        <v>0</v>
      </c>
      <c r="K40" s="31">
        <v>44970</v>
      </c>
      <c r="L40" s="32">
        <v>0.25</v>
      </c>
      <c r="M40" s="23">
        <v>0.21291889250193299</v>
      </c>
      <c r="N40" s="33">
        <v>0</v>
      </c>
      <c r="O40" s="24">
        <f t="shared" si="9"/>
        <v>0</v>
      </c>
    </row>
    <row r="41" spans="1:20" x14ac:dyDescent="0.25">
      <c r="A41" s="31">
        <v>44966</v>
      </c>
      <c r="B41" s="32">
        <v>0.29166666666666669</v>
      </c>
      <c r="C41" s="23">
        <v>0.21686312556180001</v>
      </c>
      <c r="D41" s="33">
        <v>0</v>
      </c>
      <c r="E41" s="24">
        <f t="shared" si="0"/>
        <v>0</v>
      </c>
      <c r="F41" s="31">
        <v>44968</v>
      </c>
      <c r="G41" s="32">
        <v>0.29166666666666669</v>
      </c>
      <c r="H41" s="23">
        <v>0.21417938172731499</v>
      </c>
      <c r="I41" s="33">
        <v>0</v>
      </c>
      <c r="J41" s="24">
        <f t="shared" si="7"/>
        <v>0</v>
      </c>
      <c r="K41" s="31">
        <v>44970</v>
      </c>
      <c r="L41" s="32">
        <v>0.29166666666666669</v>
      </c>
      <c r="M41" s="23">
        <v>0.210312128066175</v>
      </c>
      <c r="N41" s="33">
        <v>0</v>
      </c>
      <c r="O41" s="24">
        <f t="shared" si="9"/>
        <v>0</v>
      </c>
    </row>
    <row r="42" spans="1:20" x14ac:dyDescent="0.25">
      <c r="A42" s="31">
        <v>44966</v>
      </c>
      <c r="B42" s="32">
        <v>0.33333333333333331</v>
      </c>
      <c r="C42" s="23">
        <v>0.22253203391939799</v>
      </c>
      <c r="D42" s="33">
        <v>0</v>
      </c>
      <c r="E42" s="24">
        <f t="shared" si="0"/>
        <v>0</v>
      </c>
      <c r="F42" s="31">
        <v>44968</v>
      </c>
      <c r="G42" s="32">
        <v>0.33333333333333331</v>
      </c>
      <c r="H42" s="23">
        <v>0.21570824086579801</v>
      </c>
      <c r="I42" s="33">
        <v>0</v>
      </c>
      <c r="J42" s="24">
        <f t="shared" si="7"/>
        <v>0</v>
      </c>
      <c r="K42" s="31">
        <v>44970</v>
      </c>
      <c r="L42" s="32">
        <v>0.33333333333333331</v>
      </c>
      <c r="M42" s="23">
        <v>0.21260212361727501</v>
      </c>
      <c r="N42" s="33">
        <v>0</v>
      </c>
      <c r="O42" s="24">
        <f t="shared" si="9"/>
        <v>0</v>
      </c>
    </row>
    <row r="43" spans="1:20" x14ac:dyDescent="0.25">
      <c r="A43" s="31">
        <v>44966</v>
      </c>
      <c r="B43" s="32">
        <v>0.375</v>
      </c>
      <c r="C43" s="23">
        <v>0.22038942575366499</v>
      </c>
      <c r="D43" s="33">
        <v>0</v>
      </c>
      <c r="E43" s="24">
        <f t="shared" si="0"/>
        <v>0</v>
      </c>
      <c r="F43" s="31">
        <v>44968</v>
      </c>
      <c r="G43" s="32">
        <v>0.375</v>
      </c>
      <c r="H43" s="23">
        <v>0.215651050209136</v>
      </c>
      <c r="I43" s="33">
        <v>0</v>
      </c>
      <c r="J43" s="24">
        <f t="shared" si="7"/>
        <v>0</v>
      </c>
      <c r="K43" s="31">
        <v>44970</v>
      </c>
      <c r="L43" s="32">
        <v>0.375</v>
      </c>
      <c r="M43" s="23">
        <v>0.21207635104571301</v>
      </c>
      <c r="N43" s="33">
        <v>0</v>
      </c>
      <c r="O43" s="24">
        <f t="shared" si="9"/>
        <v>0</v>
      </c>
    </row>
    <row r="44" spans="1:20" x14ac:dyDescent="0.25">
      <c r="A44" s="31">
        <v>44966</v>
      </c>
      <c r="B44" s="32">
        <v>0.41666666666666669</v>
      </c>
      <c r="C44" s="23">
        <v>0.22174668311984</v>
      </c>
      <c r="D44" s="33">
        <v>0</v>
      </c>
      <c r="E44" s="24">
        <f t="shared" si="0"/>
        <v>0</v>
      </c>
      <c r="F44" s="31">
        <v>44968</v>
      </c>
      <c r="G44" s="32">
        <v>0.41666666666666669</v>
      </c>
      <c r="H44" s="23">
        <v>0.219861447810247</v>
      </c>
      <c r="I44" s="33">
        <v>0</v>
      </c>
      <c r="J44" s="24">
        <f t="shared" si="7"/>
        <v>0</v>
      </c>
      <c r="K44" s="31">
        <v>44970</v>
      </c>
      <c r="L44" s="32">
        <v>0.41666666666666669</v>
      </c>
      <c r="M44" s="23">
        <v>0.21378341317091301</v>
      </c>
      <c r="N44" s="33">
        <v>0</v>
      </c>
      <c r="O44" s="24">
        <f t="shared" si="9"/>
        <v>0</v>
      </c>
    </row>
    <row r="45" spans="1:20" x14ac:dyDescent="0.25">
      <c r="A45" s="31">
        <v>44966</v>
      </c>
      <c r="B45" s="32">
        <v>0.45833333333333331</v>
      </c>
      <c r="C45" s="23">
        <v>0.21991425752551799</v>
      </c>
      <c r="D45" s="33">
        <v>0</v>
      </c>
      <c r="E45" s="24">
        <f t="shared" si="0"/>
        <v>0</v>
      </c>
      <c r="F45" s="31">
        <v>44968</v>
      </c>
      <c r="G45" s="32">
        <v>0.45833333333333331</v>
      </c>
      <c r="H45" s="23">
        <v>0.222925797103943</v>
      </c>
      <c r="I45" s="33">
        <v>0</v>
      </c>
      <c r="J45" s="24">
        <f t="shared" si="7"/>
        <v>0</v>
      </c>
      <c r="K45" s="31">
        <v>44970</v>
      </c>
      <c r="L45" s="32">
        <v>0.45833333333333331</v>
      </c>
      <c r="M45" s="23">
        <v>0.21133503317748401</v>
      </c>
      <c r="N45" s="33">
        <v>0</v>
      </c>
      <c r="O45" s="24">
        <f t="shared" si="9"/>
        <v>0</v>
      </c>
    </row>
    <row r="46" spans="1:20" x14ac:dyDescent="0.25">
      <c r="A46" s="31">
        <v>44966</v>
      </c>
      <c r="B46" s="32">
        <v>0.5</v>
      </c>
      <c r="C46" s="23">
        <v>0.218858361243326</v>
      </c>
      <c r="D46" s="33">
        <v>0</v>
      </c>
      <c r="E46" s="24">
        <f t="shared" si="0"/>
        <v>0</v>
      </c>
      <c r="F46" s="31">
        <v>44968</v>
      </c>
      <c r="G46" s="32">
        <v>0.5</v>
      </c>
      <c r="H46" s="23">
        <v>0.21848219633015001</v>
      </c>
      <c r="I46" s="33">
        <v>0</v>
      </c>
      <c r="J46" s="24">
        <f t="shared" si="7"/>
        <v>0</v>
      </c>
      <c r="K46" s="31">
        <v>44970</v>
      </c>
      <c r="L46" s="32">
        <v>0.5</v>
      </c>
      <c r="M46" s="23">
        <v>0.21440815925512299</v>
      </c>
      <c r="N46" s="33">
        <v>0</v>
      </c>
      <c r="O46" s="24">
        <f t="shared" si="9"/>
        <v>0</v>
      </c>
    </row>
    <row r="47" spans="1:20" x14ac:dyDescent="0.25">
      <c r="A47" s="31">
        <v>44966</v>
      </c>
      <c r="B47" s="32">
        <v>0.54166666666666663</v>
      </c>
      <c r="C47" s="23">
        <v>0.22303576767355299</v>
      </c>
      <c r="D47" s="33">
        <v>0</v>
      </c>
      <c r="E47" s="24">
        <f t="shared" si="0"/>
        <v>0</v>
      </c>
      <c r="F47" s="31">
        <v>44968</v>
      </c>
      <c r="G47" s="32">
        <v>0.54166666666666663</v>
      </c>
      <c r="H47" s="23">
        <v>0.21948090195568001</v>
      </c>
      <c r="I47" s="33">
        <v>0</v>
      </c>
      <c r="J47" s="24">
        <f t="shared" si="7"/>
        <v>0</v>
      </c>
      <c r="K47" s="31">
        <v>44970</v>
      </c>
      <c r="L47" s="32">
        <v>0.54166666666666663</v>
      </c>
      <c r="M47" s="23">
        <v>0.214997693895433</v>
      </c>
      <c r="N47" s="33">
        <v>0</v>
      </c>
      <c r="O47" s="24">
        <f t="shared" si="9"/>
        <v>0</v>
      </c>
    </row>
    <row r="48" spans="1:20" x14ac:dyDescent="0.25">
      <c r="A48" s="31">
        <v>44966</v>
      </c>
      <c r="B48" s="32">
        <v>0.58333333333333337</v>
      </c>
      <c r="C48" s="23">
        <v>0.21912233531387401</v>
      </c>
      <c r="D48" s="33">
        <v>0</v>
      </c>
      <c r="E48" s="24">
        <f t="shared" si="0"/>
        <v>0</v>
      </c>
      <c r="F48" s="31">
        <v>44968</v>
      </c>
      <c r="G48" s="32">
        <v>0.58333333333333337</v>
      </c>
      <c r="H48" s="23">
        <v>0.222991779445709</v>
      </c>
      <c r="I48" s="33">
        <v>0</v>
      </c>
      <c r="J48" s="24">
        <f t="shared" si="7"/>
        <v>0</v>
      </c>
      <c r="K48" s="31">
        <v>44970</v>
      </c>
      <c r="L48" s="32">
        <v>0.58333333333333337</v>
      </c>
      <c r="M48" s="23">
        <v>0.212582319974048</v>
      </c>
      <c r="N48" s="33">
        <v>0</v>
      </c>
      <c r="O48" s="24">
        <f t="shared" ref="O48:O57" si="10">N48*0.0827</f>
        <v>0</v>
      </c>
    </row>
    <row r="49" spans="1:15" x14ac:dyDescent="0.25">
      <c r="A49" s="31">
        <v>44966</v>
      </c>
      <c r="B49" s="32">
        <v>0.625</v>
      </c>
      <c r="C49" s="23">
        <v>0.22165870666415199</v>
      </c>
      <c r="D49" s="33">
        <v>0</v>
      </c>
      <c r="E49" s="24">
        <f t="shared" si="0"/>
        <v>0</v>
      </c>
      <c r="F49" s="31">
        <v>44968</v>
      </c>
      <c r="G49" s="32">
        <v>0.625</v>
      </c>
      <c r="H49" s="23">
        <v>0.219333514570312</v>
      </c>
      <c r="I49" s="33">
        <v>0</v>
      </c>
      <c r="J49" s="24">
        <f t="shared" si="7"/>
        <v>0</v>
      </c>
      <c r="K49" s="31">
        <v>44970</v>
      </c>
      <c r="L49" s="32">
        <v>0.625</v>
      </c>
      <c r="M49" s="23">
        <v>0.21797622740181499</v>
      </c>
      <c r="N49" s="33">
        <v>0</v>
      </c>
      <c r="O49" s="24">
        <f t="shared" si="10"/>
        <v>0</v>
      </c>
    </row>
    <row r="50" spans="1:15" x14ac:dyDescent="0.25">
      <c r="A50" s="31">
        <v>44966</v>
      </c>
      <c r="B50" s="32">
        <v>0.66666666666666663</v>
      </c>
      <c r="C50" s="23">
        <v>0.21814341843040899</v>
      </c>
      <c r="D50" s="33">
        <v>0</v>
      </c>
      <c r="E50" s="24">
        <f t="shared" si="0"/>
        <v>0</v>
      </c>
      <c r="F50" s="31">
        <v>44968</v>
      </c>
      <c r="G50" s="32">
        <v>0.66666666666666663</v>
      </c>
      <c r="H50" s="23">
        <v>0.21522207558068901</v>
      </c>
      <c r="I50" s="33">
        <v>0</v>
      </c>
      <c r="J50" s="24">
        <f t="shared" si="7"/>
        <v>0</v>
      </c>
      <c r="K50" s="31">
        <v>44970</v>
      </c>
      <c r="L50" s="32">
        <v>0.66666666666666663</v>
      </c>
      <c r="M50" s="23">
        <v>0.213097065686327</v>
      </c>
      <c r="N50" s="33">
        <v>0</v>
      </c>
      <c r="O50" s="24">
        <f t="shared" si="10"/>
        <v>0</v>
      </c>
    </row>
    <row r="51" spans="1:15" x14ac:dyDescent="0.25">
      <c r="A51" s="31">
        <v>44966</v>
      </c>
      <c r="B51" s="32">
        <v>0.70833333333333337</v>
      </c>
      <c r="C51" s="23">
        <v>0.21459512412462201</v>
      </c>
      <c r="D51" s="33">
        <v>0</v>
      </c>
      <c r="E51" s="24">
        <f t="shared" si="0"/>
        <v>0</v>
      </c>
      <c r="F51" s="31">
        <v>44968</v>
      </c>
      <c r="G51" s="32">
        <v>0.70833333333333337</v>
      </c>
      <c r="H51" s="23">
        <v>0.215305671094986</v>
      </c>
      <c r="I51" s="33">
        <v>0</v>
      </c>
      <c r="J51" s="24">
        <f t="shared" si="7"/>
        <v>0</v>
      </c>
      <c r="K51" s="31">
        <v>44970</v>
      </c>
      <c r="L51" s="32">
        <v>0.70833333333333337</v>
      </c>
      <c r="M51" s="23">
        <v>0.20568594336427401</v>
      </c>
      <c r="N51" s="33">
        <v>0</v>
      </c>
      <c r="O51" s="24">
        <f t="shared" si="10"/>
        <v>0</v>
      </c>
    </row>
    <row r="52" spans="1:15" x14ac:dyDescent="0.25">
      <c r="A52" s="31">
        <v>44966</v>
      </c>
      <c r="B52" s="32">
        <v>0.75</v>
      </c>
      <c r="C52" s="23">
        <v>0.20120713114657901</v>
      </c>
      <c r="D52" s="33">
        <v>0</v>
      </c>
      <c r="E52" s="24">
        <f t="shared" si="0"/>
        <v>0</v>
      </c>
      <c r="F52" s="31">
        <v>44968</v>
      </c>
      <c r="G52" s="32">
        <v>0.75</v>
      </c>
      <c r="H52" s="23">
        <v>0.21285510063086199</v>
      </c>
      <c r="I52" s="33">
        <v>0</v>
      </c>
      <c r="J52" s="24">
        <f t="shared" si="7"/>
        <v>0</v>
      </c>
      <c r="K52" s="31">
        <v>44970</v>
      </c>
      <c r="L52" s="32">
        <v>0.75</v>
      </c>
      <c r="M52" s="23">
        <v>0.20041960477748799</v>
      </c>
      <c r="N52" s="33">
        <v>0</v>
      </c>
      <c r="O52" s="24">
        <f t="shared" si="10"/>
        <v>0</v>
      </c>
    </row>
    <row r="53" spans="1:15" x14ac:dyDescent="0.25">
      <c r="A53" s="31">
        <v>44966</v>
      </c>
      <c r="B53" s="32">
        <v>0.79166666666666663</v>
      </c>
      <c r="C53" s="23">
        <v>0.19455493986528699</v>
      </c>
      <c r="D53" s="33">
        <v>0</v>
      </c>
      <c r="E53" s="24">
        <f t="shared" si="0"/>
        <v>0</v>
      </c>
      <c r="F53" s="31">
        <v>44968</v>
      </c>
      <c r="G53" s="32">
        <v>0.79166666666666663</v>
      </c>
      <c r="H53" s="23">
        <v>0.20343773066916099</v>
      </c>
      <c r="I53" s="33">
        <v>0</v>
      </c>
      <c r="J53" s="24">
        <f t="shared" si="7"/>
        <v>0</v>
      </c>
      <c r="K53" s="31">
        <v>44970</v>
      </c>
      <c r="L53" s="32">
        <v>0.79166666666666663</v>
      </c>
      <c r="M53" s="23">
        <v>0.18977256119175301</v>
      </c>
      <c r="N53" s="33">
        <v>0</v>
      </c>
      <c r="O53" s="24">
        <f t="shared" si="10"/>
        <v>0</v>
      </c>
    </row>
    <row r="54" spans="1:15" x14ac:dyDescent="0.25">
      <c r="A54" s="31">
        <v>44966</v>
      </c>
      <c r="B54" s="32">
        <v>0.83333333333333337</v>
      </c>
      <c r="C54" s="23">
        <v>0.19299307465476001</v>
      </c>
      <c r="D54" s="33">
        <v>0</v>
      </c>
      <c r="E54" s="24">
        <f t="shared" si="0"/>
        <v>0</v>
      </c>
      <c r="F54" s="31">
        <v>44968</v>
      </c>
      <c r="G54" s="32">
        <v>0.83333333333333337</v>
      </c>
      <c r="H54" s="23">
        <v>0.199570491909182</v>
      </c>
      <c r="I54" s="33">
        <v>0</v>
      </c>
      <c r="J54" s="24">
        <f t="shared" si="7"/>
        <v>0</v>
      </c>
      <c r="K54" s="31">
        <v>44970</v>
      </c>
      <c r="L54" s="32">
        <v>0.83333333333333337</v>
      </c>
      <c r="M54" s="23">
        <v>0.184268668293215</v>
      </c>
      <c r="N54" s="33">
        <v>0</v>
      </c>
      <c r="O54" s="24">
        <f t="shared" si="10"/>
        <v>0</v>
      </c>
    </row>
    <row r="55" spans="1:15" x14ac:dyDescent="0.25">
      <c r="A55" s="31">
        <v>44966</v>
      </c>
      <c r="B55" s="32">
        <v>0.875</v>
      </c>
      <c r="C55" s="23">
        <v>0.187491372226918</v>
      </c>
      <c r="D55" s="33">
        <v>0</v>
      </c>
      <c r="E55" s="24">
        <f t="shared" si="0"/>
        <v>0</v>
      </c>
      <c r="F55" s="31">
        <v>44968</v>
      </c>
      <c r="G55" s="32">
        <v>0.875</v>
      </c>
      <c r="H55" s="23">
        <v>0.19314926862639401</v>
      </c>
      <c r="I55" s="33">
        <v>0</v>
      </c>
      <c r="J55" s="24">
        <f t="shared" si="7"/>
        <v>0</v>
      </c>
      <c r="K55" s="31">
        <v>44970</v>
      </c>
      <c r="L55" s="32">
        <v>0.875</v>
      </c>
      <c r="M55" s="23">
        <v>0.18444463610575301</v>
      </c>
      <c r="N55" s="33">
        <v>0</v>
      </c>
      <c r="O55" s="24">
        <f t="shared" si="10"/>
        <v>0</v>
      </c>
    </row>
    <row r="56" spans="1:15" x14ac:dyDescent="0.25">
      <c r="A56" s="31">
        <v>44966</v>
      </c>
      <c r="B56" s="32">
        <v>0.91666666666666663</v>
      </c>
      <c r="C56" s="23">
        <v>0.18952398002071799</v>
      </c>
      <c r="D56" s="33">
        <v>0</v>
      </c>
      <c r="E56" s="24">
        <f t="shared" si="0"/>
        <v>0</v>
      </c>
      <c r="F56" s="31">
        <v>44968</v>
      </c>
      <c r="G56" s="32">
        <v>0.91666666666666663</v>
      </c>
      <c r="H56" s="23">
        <v>0.19213294982833301</v>
      </c>
      <c r="I56" s="33">
        <v>0</v>
      </c>
      <c r="J56" s="24">
        <f t="shared" si="7"/>
        <v>0</v>
      </c>
      <c r="K56" s="31">
        <v>44970</v>
      </c>
      <c r="L56" s="32">
        <v>0.91666666666666663</v>
      </c>
      <c r="M56" s="23">
        <v>0.185038596390937</v>
      </c>
      <c r="N56" s="33">
        <v>0</v>
      </c>
      <c r="O56" s="24">
        <f t="shared" si="10"/>
        <v>0</v>
      </c>
    </row>
    <row r="57" spans="1:15" x14ac:dyDescent="0.25">
      <c r="A57" s="31">
        <v>44966</v>
      </c>
      <c r="B57" s="32">
        <v>0.95833333333333337</v>
      </c>
      <c r="C57" s="23">
        <v>0.187568351625645</v>
      </c>
      <c r="D57" s="33">
        <v>0</v>
      </c>
      <c r="E57" s="24">
        <f t="shared" si="0"/>
        <v>0</v>
      </c>
      <c r="F57" s="31">
        <v>44968</v>
      </c>
      <c r="G57" s="32">
        <v>0.95833333333333337</v>
      </c>
      <c r="H57" s="23">
        <v>0.190403908490373</v>
      </c>
      <c r="I57" s="33">
        <v>0</v>
      </c>
      <c r="J57" s="24">
        <f t="shared" si="7"/>
        <v>0</v>
      </c>
      <c r="K57" s="31">
        <v>44970</v>
      </c>
      <c r="L57" s="32">
        <v>0.95833333333333337</v>
      </c>
      <c r="M57" s="23">
        <v>0.19172379374427401</v>
      </c>
      <c r="N57" s="33">
        <v>0</v>
      </c>
      <c r="O57" s="24">
        <f t="shared" si="10"/>
        <v>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3B294-EAD4-4FB3-B93D-8C6CF49AD699}">
  <dimension ref="A1:T57"/>
  <sheetViews>
    <sheetView workbookViewId="0">
      <selection activeCell="D4" sqref="D4"/>
    </sheetView>
  </sheetViews>
  <sheetFormatPr defaultRowHeight="15" x14ac:dyDescent="0.25"/>
  <cols>
    <col min="2" max="2" width="9.42578125" bestFit="1" customWidth="1"/>
  </cols>
  <sheetData>
    <row r="1" spans="1:20" x14ac:dyDescent="0.25">
      <c r="A1" s="1" t="s">
        <v>75</v>
      </c>
      <c r="B1" s="32"/>
      <c r="C1" s="23"/>
    </row>
    <row r="2" spans="1:20" x14ac:dyDescent="0.25">
      <c r="A2" s="1" t="s">
        <v>76</v>
      </c>
      <c r="B2" s="32"/>
      <c r="C2" s="23"/>
      <c r="G2" s="25" t="s">
        <v>86</v>
      </c>
    </row>
    <row r="3" spans="1:20" ht="15.75" thickBot="1" x14ac:dyDescent="0.3">
      <c r="A3" s="1" t="s">
        <v>87</v>
      </c>
      <c r="B3" s="32"/>
      <c r="C3" s="23"/>
    </row>
    <row r="4" spans="1:20" ht="15.75" thickBot="1" x14ac:dyDescent="0.3">
      <c r="A4" s="1" t="s">
        <v>88</v>
      </c>
      <c r="B4" s="32"/>
      <c r="C4" s="23"/>
      <c r="I4" s="26" t="s">
        <v>79</v>
      </c>
      <c r="J4" s="27"/>
      <c r="K4" s="27"/>
      <c r="L4" s="28">
        <f>SUM(E10:E57)+SUM(J10:J57)+SUM(O10:O57)+SUM(T10:T33)</f>
        <v>0</v>
      </c>
    </row>
    <row r="5" spans="1:20" x14ac:dyDescent="0.25">
      <c r="A5" s="1" t="s">
        <v>89</v>
      </c>
      <c r="B5" s="32"/>
      <c r="C5" s="23"/>
    </row>
    <row r="6" spans="1:20" x14ac:dyDescent="0.25">
      <c r="A6" s="1" t="s">
        <v>81</v>
      </c>
      <c r="B6" s="1"/>
      <c r="C6" s="1"/>
    </row>
    <row r="7" spans="1:20" x14ac:dyDescent="0.25">
      <c r="A7" s="1"/>
      <c r="B7" s="1"/>
      <c r="C7" s="1"/>
      <c r="I7" s="29" t="s">
        <v>82</v>
      </c>
      <c r="J7" s="29"/>
      <c r="K7" s="29"/>
      <c r="L7" s="7">
        <f>MAX(D10:D57,I10:I57,N10:N57,S10:S33)</f>
        <v>0</v>
      </c>
    </row>
    <row r="8" spans="1:20" x14ac:dyDescent="0.25">
      <c r="A8" s="1"/>
      <c r="B8" s="1"/>
      <c r="C8" s="1"/>
    </row>
    <row r="9" spans="1:20" x14ac:dyDescent="0.25">
      <c r="A9" s="30" t="s">
        <v>83</v>
      </c>
      <c r="B9" s="30" t="s">
        <v>84</v>
      </c>
      <c r="C9" s="30" t="s">
        <v>85</v>
      </c>
      <c r="D9" s="30" t="s">
        <v>58</v>
      </c>
      <c r="E9" s="30" t="s">
        <v>74</v>
      </c>
      <c r="F9" s="30" t="s">
        <v>83</v>
      </c>
      <c r="G9" s="30" t="s">
        <v>84</v>
      </c>
      <c r="H9" s="30" t="s">
        <v>85</v>
      </c>
      <c r="I9" s="30" t="s">
        <v>58</v>
      </c>
      <c r="J9" s="30" t="s">
        <v>74</v>
      </c>
      <c r="K9" s="30" t="s">
        <v>83</v>
      </c>
      <c r="L9" s="30" t="s">
        <v>84</v>
      </c>
      <c r="M9" s="30" t="s">
        <v>85</v>
      </c>
      <c r="N9" s="30" t="s">
        <v>58</v>
      </c>
      <c r="O9" s="30" t="s">
        <v>74</v>
      </c>
      <c r="P9" s="30" t="s">
        <v>83</v>
      </c>
      <c r="Q9" s="30" t="s">
        <v>84</v>
      </c>
      <c r="R9" s="30" t="s">
        <v>85</v>
      </c>
      <c r="S9" s="30" t="s">
        <v>58</v>
      </c>
      <c r="T9" s="30" t="s">
        <v>74</v>
      </c>
    </row>
    <row r="10" spans="1:20" x14ac:dyDescent="0.25">
      <c r="A10" s="31">
        <v>44972</v>
      </c>
      <c r="B10" s="32">
        <v>0</v>
      </c>
      <c r="C10" s="23">
        <v>0.20535376667894201</v>
      </c>
      <c r="D10" s="33">
        <v>0</v>
      </c>
      <c r="E10" s="24">
        <f t="shared" ref="E10:E57" si="0">D10*0.0827</f>
        <v>0</v>
      </c>
      <c r="F10" s="31">
        <v>44974</v>
      </c>
      <c r="G10" s="32">
        <v>0</v>
      </c>
      <c r="H10" s="23">
        <v>0.20535376667894201</v>
      </c>
      <c r="I10" s="33">
        <v>0</v>
      </c>
      <c r="J10" s="24">
        <f t="shared" ref="J10" si="1">I10*0.0827</f>
        <v>0</v>
      </c>
      <c r="K10" s="31">
        <v>44976</v>
      </c>
      <c r="L10" s="32">
        <v>0</v>
      </c>
      <c r="M10" s="23">
        <v>0.20535376667894201</v>
      </c>
      <c r="N10" s="33">
        <v>0</v>
      </c>
      <c r="O10" s="24">
        <f t="shared" ref="O10" si="2">N10*0.0827</f>
        <v>0</v>
      </c>
      <c r="P10" s="31">
        <v>44978</v>
      </c>
      <c r="Q10" s="32">
        <v>0</v>
      </c>
      <c r="R10" s="23">
        <v>0.20535376667894201</v>
      </c>
      <c r="S10" s="33">
        <v>0</v>
      </c>
      <c r="T10" s="24">
        <f t="shared" ref="T10" si="3">S10*0.0827</f>
        <v>0</v>
      </c>
    </row>
    <row r="11" spans="1:20" x14ac:dyDescent="0.25">
      <c r="A11" s="31">
        <v>44972</v>
      </c>
      <c r="B11" s="32">
        <v>4.1666666666666664E-2</v>
      </c>
      <c r="C11" s="23">
        <v>0.20535376667894201</v>
      </c>
      <c r="D11" s="33">
        <v>0</v>
      </c>
      <c r="E11" s="24">
        <f t="shared" si="0"/>
        <v>0</v>
      </c>
      <c r="F11" s="31">
        <v>44974</v>
      </c>
      <c r="G11" s="32">
        <v>4.1666666666666664E-2</v>
      </c>
      <c r="H11" s="23">
        <v>0.20312316715636</v>
      </c>
      <c r="I11" s="33">
        <v>0</v>
      </c>
      <c r="J11" s="24">
        <f t="shared" ref="J11:J28" si="4">I11*0.0827</f>
        <v>0</v>
      </c>
      <c r="K11" s="31">
        <v>44976</v>
      </c>
      <c r="L11" s="32">
        <v>4.1666666666666664E-2</v>
      </c>
      <c r="M11" s="23">
        <v>0.19391039013785</v>
      </c>
      <c r="N11" s="33">
        <v>0</v>
      </c>
      <c r="O11" s="24">
        <f t="shared" ref="O11:O33" si="5">N11*0.0827</f>
        <v>0</v>
      </c>
      <c r="P11" s="31">
        <v>44978</v>
      </c>
      <c r="Q11" s="32">
        <v>4.1666666666666664E-2</v>
      </c>
      <c r="R11" s="23">
        <v>0.180267214774364</v>
      </c>
      <c r="S11" s="33">
        <v>0</v>
      </c>
      <c r="T11" s="24">
        <f t="shared" ref="T11:T33" si="6">S11*0.0827</f>
        <v>0</v>
      </c>
    </row>
    <row r="12" spans="1:20" x14ac:dyDescent="0.25">
      <c r="A12" s="31">
        <v>44972</v>
      </c>
      <c r="B12" s="32">
        <v>8.3333333333333329E-2</v>
      </c>
      <c r="C12" s="23">
        <v>0.21222595870409899</v>
      </c>
      <c r="D12" s="33">
        <v>0</v>
      </c>
      <c r="E12" s="24">
        <f t="shared" si="0"/>
        <v>0</v>
      </c>
      <c r="F12" s="31">
        <v>44974</v>
      </c>
      <c r="G12" s="32">
        <v>8.3333333333333329E-2</v>
      </c>
      <c r="H12" s="23">
        <v>0.20363351702608601</v>
      </c>
      <c r="I12" s="33">
        <v>0</v>
      </c>
      <c r="J12" s="24">
        <f t="shared" si="4"/>
        <v>0</v>
      </c>
      <c r="K12" s="31">
        <v>44976</v>
      </c>
      <c r="L12" s="32">
        <v>8.3333333333333329E-2</v>
      </c>
      <c r="M12" s="23">
        <v>0.196576550602126</v>
      </c>
      <c r="N12" s="33">
        <v>0</v>
      </c>
      <c r="O12" s="24">
        <f t="shared" si="5"/>
        <v>0</v>
      </c>
      <c r="P12" s="31">
        <v>44978</v>
      </c>
      <c r="Q12" s="32">
        <v>8.3333333333333329E-2</v>
      </c>
      <c r="R12" s="23">
        <v>0.187080010771003</v>
      </c>
      <c r="S12" s="33">
        <v>0</v>
      </c>
      <c r="T12" s="24">
        <f t="shared" si="6"/>
        <v>0</v>
      </c>
    </row>
    <row r="13" spans="1:20" x14ac:dyDescent="0.25">
      <c r="A13" s="31">
        <v>44972</v>
      </c>
      <c r="B13" s="32">
        <v>0.125</v>
      </c>
      <c r="C13" s="23">
        <v>0.210976466535678</v>
      </c>
      <c r="D13" s="33">
        <v>0</v>
      </c>
      <c r="E13" s="24">
        <f t="shared" si="0"/>
        <v>0</v>
      </c>
      <c r="F13" s="31">
        <v>44974</v>
      </c>
      <c r="G13" s="32">
        <v>0.125</v>
      </c>
      <c r="H13" s="23">
        <v>0.20463222265161601</v>
      </c>
      <c r="I13" s="33">
        <v>0</v>
      </c>
      <c r="J13" s="24">
        <f t="shared" si="4"/>
        <v>0</v>
      </c>
      <c r="K13" s="31">
        <v>44976</v>
      </c>
      <c r="L13" s="32">
        <v>0.125</v>
      </c>
      <c r="M13" s="23">
        <v>0.201710894703058</v>
      </c>
      <c r="N13" s="33">
        <v>0</v>
      </c>
      <c r="O13" s="24">
        <f t="shared" si="5"/>
        <v>0</v>
      </c>
      <c r="P13" s="31">
        <v>44978</v>
      </c>
      <c r="Q13" s="32">
        <v>0.125</v>
      </c>
      <c r="R13" s="23">
        <v>0.18771794438287001</v>
      </c>
      <c r="S13" s="33">
        <v>0</v>
      </c>
      <c r="T13" s="24">
        <f t="shared" si="6"/>
        <v>0</v>
      </c>
    </row>
    <row r="14" spans="1:20" x14ac:dyDescent="0.25">
      <c r="A14" s="31">
        <v>44972</v>
      </c>
      <c r="B14" s="32">
        <v>0.16666666666666666</v>
      </c>
      <c r="C14" s="23">
        <v>0.20891743898308099</v>
      </c>
      <c r="D14" s="33">
        <v>0</v>
      </c>
      <c r="E14" s="24">
        <f t="shared" si="0"/>
        <v>0</v>
      </c>
      <c r="F14" s="31">
        <v>44974</v>
      </c>
      <c r="G14" s="32">
        <v>0.16666666666666666</v>
      </c>
      <c r="H14" s="23">
        <v>0.20518216490663399</v>
      </c>
      <c r="I14" s="33">
        <v>0</v>
      </c>
      <c r="J14" s="24">
        <f t="shared" si="4"/>
        <v>0</v>
      </c>
      <c r="K14" s="31">
        <v>44976</v>
      </c>
      <c r="L14" s="32">
        <v>0.16666666666666666</v>
      </c>
      <c r="M14" s="23">
        <v>0.19896993040958899</v>
      </c>
      <c r="N14" s="33">
        <v>0</v>
      </c>
      <c r="O14" s="24">
        <f t="shared" si="5"/>
        <v>0</v>
      </c>
      <c r="P14" s="31">
        <v>44978</v>
      </c>
      <c r="Q14" s="32">
        <v>0.16666666666666666</v>
      </c>
      <c r="R14" s="23">
        <v>0.191061645745466</v>
      </c>
      <c r="S14" s="33">
        <v>0</v>
      </c>
      <c r="T14" s="24">
        <f t="shared" si="6"/>
        <v>0</v>
      </c>
    </row>
    <row r="15" spans="1:20" x14ac:dyDescent="0.25">
      <c r="A15" s="31">
        <v>44972</v>
      </c>
      <c r="B15" s="32">
        <v>0.20833333333333334</v>
      </c>
      <c r="C15" s="23">
        <v>0.212571322917087</v>
      </c>
      <c r="D15" s="33">
        <v>0</v>
      </c>
      <c r="E15" s="24">
        <f t="shared" si="0"/>
        <v>0</v>
      </c>
      <c r="F15" s="31">
        <v>44974</v>
      </c>
      <c r="G15" s="32">
        <v>0.20833333333333334</v>
      </c>
      <c r="H15" s="23">
        <v>0.20688703656113799</v>
      </c>
      <c r="I15" s="33">
        <v>0</v>
      </c>
      <c r="J15" s="24">
        <f t="shared" si="4"/>
        <v>0</v>
      </c>
      <c r="K15" s="31">
        <v>44976</v>
      </c>
      <c r="L15" s="32">
        <v>0.20833333333333334</v>
      </c>
      <c r="M15" s="23">
        <v>0.20641845464623801</v>
      </c>
      <c r="N15" s="33">
        <v>0</v>
      </c>
      <c r="O15" s="24">
        <f t="shared" si="5"/>
        <v>0</v>
      </c>
      <c r="P15" s="31">
        <v>44978</v>
      </c>
      <c r="Q15" s="32">
        <v>0.20833333333333334</v>
      </c>
      <c r="R15" s="23">
        <v>0.187119603156295</v>
      </c>
      <c r="S15" s="33">
        <v>0</v>
      </c>
      <c r="T15" s="24">
        <f t="shared" si="6"/>
        <v>0</v>
      </c>
    </row>
    <row r="16" spans="1:20" x14ac:dyDescent="0.25">
      <c r="A16" s="31">
        <v>44972</v>
      </c>
      <c r="B16" s="32">
        <v>0.25</v>
      </c>
      <c r="C16" s="23">
        <v>0.21258673071776199</v>
      </c>
      <c r="D16" s="33">
        <v>0</v>
      </c>
      <c r="E16" s="24">
        <f t="shared" si="0"/>
        <v>0</v>
      </c>
      <c r="F16" s="31">
        <v>44974</v>
      </c>
      <c r="G16" s="32">
        <v>0.25</v>
      </c>
      <c r="H16" s="23">
        <v>0.20774935185826099</v>
      </c>
      <c r="I16" s="33">
        <v>0</v>
      </c>
      <c r="J16" s="24">
        <f t="shared" si="4"/>
        <v>0</v>
      </c>
      <c r="K16" s="31">
        <v>44976</v>
      </c>
      <c r="L16" s="32">
        <v>0.25</v>
      </c>
      <c r="M16" s="23">
        <v>0.20314516127028201</v>
      </c>
      <c r="N16" s="33">
        <v>0</v>
      </c>
      <c r="O16" s="24">
        <f t="shared" si="5"/>
        <v>0</v>
      </c>
      <c r="P16" s="31">
        <v>44978</v>
      </c>
      <c r="Q16" s="32">
        <v>0.25</v>
      </c>
      <c r="R16" s="23">
        <v>0.19287428259772399</v>
      </c>
      <c r="S16" s="33">
        <v>0</v>
      </c>
      <c r="T16" s="24">
        <f t="shared" si="6"/>
        <v>0</v>
      </c>
    </row>
    <row r="17" spans="1:20" x14ac:dyDescent="0.25">
      <c r="A17" s="31">
        <v>44972</v>
      </c>
      <c r="B17" s="32">
        <v>0.29166666666666669</v>
      </c>
      <c r="C17" s="23">
        <v>0.21051889657889999</v>
      </c>
      <c r="D17" s="33">
        <v>0</v>
      </c>
      <c r="E17" s="24">
        <f t="shared" si="0"/>
        <v>0</v>
      </c>
      <c r="F17" s="31">
        <v>44974</v>
      </c>
      <c r="G17" s="32">
        <v>0.29166666666666669</v>
      </c>
      <c r="H17" s="23">
        <v>0.20717740058816</v>
      </c>
      <c r="I17" s="33">
        <v>0</v>
      </c>
      <c r="J17" s="24">
        <f t="shared" si="4"/>
        <v>0</v>
      </c>
      <c r="K17" s="31">
        <v>44976</v>
      </c>
      <c r="L17" s="32">
        <v>0.29166666666666669</v>
      </c>
      <c r="M17" s="23">
        <v>0.20543736219323899</v>
      </c>
      <c r="N17" s="33">
        <v>0</v>
      </c>
      <c r="O17" s="24">
        <f t="shared" si="5"/>
        <v>0</v>
      </c>
      <c r="P17" s="31">
        <v>44978</v>
      </c>
      <c r="Q17" s="32">
        <v>0.29166666666666669</v>
      </c>
      <c r="R17" s="23">
        <v>0.18929299712105299</v>
      </c>
      <c r="S17" s="33">
        <v>0</v>
      </c>
      <c r="T17" s="24">
        <f t="shared" si="6"/>
        <v>0</v>
      </c>
    </row>
    <row r="18" spans="1:20" x14ac:dyDescent="0.25">
      <c r="A18" s="31">
        <v>44972</v>
      </c>
      <c r="B18" s="32">
        <v>0.33333333333333331</v>
      </c>
      <c r="C18" s="23">
        <v>0.21138343214904101</v>
      </c>
      <c r="D18" s="33">
        <v>0</v>
      </c>
      <c r="E18" s="24">
        <f t="shared" si="0"/>
        <v>0</v>
      </c>
      <c r="F18" s="31">
        <v>44974</v>
      </c>
      <c r="G18" s="32">
        <v>0.33333333333333331</v>
      </c>
      <c r="H18" s="23">
        <v>0.20755577087319299</v>
      </c>
      <c r="I18" s="33">
        <v>0</v>
      </c>
      <c r="J18" s="24">
        <f t="shared" si="4"/>
        <v>0</v>
      </c>
      <c r="K18" s="31">
        <v>44976</v>
      </c>
      <c r="L18" s="32">
        <v>0.33333333333333331</v>
      </c>
      <c r="M18" s="23">
        <v>0.20678582787430999</v>
      </c>
      <c r="N18" s="33">
        <v>0</v>
      </c>
      <c r="O18" s="24">
        <f t="shared" si="5"/>
        <v>0</v>
      </c>
      <c r="P18" s="31">
        <v>44978</v>
      </c>
      <c r="Q18" s="32">
        <v>0.33333333333333331</v>
      </c>
      <c r="R18" s="23">
        <v>0.19239912927073699</v>
      </c>
      <c r="S18" s="33">
        <v>0</v>
      </c>
      <c r="T18" s="24">
        <f t="shared" si="6"/>
        <v>0</v>
      </c>
    </row>
    <row r="19" spans="1:20" x14ac:dyDescent="0.25">
      <c r="A19" s="31">
        <v>44972</v>
      </c>
      <c r="B19" s="32">
        <v>0.375</v>
      </c>
      <c r="C19" s="23">
        <v>0.212404131888493</v>
      </c>
      <c r="D19" s="33">
        <v>0</v>
      </c>
      <c r="E19" s="24">
        <f t="shared" si="0"/>
        <v>0</v>
      </c>
      <c r="F19" s="31">
        <v>44974</v>
      </c>
      <c r="G19" s="32">
        <v>0.375</v>
      </c>
      <c r="H19" s="23">
        <v>0.20554514229215401</v>
      </c>
      <c r="I19" s="33">
        <v>0</v>
      </c>
      <c r="J19" s="24">
        <f t="shared" si="4"/>
        <v>0</v>
      </c>
      <c r="K19" s="31">
        <v>44976</v>
      </c>
      <c r="L19" s="32">
        <v>0.375</v>
      </c>
      <c r="M19" s="23">
        <v>0.20249181985774101</v>
      </c>
      <c r="N19" s="33">
        <v>0</v>
      </c>
      <c r="O19" s="24">
        <f t="shared" si="5"/>
        <v>0</v>
      </c>
      <c r="P19" s="31">
        <v>44978</v>
      </c>
      <c r="Q19" s="32">
        <v>0.375</v>
      </c>
      <c r="R19" s="23">
        <v>0.19347703456801199</v>
      </c>
      <c r="S19" s="33">
        <v>0</v>
      </c>
      <c r="T19" s="24">
        <f t="shared" si="6"/>
        <v>0</v>
      </c>
    </row>
    <row r="20" spans="1:20" x14ac:dyDescent="0.25">
      <c r="A20" s="31">
        <v>44972</v>
      </c>
      <c r="B20" s="32">
        <v>0.41666666666666669</v>
      </c>
      <c r="C20" s="23">
        <v>0.21062669157897601</v>
      </c>
      <c r="D20" s="33">
        <v>0</v>
      </c>
      <c r="E20" s="24">
        <f t="shared" si="0"/>
        <v>0</v>
      </c>
      <c r="F20" s="31">
        <v>44974</v>
      </c>
      <c r="G20" s="32">
        <v>0.41666666666666669</v>
      </c>
      <c r="H20" s="23">
        <v>0.20752057433045301</v>
      </c>
      <c r="I20" s="33">
        <v>0</v>
      </c>
      <c r="J20" s="24">
        <f t="shared" si="4"/>
        <v>0</v>
      </c>
      <c r="K20" s="31">
        <v>44976</v>
      </c>
      <c r="L20" s="32">
        <v>0.41666666666666669</v>
      </c>
      <c r="M20" s="23">
        <v>0.204099878667968</v>
      </c>
      <c r="N20" s="33">
        <v>0</v>
      </c>
      <c r="O20" s="24">
        <f t="shared" si="5"/>
        <v>0</v>
      </c>
      <c r="P20" s="31">
        <v>44978</v>
      </c>
      <c r="Q20" s="32">
        <v>0.41666666666666669</v>
      </c>
      <c r="R20" s="23">
        <v>0.19767425954262799</v>
      </c>
      <c r="S20" s="33">
        <v>0</v>
      </c>
      <c r="T20" s="24">
        <f t="shared" si="6"/>
        <v>0</v>
      </c>
    </row>
    <row r="21" spans="1:20" x14ac:dyDescent="0.25">
      <c r="A21" s="31">
        <v>44972</v>
      </c>
      <c r="B21" s="32">
        <v>0.45833333333333331</v>
      </c>
      <c r="C21" s="23">
        <v>0.20887565612709399</v>
      </c>
      <c r="D21" s="33">
        <v>0</v>
      </c>
      <c r="E21" s="24">
        <f t="shared" si="0"/>
        <v>0</v>
      </c>
      <c r="F21" s="31">
        <v>44974</v>
      </c>
      <c r="G21" s="32">
        <v>0.45833333333333331</v>
      </c>
      <c r="H21" s="23">
        <v>0.206933230160839</v>
      </c>
      <c r="I21" s="33">
        <v>0</v>
      </c>
      <c r="J21" s="24">
        <f t="shared" si="4"/>
        <v>0</v>
      </c>
      <c r="K21" s="31">
        <v>44976</v>
      </c>
      <c r="L21" s="32">
        <v>0.45833333333333331</v>
      </c>
      <c r="M21" s="23">
        <v>0.20640525221742001</v>
      </c>
      <c r="N21" s="33">
        <v>0</v>
      </c>
      <c r="O21" s="24">
        <f t="shared" si="5"/>
        <v>0</v>
      </c>
      <c r="P21" s="31">
        <v>44978</v>
      </c>
      <c r="Q21" s="32">
        <v>0.45833333333333331</v>
      </c>
      <c r="R21" s="23">
        <v>0.19460552930753999</v>
      </c>
      <c r="S21" s="33">
        <v>0</v>
      </c>
      <c r="T21" s="24">
        <f t="shared" si="6"/>
        <v>0</v>
      </c>
    </row>
    <row r="22" spans="1:20" x14ac:dyDescent="0.25">
      <c r="A22" s="31">
        <v>44972</v>
      </c>
      <c r="B22" s="32">
        <v>0.5</v>
      </c>
      <c r="C22" s="23">
        <v>0.21311907470141001</v>
      </c>
      <c r="D22" s="33">
        <v>0</v>
      </c>
      <c r="E22" s="24">
        <f t="shared" si="0"/>
        <v>0</v>
      </c>
      <c r="F22" s="31">
        <v>44974</v>
      </c>
      <c r="G22" s="32">
        <v>0.5</v>
      </c>
      <c r="H22" s="23">
        <v>0.20958837866699301</v>
      </c>
      <c r="I22" s="33">
        <v>0</v>
      </c>
      <c r="J22" s="24">
        <f t="shared" si="4"/>
        <v>0</v>
      </c>
      <c r="K22" s="31">
        <v>44976</v>
      </c>
      <c r="L22" s="32">
        <v>0.5</v>
      </c>
      <c r="M22" s="23">
        <v>0.19998185336509799</v>
      </c>
      <c r="N22" s="33">
        <v>0</v>
      </c>
      <c r="O22" s="24">
        <f t="shared" si="5"/>
        <v>0</v>
      </c>
      <c r="P22" s="31">
        <v>44978</v>
      </c>
      <c r="Q22" s="32">
        <v>0.5</v>
      </c>
      <c r="R22" s="23">
        <v>0.196411564945389</v>
      </c>
      <c r="S22" s="33">
        <v>0</v>
      </c>
      <c r="T22" s="24">
        <f t="shared" si="6"/>
        <v>0</v>
      </c>
    </row>
    <row r="23" spans="1:20" x14ac:dyDescent="0.25">
      <c r="A23" s="31">
        <v>44972</v>
      </c>
      <c r="B23" s="32">
        <v>0.54166666666666663</v>
      </c>
      <c r="C23" s="23">
        <v>0.212221547960386</v>
      </c>
      <c r="D23" s="33">
        <v>0</v>
      </c>
      <c r="E23" s="24">
        <f t="shared" si="0"/>
        <v>0</v>
      </c>
      <c r="F23" s="31">
        <v>44974</v>
      </c>
      <c r="G23" s="32">
        <v>0.54166666666666663</v>
      </c>
      <c r="H23" s="23">
        <v>0.206022515892158</v>
      </c>
      <c r="I23" s="33">
        <v>0</v>
      </c>
      <c r="J23" s="24">
        <f t="shared" si="4"/>
        <v>0</v>
      </c>
      <c r="K23" s="31">
        <v>44976</v>
      </c>
      <c r="L23" s="32">
        <v>0.54166666666666663</v>
      </c>
      <c r="M23" s="23">
        <v>0.20151290297427599</v>
      </c>
      <c r="N23" s="33">
        <v>0</v>
      </c>
      <c r="O23" s="24">
        <f t="shared" si="5"/>
        <v>0</v>
      </c>
      <c r="P23" s="31">
        <v>44978</v>
      </c>
      <c r="Q23" s="32">
        <v>0.54166666666666663</v>
      </c>
      <c r="R23" s="23">
        <v>0.196653544902014</v>
      </c>
      <c r="S23" s="33">
        <v>0</v>
      </c>
      <c r="T23" s="24">
        <f t="shared" si="6"/>
        <v>0</v>
      </c>
    </row>
    <row r="24" spans="1:20" x14ac:dyDescent="0.25">
      <c r="A24" s="31">
        <v>44972</v>
      </c>
      <c r="B24" s="32">
        <v>0.58333333333333337</v>
      </c>
      <c r="C24" s="23">
        <v>0.21372841298494599</v>
      </c>
      <c r="D24" s="33">
        <v>0</v>
      </c>
      <c r="E24" s="24">
        <f t="shared" si="0"/>
        <v>0</v>
      </c>
      <c r="F24" s="31">
        <v>44974</v>
      </c>
      <c r="G24" s="32">
        <v>0.58333333333333337</v>
      </c>
      <c r="H24" s="23">
        <v>0.210105344652289</v>
      </c>
      <c r="I24" s="33">
        <v>0</v>
      </c>
      <c r="J24" s="24">
        <f t="shared" si="4"/>
        <v>0</v>
      </c>
      <c r="K24" s="31">
        <v>44976</v>
      </c>
      <c r="L24" s="32">
        <v>0.58333333333333337</v>
      </c>
      <c r="M24" s="23">
        <v>0.20284380018629899</v>
      </c>
      <c r="N24" s="33">
        <v>0</v>
      </c>
      <c r="O24" s="24">
        <f t="shared" si="5"/>
        <v>0</v>
      </c>
      <c r="P24" s="31">
        <v>44978</v>
      </c>
      <c r="Q24" s="32">
        <v>0.58333333333333337</v>
      </c>
      <c r="R24" s="23">
        <v>0.19631697237413001</v>
      </c>
      <c r="S24" s="33">
        <v>0</v>
      </c>
      <c r="T24" s="24">
        <f t="shared" si="6"/>
        <v>0</v>
      </c>
    </row>
    <row r="25" spans="1:20" x14ac:dyDescent="0.25">
      <c r="A25" s="31">
        <v>44972</v>
      </c>
      <c r="B25" s="32">
        <v>0.625</v>
      </c>
      <c r="C25" s="23">
        <v>0.21221494674597699</v>
      </c>
      <c r="D25" s="33">
        <v>0</v>
      </c>
      <c r="E25" s="24">
        <f t="shared" si="0"/>
        <v>0</v>
      </c>
      <c r="F25" s="31">
        <v>44974</v>
      </c>
      <c r="G25" s="32">
        <v>0.625</v>
      </c>
      <c r="H25" s="23">
        <v>0.210246115922086</v>
      </c>
      <c r="I25" s="33">
        <v>0</v>
      </c>
      <c r="J25" s="24">
        <f t="shared" si="4"/>
        <v>0</v>
      </c>
      <c r="K25" s="31">
        <v>44976</v>
      </c>
      <c r="L25" s="32">
        <v>0.625</v>
      </c>
      <c r="M25" s="23">
        <v>0.20075397193351499</v>
      </c>
      <c r="N25" s="33">
        <v>0</v>
      </c>
      <c r="O25" s="24">
        <f t="shared" si="5"/>
        <v>0</v>
      </c>
      <c r="P25" s="31">
        <v>44978</v>
      </c>
      <c r="Q25" s="32">
        <v>0.625</v>
      </c>
      <c r="R25" s="23">
        <v>0.194805711507018</v>
      </c>
      <c r="S25" s="33">
        <v>0</v>
      </c>
      <c r="T25" s="24">
        <f t="shared" si="6"/>
        <v>0</v>
      </c>
    </row>
    <row r="26" spans="1:20" x14ac:dyDescent="0.25">
      <c r="A26" s="31">
        <v>44972</v>
      </c>
      <c r="B26" s="32">
        <v>0.66666666666666663</v>
      </c>
      <c r="C26" s="23">
        <v>0.213840618728736</v>
      </c>
      <c r="D26" s="33">
        <v>0</v>
      </c>
      <c r="E26" s="24">
        <f t="shared" si="0"/>
        <v>0</v>
      </c>
      <c r="F26" s="31">
        <v>44974</v>
      </c>
      <c r="G26" s="32">
        <v>0.66666666666666663</v>
      </c>
      <c r="H26" s="23">
        <v>0.20600491762078799</v>
      </c>
      <c r="I26" s="33">
        <v>0</v>
      </c>
      <c r="J26" s="24">
        <f t="shared" si="4"/>
        <v>0</v>
      </c>
      <c r="K26" s="31">
        <v>44976</v>
      </c>
      <c r="L26" s="32">
        <v>0.66666666666666663</v>
      </c>
      <c r="M26" s="23">
        <v>0.19996204972187101</v>
      </c>
      <c r="N26" s="33">
        <v>0</v>
      </c>
      <c r="O26" s="24">
        <f t="shared" si="5"/>
        <v>0</v>
      </c>
      <c r="P26" s="31">
        <v>44978</v>
      </c>
      <c r="Q26" s="32">
        <v>0.66666666666666663</v>
      </c>
      <c r="R26" s="23">
        <v>0.19445373117845899</v>
      </c>
      <c r="S26" s="33">
        <v>0</v>
      </c>
      <c r="T26" s="24">
        <f t="shared" si="6"/>
        <v>0</v>
      </c>
    </row>
    <row r="27" spans="1:20" x14ac:dyDescent="0.25">
      <c r="A27" s="31">
        <v>44972</v>
      </c>
      <c r="B27" s="32">
        <v>0.70833333333333337</v>
      </c>
      <c r="C27" s="23">
        <v>0.20948059856807799</v>
      </c>
      <c r="D27" s="33">
        <v>0</v>
      </c>
      <c r="E27" s="24">
        <f t="shared" si="0"/>
        <v>0</v>
      </c>
      <c r="F27" s="31">
        <v>44974</v>
      </c>
      <c r="G27" s="32">
        <v>0.70833333333333337</v>
      </c>
      <c r="H27" s="23">
        <v>0.20504359900869301</v>
      </c>
      <c r="I27" s="33">
        <v>0</v>
      </c>
      <c r="J27" s="24">
        <f t="shared" si="4"/>
        <v>0</v>
      </c>
      <c r="K27" s="31">
        <v>44976</v>
      </c>
      <c r="L27" s="32">
        <v>0.70833333333333337</v>
      </c>
      <c r="M27" s="23">
        <v>0.194513142108139</v>
      </c>
      <c r="N27" s="33">
        <v>0</v>
      </c>
      <c r="O27" s="24">
        <f t="shared" si="5"/>
        <v>0</v>
      </c>
      <c r="P27" s="31">
        <v>44978</v>
      </c>
      <c r="Q27" s="32">
        <v>0.70833333333333337</v>
      </c>
      <c r="R27" s="23">
        <v>0.19242331385535499</v>
      </c>
      <c r="S27" s="33">
        <v>0</v>
      </c>
      <c r="T27" s="24">
        <f t="shared" si="6"/>
        <v>0</v>
      </c>
    </row>
    <row r="28" spans="1:20" x14ac:dyDescent="0.25">
      <c r="A28" s="31">
        <v>44972</v>
      </c>
      <c r="B28" s="32">
        <v>0.75</v>
      </c>
      <c r="C28" s="23">
        <v>0.20034921169200801</v>
      </c>
      <c r="D28" s="33">
        <v>0</v>
      </c>
      <c r="E28" s="24">
        <f t="shared" si="0"/>
        <v>0</v>
      </c>
      <c r="F28" s="31">
        <v>44974</v>
      </c>
      <c r="G28" s="32">
        <v>0.75</v>
      </c>
      <c r="H28" s="23">
        <v>0.19262130558413701</v>
      </c>
      <c r="I28" s="33">
        <v>0</v>
      </c>
      <c r="J28" s="24">
        <f t="shared" si="4"/>
        <v>0</v>
      </c>
      <c r="K28" s="31">
        <v>44976</v>
      </c>
      <c r="L28" s="32">
        <v>0.75</v>
      </c>
      <c r="M28" s="23">
        <v>0.18138031661437901</v>
      </c>
      <c r="N28" s="33">
        <v>0</v>
      </c>
      <c r="O28" s="24">
        <f t="shared" si="5"/>
        <v>0</v>
      </c>
      <c r="P28" s="31">
        <v>44978</v>
      </c>
      <c r="Q28" s="32">
        <v>0.75</v>
      </c>
      <c r="R28" s="23">
        <v>0.18004503846096501</v>
      </c>
      <c r="S28" s="33">
        <v>0</v>
      </c>
      <c r="T28" s="24">
        <f t="shared" si="6"/>
        <v>0</v>
      </c>
    </row>
    <row r="29" spans="1:20" x14ac:dyDescent="0.25">
      <c r="A29" s="31">
        <v>44972</v>
      </c>
      <c r="B29" s="32">
        <v>0.79166666666666663</v>
      </c>
      <c r="C29" s="23">
        <v>0.19527207314889999</v>
      </c>
      <c r="D29" s="33">
        <v>0</v>
      </c>
      <c r="E29" s="24">
        <f t="shared" si="0"/>
        <v>0</v>
      </c>
      <c r="F29" s="31">
        <v>44974</v>
      </c>
      <c r="G29" s="32">
        <v>0.79166666666666663</v>
      </c>
      <c r="H29" s="23">
        <v>0.19159621000213201</v>
      </c>
      <c r="I29" s="33">
        <v>0</v>
      </c>
      <c r="J29" s="24">
        <f t="shared" ref="J29:J57" si="7">I29*0.0827</f>
        <v>0</v>
      </c>
      <c r="K29" s="31">
        <v>44976</v>
      </c>
      <c r="L29" s="32">
        <v>0.79166666666666663</v>
      </c>
      <c r="M29" s="23">
        <v>0.17580822110105701</v>
      </c>
      <c r="N29" s="33">
        <v>0</v>
      </c>
      <c r="O29" s="24">
        <f t="shared" si="5"/>
        <v>0</v>
      </c>
      <c r="P29" s="31">
        <v>44978</v>
      </c>
      <c r="Q29" s="32">
        <v>0.79166666666666663</v>
      </c>
      <c r="R29" s="23">
        <v>0.175207674502625</v>
      </c>
      <c r="S29" s="33">
        <v>0</v>
      </c>
      <c r="T29" s="24">
        <f t="shared" si="6"/>
        <v>0</v>
      </c>
    </row>
    <row r="30" spans="1:20" x14ac:dyDescent="0.25">
      <c r="A30" s="31">
        <v>44972</v>
      </c>
      <c r="B30" s="32">
        <v>0.83333333333333337</v>
      </c>
      <c r="C30" s="23">
        <v>0.189097225665289</v>
      </c>
      <c r="D30" s="33">
        <v>0</v>
      </c>
      <c r="E30" s="24">
        <f t="shared" si="0"/>
        <v>0</v>
      </c>
      <c r="F30" s="31">
        <v>44974</v>
      </c>
      <c r="G30" s="32">
        <v>0.83333333333333337</v>
      </c>
      <c r="H30" s="23">
        <v>0.18432584404871599</v>
      </c>
      <c r="I30" s="33">
        <v>0</v>
      </c>
      <c r="J30" s="24">
        <f t="shared" si="7"/>
        <v>0</v>
      </c>
      <c r="K30" s="31">
        <v>44976</v>
      </c>
      <c r="L30" s="32">
        <v>0.83333333333333337</v>
      </c>
      <c r="M30" s="23">
        <v>0.17092245817116</v>
      </c>
      <c r="N30" s="33">
        <v>0</v>
      </c>
      <c r="O30" s="24">
        <f t="shared" si="5"/>
        <v>0</v>
      </c>
      <c r="P30" s="31">
        <v>44978</v>
      </c>
      <c r="Q30" s="32">
        <v>0.83333333333333337</v>
      </c>
      <c r="R30" s="23">
        <v>0.17654734849859099</v>
      </c>
      <c r="S30" s="33">
        <v>0</v>
      </c>
      <c r="T30" s="24">
        <f t="shared" si="6"/>
        <v>0</v>
      </c>
    </row>
    <row r="31" spans="1:20" x14ac:dyDescent="0.25">
      <c r="A31" s="31">
        <v>44972</v>
      </c>
      <c r="B31" s="32">
        <v>0.875</v>
      </c>
      <c r="C31" s="23">
        <v>0.18630127608701499</v>
      </c>
      <c r="D31" s="33">
        <v>0</v>
      </c>
      <c r="E31" s="24">
        <f t="shared" si="0"/>
        <v>0</v>
      </c>
      <c r="F31" s="31">
        <v>44974</v>
      </c>
      <c r="G31" s="32">
        <v>0.875</v>
      </c>
      <c r="H31" s="23">
        <v>0.18019902706074101</v>
      </c>
      <c r="I31" s="33">
        <v>0</v>
      </c>
      <c r="J31" s="24">
        <f t="shared" si="7"/>
        <v>0</v>
      </c>
      <c r="K31" s="31">
        <v>44976</v>
      </c>
      <c r="L31" s="32">
        <v>0.875</v>
      </c>
      <c r="M31" s="23">
        <v>0.16670323908262299</v>
      </c>
      <c r="N31" s="33">
        <v>0</v>
      </c>
      <c r="O31" s="24">
        <f t="shared" si="5"/>
        <v>0</v>
      </c>
      <c r="P31" s="31">
        <v>44978</v>
      </c>
      <c r="Q31" s="32">
        <v>0.875</v>
      </c>
      <c r="R31" s="23">
        <v>0.172451317309643</v>
      </c>
      <c r="S31" s="33">
        <v>0</v>
      </c>
      <c r="T31" s="24">
        <f t="shared" si="6"/>
        <v>0</v>
      </c>
    </row>
    <row r="32" spans="1:20" x14ac:dyDescent="0.25">
      <c r="A32" s="31">
        <v>44972</v>
      </c>
      <c r="B32" s="32">
        <v>0.91666666666666663</v>
      </c>
      <c r="C32" s="23">
        <v>0.18156950175689501</v>
      </c>
      <c r="D32" s="33">
        <v>0</v>
      </c>
      <c r="E32" s="24">
        <f t="shared" si="0"/>
        <v>0</v>
      </c>
      <c r="F32" s="31">
        <v>44974</v>
      </c>
      <c r="G32" s="32">
        <v>0.91666666666666663</v>
      </c>
      <c r="H32" s="23">
        <v>0.18193906545566199</v>
      </c>
      <c r="I32" s="33">
        <v>0</v>
      </c>
      <c r="J32" s="24">
        <f t="shared" si="7"/>
        <v>0</v>
      </c>
      <c r="K32" s="31">
        <v>44976</v>
      </c>
      <c r="L32" s="32">
        <v>0.91666666666666663</v>
      </c>
      <c r="M32" s="23">
        <v>0.166571244596768</v>
      </c>
      <c r="N32" s="33">
        <v>0</v>
      </c>
      <c r="O32" s="24">
        <f t="shared" si="5"/>
        <v>0</v>
      </c>
      <c r="P32" s="31">
        <v>44978</v>
      </c>
      <c r="Q32" s="32">
        <v>0.91666666666666663</v>
      </c>
      <c r="R32" s="23">
        <v>0.17981405556130001</v>
      </c>
      <c r="S32" s="33">
        <v>0</v>
      </c>
      <c r="T32" s="24">
        <f t="shared" si="6"/>
        <v>0</v>
      </c>
    </row>
    <row r="33" spans="1:20" x14ac:dyDescent="0.25">
      <c r="A33" s="31">
        <v>44972</v>
      </c>
      <c r="B33" s="32">
        <v>0.95833333333333337</v>
      </c>
      <c r="C33" s="23">
        <v>0.18491759896204399</v>
      </c>
      <c r="D33" s="33">
        <v>0</v>
      </c>
      <c r="E33" s="24">
        <f t="shared" si="0"/>
        <v>0</v>
      </c>
      <c r="F33" s="31">
        <v>44974</v>
      </c>
      <c r="G33" s="32">
        <v>0.95833333333333337</v>
      </c>
      <c r="H33" s="23">
        <v>0.182189851998554</v>
      </c>
      <c r="I33" s="33">
        <v>0</v>
      </c>
      <c r="J33" s="24">
        <f t="shared" si="7"/>
        <v>0</v>
      </c>
      <c r="K33" s="31">
        <v>44976</v>
      </c>
      <c r="L33" s="32">
        <v>0.95833333333333337</v>
      </c>
      <c r="M33" s="23">
        <v>0.16771735250882699</v>
      </c>
      <c r="N33" s="33">
        <v>0</v>
      </c>
      <c r="O33" s="24">
        <f t="shared" si="5"/>
        <v>0</v>
      </c>
      <c r="P33" s="31">
        <v>44978</v>
      </c>
      <c r="Q33" s="32">
        <v>0.95833333333333337</v>
      </c>
      <c r="R33" s="23">
        <v>0.185078173875068</v>
      </c>
      <c r="S33" s="33">
        <v>0</v>
      </c>
      <c r="T33" s="24">
        <f t="shared" si="6"/>
        <v>0</v>
      </c>
    </row>
    <row r="34" spans="1:20" x14ac:dyDescent="0.25">
      <c r="A34" s="31">
        <v>44973</v>
      </c>
      <c r="B34" s="32">
        <v>0</v>
      </c>
      <c r="C34" s="23">
        <v>0.20535376667894201</v>
      </c>
      <c r="D34" s="33">
        <v>0</v>
      </c>
      <c r="E34" s="24">
        <f t="shared" si="0"/>
        <v>0</v>
      </c>
      <c r="F34" s="31">
        <v>44975</v>
      </c>
      <c r="G34" s="32">
        <v>0</v>
      </c>
      <c r="H34" s="23">
        <v>0.20535376667894201</v>
      </c>
      <c r="I34" s="33">
        <v>0</v>
      </c>
      <c r="J34" s="24">
        <f t="shared" si="7"/>
        <v>0</v>
      </c>
      <c r="K34" s="31">
        <v>44977</v>
      </c>
      <c r="L34" s="32">
        <v>0</v>
      </c>
      <c r="M34" s="23">
        <v>0.20535376667894201</v>
      </c>
      <c r="N34" s="33">
        <v>0</v>
      </c>
      <c r="O34" s="24">
        <f t="shared" ref="O34" si="8">N34*0.0827</f>
        <v>0</v>
      </c>
      <c r="Q34" s="32"/>
      <c r="R34" s="23"/>
      <c r="S34" s="36"/>
      <c r="T34" s="24"/>
    </row>
    <row r="35" spans="1:20" x14ac:dyDescent="0.25">
      <c r="A35" s="31">
        <v>44973</v>
      </c>
      <c r="B35" s="32">
        <v>4.1666666666666664E-2</v>
      </c>
      <c r="C35" s="23">
        <v>0.19944289326587999</v>
      </c>
      <c r="D35" s="33">
        <v>0</v>
      </c>
      <c r="E35" s="24">
        <f t="shared" si="0"/>
        <v>0</v>
      </c>
      <c r="F35" s="31">
        <v>44975</v>
      </c>
      <c r="G35" s="32">
        <v>4.1666666666666664E-2</v>
      </c>
      <c r="H35" s="23">
        <v>0.196143195032288</v>
      </c>
      <c r="I35" s="33">
        <v>0</v>
      </c>
      <c r="J35" s="24">
        <f t="shared" si="7"/>
        <v>0</v>
      </c>
      <c r="K35" s="31">
        <v>44977</v>
      </c>
      <c r="L35" s="32">
        <v>4.1666666666666664E-2</v>
      </c>
      <c r="M35" s="23">
        <v>0.18241421878264799</v>
      </c>
      <c r="N35" s="33">
        <v>0</v>
      </c>
      <c r="O35" s="24">
        <f t="shared" ref="O35:O47" si="9">N35*0.0827</f>
        <v>0</v>
      </c>
      <c r="P35" s="1"/>
      <c r="Q35" s="32"/>
      <c r="R35" s="23"/>
      <c r="S35" s="1"/>
      <c r="T35" s="1"/>
    </row>
    <row r="36" spans="1:20" x14ac:dyDescent="0.25">
      <c r="A36" s="31">
        <v>44973</v>
      </c>
      <c r="B36" s="32">
        <v>8.3333333333333329E-2</v>
      </c>
      <c r="C36" s="23">
        <v>0.207241207360392</v>
      </c>
      <c r="D36" s="33">
        <v>0</v>
      </c>
      <c r="E36" s="24">
        <f t="shared" si="0"/>
        <v>0</v>
      </c>
      <c r="F36" s="31">
        <v>44975</v>
      </c>
      <c r="G36" s="32">
        <v>8.3333333333333329E-2</v>
      </c>
      <c r="H36" s="23">
        <v>0.20161630213180001</v>
      </c>
      <c r="I36" s="33">
        <v>0</v>
      </c>
      <c r="J36" s="24">
        <f t="shared" si="7"/>
        <v>0</v>
      </c>
      <c r="K36" s="31">
        <v>44977</v>
      </c>
      <c r="L36" s="32">
        <v>8.3333333333333329E-2</v>
      </c>
      <c r="M36" s="23">
        <v>0.187836736439907</v>
      </c>
      <c r="N36" s="33">
        <v>0</v>
      </c>
      <c r="O36" s="24">
        <f t="shared" si="9"/>
        <v>0</v>
      </c>
    </row>
    <row r="37" spans="1:20" x14ac:dyDescent="0.25">
      <c r="A37" s="31">
        <v>44973</v>
      </c>
      <c r="B37" s="32">
        <v>0.125</v>
      </c>
      <c r="C37" s="23">
        <v>0.208987832068561</v>
      </c>
      <c r="D37" s="33">
        <v>0</v>
      </c>
      <c r="E37" s="24">
        <f t="shared" si="0"/>
        <v>0</v>
      </c>
      <c r="F37" s="31">
        <v>44975</v>
      </c>
      <c r="G37" s="32">
        <v>0.125</v>
      </c>
      <c r="H37" s="23">
        <v>0.200054451822434</v>
      </c>
      <c r="I37" s="33">
        <v>0</v>
      </c>
      <c r="J37" s="24">
        <f t="shared" si="7"/>
        <v>0</v>
      </c>
      <c r="K37" s="31">
        <v>44977</v>
      </c>
      <c r="L37" s="32">
        <v>0.125</v>
      </c>
      <c r="M37" s="23">
        <v>0.18797533214017001</v>
      </c>
      <c r="N37" s="33">
        <v>0</v>
      </c>
      <c r="O37" s="24">
        <f t="shared" si="9"/>
        <v>0</v>
      </c>
    </row>
    <row r="38" spans="1:20" x14ac:dyDescent="0.25">
      <c r="A38" s="31">
        <v>44973</v>
      </c>
      <c r="B38" s="32">
        <v>0.16666666666666666</v>
      </c>
      <c r="C38" s="23">
        <v>0.20955757796680499</v>
      </c>
      <c r="D38" s="33">
        <v>0</v>
      </c>
      <c r="E38" s="24">
        <f t="shared" si="0"/>
        <v>0</v>
      </c>
      <c r="F38" s="31">
        <v>44975</v>
      </c>
      <c r="G38" s="32">
        <v>0.16666666666666666</v>
      </c>
      <c r="H38" s="23">
        <v>0.20482581853784601</v>
      </c>
      <c r="I38" s="33">
        <v>0</v>
      </c>
      <c r="J38" s="24">
        <f t="shared" si="7"/>
        <v>0</v>
      </c>
      <c r="K38" s="31">
        <v>44977</v>
      </c>
      <c r="L38" s="32">
        <v>0.16666666666666666</v>
      </c>
      <c r="M38" s="23">
        <v>0.19005194306297499</v>
      </c>
      <c r="N38" s="33">
        <v>0</v>
      </c>
      <c r="O38" s="24">
        <f t="shared" si="9"/>
        <v>0</v>
      </c>
    </row>
    <row r="39" spans="1:20" x14ac:dyDescent="0.25">
      <c r="A39" s="31">
        <v>44973</v>
      </c>
      <c r="B39" s="32">
        <v>0.20833333333333334</v>
      </c>
      <c r="C39" s="23">
        <v>0.21102266013537799</v>
      </c>
      <c r="D39" s="33">
        <v>0</v>
      </c>
      <c r="E39" s="24">
        <f t="shared" si="0"/>
        <v>0</v>
      </c>
      <c r="F39" s="31">
        <v>44975</v>
      </c>
      <c r="G39" s="32">
        <v>0.20833333333333334</v>
      </c>
      <c r="H39" s="23">
        <v>0.206167683004508</v>
      </c>
      <c r="I39" s="33">
        <v>0</v>
      </c>
      <c r="J39" s="24">
        <f t="shared" si="7"/>
        <v>0</v>
      </c>
      <c r="K39" s="31">
        <v>44977</v>
      </c>
      <c r="L39" s="32">
        <v>0.20833333333333334</v>
      </c>
      <c r="M39" s="23">
        <v>0.193100869654836</v>
      </c>
      <c r="N39" s="33">
        <v>0</v>
      </c>
      <c r="O39" s="24">
        <f t="shared" si="9"/>
        <v>0</v>
      </c>
    </row>
    <row r="40" spans="1:20" x14ac:dyDescent="0.25">
      <c r="A40" s="31">
        <v>44973</v>
      </c>
      <c r="B40" s="32">
        <v>0.25</v>
      </c>
      <c r="C40" s="23">
        <v>0.21102486550723501</v>
      </c>
      <c r="D40" s="33">
        <v>0</v>
      </c>
      <c r="E40" s="24">
        <f t="shared" si="0"/>
        <v>0</v>
      </c>
      <c r="F40" s="31">
        <v>44975</v>
      </c>
      <c r="G40" s="32">
        <v>0.25</v>
      </c>
      <c r="H40" s="23">
        <v>0.202161848544265</v>
      </c>
      <c r="I40" s="33">
        <v>0</v>
      </c>
      <c r="J40" s="24">
        <f t="shared" si="7"/>
        <v>0</v>
      </c>
      <c r="K40" s="31">
        <v>44977</v>
      </c>
      <c r="L40" s="32">
        <v>0.25</v>
      </c>
      <c r="M40" s="23">
        <v>0.19522146880548499</v>
      </c>
      <c r="N40" s="33">
        <v>0</v>
      </c>
      <c r="O40" s="24">
        <f t="shared" si="9"/>
        <v>0</v>
      </c>
    </row>
    <row r="41" spans="1:20" x14ac:dyDescent="0.25">
      <c r="A41" s="31">
        <v>44973</v>
      </c>
      <c r="B41" s="32">
        <v>0.29166666666666669</v>
      </c>
      <c r="C41" s="23">
        <v>0.212234750389203</v>
      </c>
      <c r="D41" s="33">
        <v>0</v>
      </c>
      <c r="E41" s="24">
        <f t="shared" si="0"/>
        <v>0</v>
      </c>
      <c r="F41" s="31">
        <v>44975</v>
      </c>
      <c r="G41" s="32">
        <v>0.29166666666666669</v>
      </c>
      <c r="H41" s="23">
        <v>0.201264336704402</v>
      </c>
      <c r="I41" s="33">
        <v>0</v>
      </c>
      <c r="J41" s="24">
        <f t="shared" si="7"/>
        <v>0</v>
      </c>
      <c r="K41" s="31">
        <v>44977</v>
      </c>
      <c r="L41" s="32">
        <v>0.29166666666666669</v>
      </c>
      <c r="M41" s="23">
        <v>0.19370140135210701</v>
      </c>
      <c r="N41" s="33">
        <v>0</v>
      </c>
      <c r="O41" s="24">
        <f t="shared" si="9"/>
        <v>0</v>
      </c>
    </row>
    <row r="42" spans="1:20" x14ac:dyDescent="0.25">
      <c r="A42" s="31">
        <v>44973</v>
      </c>
      <c r="B42" s="32">
        <v>0.33333333333333331</v>
      </c>
      <c r="C42" s="23">
        <v>0.20883825421249699</v>
      </c>
      <c r="D42" s="33">
        <v>0</v>
      </c>
      <c r="E42" s="24">
        <f t="shared" si="0"/>
        <v>0</v>
      </c>
      <c r="F42" s="31">
        <v>44975</v>
      </c>
      <c r="G42" s="32">
        <v>0.33333333333333331</v>
      </c>
      <c r="H42" s="23">
        <v>0.205034792422428</v>
      </c>
      <c r="I42" s="33">
        <v>0</v>
      </c>
      <c r="J42" s="24">
        <f t="shared" si="7"/>
        <v>0</v>
      </c>
      <c r="K42" s="31">
        <v>44977</v>
      </c>
      <c r="L42" s="32">
        <v>0.33333333333333331</v>
      </c>
      <c r="M42" s="23">
        <v>0.19872796535412399</v>
      </c>
      <c r="N42" s="33">
        <v>0</v>
      </c>
      <c r="O42" s="24">
        <f t="shared" si="9"/>
        <v>0</v>
      </c>
    </row>
    <row r="43" spans="1:20" x14ac:dyDescent="0.25">
      <c r="A43" s="31">
        <v>44973</v>
      </c>
      <c r="B43" s="32">
        <v>0.375</v>
      </c>
      <c r="C43" s="23">
        <v>0.212045550345526</v>
      </c>
      <c r="D43" s="33">
        <v>0</v>
      </c>
      <c r="E43" s="24">
        <f t="shared" si="0"/>
        <v>0</v>
      </c>
      <c r="F43" s="31">
        <v>44975</v>
      </c>
      <c r="G43" s="32">
        <v>0.375</v>
      </c>
      <c r="H43" s="23">
        <v>0.205166772007121</v>
      </c>
      <c r="I43" s="33">
        <v>0</v>
      </c>
      <c r="J43" s="24">
        <f t="shared" si="7"/>
        <v>0</v>
      </c>
      <c r="K43" s="31">
        <v>44977</v>
      </c>
      <c r="L43" s="32">
        <v>0.375</v>
      </c>
      <c r="M43" s="23">
        <v>0.198516771196524</v>
      </c>
      <c r="N43" s="33">
        <v>0</v>
      </c>
      <c r="O43" s="24">
        <f t="shared" si="9"/>
        <v>0</v>
      </c>
    </row>
    <row r="44" spans="1:20" x14ac:dyDescent="0.25">
      <c r="A44" s="31">
        <v>44973</v>
      </c>
      <c r="B44" s="32">
        <v>0.41666666666666669</v>
      </c>
      <c r="C44" s="23">
        <v>0.210246115922086</v>
      </c>
      <c r="D44" s="33">
        <v>0</v>
      </c>
      <c r="E44" s="24">
        <f t="shared" si="0"/>
        <v>0</v>
      </c>
      <c r="F44" s="31">
        <v>44975</v>
      </c>
      <c r="G44" s="32">
        <v>0.41666666666666669</v>
      </c>
      <c r="H44" s="23">
        <v>0.204203262924331</v>
      </c>
      <c r="I44" s="33">
        <v>0</v>
      </c>
      <c r="J44" s="24">
        <f t="shared" si="7"/>
        <v>0</v>
      </c>
      <c r="K44" s="31">
        <v>44977</v>
      </c>
      <c r="L44" s="32">
        <v>0.41666666666666669</v>
      </c>
      <c r="M44" s="23">
        <v>0.19599361717622499</v>
      </c>
      <c r="N44" s="33">
        <v>0</v>
      </c>
      <c r="O44" s="24">
        <f t="shared" si="9"/>
        <v>0</v>
      </c>
    </row>
    <row r="45" spans="1:20" x14ac:dyDescent="0.25">
      <c r="A45" s="31">
        <v>44973</v>
      </c>
      <c r="B45" s="32">
        <v>0.45833333333333331</v>
      </c>
      <c r="C45" s="23">
        <v>0.21279568970118201</v>
      </c>
      <c r="D45" s="33">
        <v>0</v>
      </c>
      <c r="E45" s="24">
        <f t="shared" si="0"/>
        <v>0</v>
      </c>
      <c r="F45" s="31">
        <v>44975</v>
      </c>
      <c r="G45" s="32">
        <v>0.45833333333333331</v>
      </c>
      <c r="H45" s="23">
        <v>0.20637229084886</v>
      </c>
      <c r="I45" s="33">
        <v>0</v>
      </c>
      <c r="J45" s="24">
        <f t="shared" si="7"/>
        <v>0</v>
      </c>
      <c r="K45" s="31">
        <v>44977</v>
      </c>
      <c r="L45" s="32">
        <v>0.45833333333333331</v>
      </c>
      <c r="M45" s="23">
        <v>0.19679433107297301</v>
      </c>
      <c r="N45" s="33">
        <v>0</v>
      </c>
      <c r="O45" s="24">
        <f t="shared" si="9"/>
        <v>0</v>
      </c>
    </row>
    <row r="46" spans="1:20" x14ac:dyDescent="0.25">
      <c r="A46" s="31">
        <v>44973</v>
      </c>
      <c r="B46" s="32">
        <v>0.5</v>
      </c>
      <c r="C46" s="23">
        <v>0.21234913170252701</v>
      </c>
      <c r="D46" s="33">
        <v>0</v>
      </c>
      <c r="E46" s="24">
        <f t="shared" si="0"/>
        <v>0</v>
      </c>
      <c r="F46" s="31">
        <v>44975</v>
      </c>
      <c r="G46" s="32">
        <v>0.5</v>
      </c>
      <c r="H46" s="23">
        <v>0.20763497054493801</v>
      </c>
      <c r="I46" s="33">
        <v>0</v>
      </c>
      <c r="J46" s="24">
        <f t="shared" si="7"/>
        <v>0</v>
      </c>
      <c r="K46" s="31">
        <v>44977</v>
      </c>
      <c r="L46" s="32">
        <v>0.5</v>
      </c>
      <c r="M46" s="23">
        <v>0.19841778278271399</v>
      </c>
      <c r="N46" s="33">
        <v>0</v>
      </c>
      <c r="O46" s="24">
        <f t="shared" si="9"/>
        <v>0</v>
      </c>
    </row>
    <row r="47" spans="1:20" x14ac:dyDescent="0.25">
      <c r="A47" s="31">
        <v>44973</v>
      </c>
      <c r="B47" s="32">
        <v>0.54166666666666663</v>
      </c>
      <c r="C47" s="23">
        <v>0.21312567591581899</v>
      </c>
      <c r="D47" s="33">
        <v>0</v>
      </c>
      <c r="E47" s="24">
        <f t="shared" si="0"/>
        <v>0</v>
      </c>
      <c r="F47" s="31">
        <v>44975</v>
      </c>
      <c r="G47" s="32">
        <v>0.54166666666666663</v>
      </c>
      <c r="H47" s="23">
        <v>0.20812551677143701</v>
      </c>
      <c r="I47" s="33">
        <v>0</v>
      </c>
      <c r="J47" s="24">
        <f t="shared" si="7"/>
        <v>0</v>
      </c>
      <c r="K47" s="31">
        <v>44977</v>
      </c>
      <c r="L47" s="32">
        <v>0.54166666666666663</v>
      </c>
      <c r="M47" s="23">
        <v>0.20142051577487399</v>
      </c>
      <c r="N47" s="33">
        <v>0</v>
      </c>
      <c r="O47" s="24">
        <f t="shared" si="9"/>
        <v>0</v>
      </c>
    </row>
    <row r="48" spans="1:20" x14ac:dyDescent="0.25">
      <c r="A48" s="31">
        <v>44973</v>
      </c>
      <c r="B48" s="32">
        <v>0.58333333333333337</v>
      </c>
      <c r="C48" s="23">
        <v>0.20729839801705399</v>
      </c>
      <c r="D48" s="33">
        <v>0</v>
      </c>
      <c r="E48" s="24">
        <f t="shared" si="0"/>
        <v>0</v>
      </c>
      <c r="F48" s="31">
        <v>44975</v>
      </c>
      <c r="G48" s="32">
        <v>0.58333333333333337</v>
      </c>
      <c r="H48" s="23">
        <v>0.20687602460301599</v>
      </c>
      <c r="I48" s="33">
        <v>0</v>
      </c>
      <c r="J48" s="24">
        <f t="shared" si="7"/>
        <v>0</v>
      </c>
      <c r="K48" s="31">
        <v>44977</v>
      </c>
      <c r="L48" s="32">
        <v>0.58333333333333337</v>
      </c>
      <c r="M48" s="23">
        <v>0.19706051051537801</v>
      </c>
      <c r="N48" s="33">
        <v>0</v>
      </c>
      <c r="O48" s="24">
        <f t="shared" ref="O48:O57" si="10">N48*0.0827</f>
        <v>0</v>
      </c>
    </row>
    <row r="49" spans="1:15" x14ac:dyDescent="0.25">
      <c r="A49" s="31">
        <v>44973</v>
      </c>
      <c r="B49" s="32">
        <v>0.625</v>
      </c>
      <c r="C49" s="23">
        <v>0.2120037823907</v>
      </c>
      <c r="D49" s="33">
        <v>0</v>
      </c>
      <c r="E49" s="24">
        <f t="shared" si="0"/>
        <v>0</v>
      </c>
      <c r="F49" s="31">
        <v>44975</v>
      </c>
      <c r="G49" s="32">
        <v>0.625</v>
      </c>
      <c r="H49" s="23">
        <v>0.20576292276300101</v>
      </c>
      <c r="I49" s="33">
        <v>0</v>
      </c>
      <c r="J49" s="24">
        <f t="shared" si="7"/>
        <v>0</v>
      </c>
      <c r="K49" s="31">
        <v>44977</v>
      </c>
      <c r="L49" s="32">
        <v>0.625</v>
      </c>
      <c r="M49" s="23">
        <v>0.201660290359644</v>
      </c>
      <c r="N49" s="33">
        <v>0</v>
      </c>
      <c r="O49" s="24">
        <f t="shared" si="10"/>
        <v>0</v>
      </c>
    </row>
    <row r="50" spans="1:15" x14ac:dyDescent="0.25">
      <c r="A50" s="31">
        <v>44973</v>
      </c>
      <c r="B50" s="32">
        <v>0.66666666666666663</v>
      </c>
      <c r="C50" s="23">
        <v>0.20873485505497399</v>
      </c>
      <c r="D50" s="33">
        <v>0</v>
      </c>
      <c r="E50" s="24">
        <f t="shared" si="0"/>
        <v>0</v>
      </c>
      <c r="F50" s="31">
        <v>44975</v>
      </c>
      <c r="G50" s="32">
        <v>0.66666666666666663</v>
      </c>
      <c r="H50" s="23">
        <v>0.208618268369793</v>
      </c>
      <c r="I50" s="33">
        <v>0</v>
      </c>
      <c r="J50" s="24">
        <f t="shared" si="7"/>
        <v>0</v>
      </c>
      <c r="K50" s="31">
        <v>44977</v>
      </c>
      <c r="L50" s="32">
        <v>0.66666666666666663</v>
      </c>
      <c r="M50" s="23">
        <v>0.19301067292613</v>
      </c>
      <c r="N50" s="33">
        <v>0</v>
      </c>
      <c r="O50" s="24">
        <f t="shared" si="10"/>
        <v>0</v>
      </c>
    </row>
    <row r="51" spans="1:15" x14ac:dyDescent="0.25">
      <c r="A51" s="31">
        <v>44973</v>
      </c>
      <c r="B51" s="32">
        <v>0.70833333333333337</v>
      </c>
      <c r="C51" s="23">
        <v>0.20505239069379799</v>
      </c>
      <c r="D51" s="33">
        <v>0</v>
      </c>
      <c r="E51" s="24">
        <f t="shared" si="0"/>
        <v>0</v>
      </c>
      <c r="F51" s="31">
        <v>44975</v>
      </c>
      <c r="G51" s="32">
        <v>0.70833333333333337</v>
      </c>
      <c r="H51" s="23">
        <v>0.204293459653037</v>
      </c>
      <c r="I51" s="33">
        <v>0</v>
      </c>
      <c r="J51" s="24">
        <f t="shared" si="7"/>
        <v>0</v>
      </c>
      <c r="K51" s="31">
        <v>44977</v>
      </c>
      <c r="L51" s="32">
        <v>0.70833333333333337</v>
      </c>
      <c r="M51" s="23">
        <v>0.19025871157570001</v>
      </c>
      <c r="N51" s="33">
        <v>0</v>
      </c>
      <c r="O51" s="24">
        <f t="shared" si="10"/>
        <v>0</v>
      </c>
    </row>
    <row r="52" spans="1:15" x14ac:dyDescent="0.25">
      <c r="A52" s="31">
        <v>44973</v>
      </c>
      <c r="B52" s="32">
        <v>0.75</v>
      </c>
      <c r="C52" s="23">
        <v>0.19959907233635199</v>
      </c>
      <c r="D52" s="33">
        <v>0</v>
      </c>
      <c r="E52" s="24">
        <f t="shared" si="0"/>
        <v>0</v>
      </c>
      <c r="F52" s="31">
        <v>44975</v>
      </c>
      <c r="G52" s="32">
        <v>0.75</v>
      </c>
      <c r="H52" s="23">
        <v>0.18599770963117501</v>
      </c>
      <c r="I52" s="33">
        <v>0</v>
      </c>
      <c r="J52" s="24">
        <f t="shared" si="7"/>
        <v>0</v>
      </c>
      <c r="K52" s="31">
        <v>44977</v>
      </c>
      <c r="L52" s="32">
        <v>0.75</v>
      </c>
      <c r="M52" s="23">
        <v>0.17593580484319801</v>
      </c>
      <c r="N52" s="33">
        <v>0</v>
      </c>
      <c r="O52" s="24">
        <f t="shared" si="10"/>
        <v>0</v>
      </c>
    </row>
    <row r="53" spans="1:15" x14ac:dyDescent="0.25">
      <c r="A53" s="31">
        <v>44973</v>
      </c>
      <c r="B53" s="32">
        <v>0.79166666666666663</v>
      </c>
      <c r="C53" s="23">
        <v>0.192165940999216</v>
      </c>
      <c r="D53" s="33">
        <v>0</v>
      </c>
      <c r="E53" s="24">
        <f t="shared" si="0"/>
        <v>0</v>
      </c>
      <c r="F53" s="31">
        <v>44975</v>
      </c>
      <c r="G53" s="32">
        <v>0.79166666666666663</v>
      </c>
      <c r="H53" s="23">
        <v>0.18248021602557599</v>
      </c>
      <c r="I53" s="33">
        <v>0</v>
      </c>
      <c r="J53" s="24">
        <f t="shared" si="7"/>
        <v>0</v>
      </c>
      <c r="K53" s="31">
        <v>44977</v>
      </c>
      <c r="L53" s="32">
        <v>0.79166666666666663</v>
      </c>
      <c r="M53" s="23">
        <v>0.16981814801625</v>
      </c>
      <c r="N53" s="33">
        <v>0</v>
      </c>
      <c r="O53" s="24">
        <f t="shared" si="10"/>
        <v>0</v>
      </c>
    </row>
    <row r="54" spans="1:15" x14ac:dyDescent="0.25">
      <c r="A54" s="31">
        <v>44973</v>
      </c>
      <c r="B54" s="32">
        <v>0.83333333333333337</v>
      </c>
      <c r="C54" s="23">
        <v>0.189970538019374</v>
      </c>
      <c r="D54" s="33">
        <v>0</v>
      </c>
      <c r="E54" s="24">
        <f t="shared" si="0"/>
        <v>0</v>
      </c>
      <c r="F54" s="31">
        <v>44975</v>
      </c>
      <c r="G54" s="32">
        <v>0.83333333333333337</v>
      </c>
      <c r="H54" s="23">
        <v>0.17844797670769799</v>
      </c>
      <c r="I54" s="33">
        <v>0</v>
      </c>
      <c r="J54" s="24">
        <f t="shared" si="7"/>
        <v>0</v>
      </c>
      <c r="K54" s="31">
        <v>44977</v>
      </c>
      <c r="L54" s="32">
        <v>0.83333333333333337</v>
      </c>
      <c r="M54" s="23">
        <v>0.16500939428740299</v>
      </c>
      <c r="N54" s="33">
        <v>0</v>
      </c>
      <c r="O54" s="24">
        <f t="shared" si="10"/>
        <v>0</v>
      </c>
    </row>
    <row r="55" spans="1:15" x14ac:dyDescent="0.25">
      <c r="A55" s="31">
        <v>44973</v>
      </c>
      <c r="B55" s="32">
        <v>0.875</v>
      </c>
      <c r="C55" s="23">
        <v>0.18440504372046099</v>
      </c>
      <c r="D55" s="33">
        <v>0</v>
      </c>
      <c r="E55" s="24">
        <f t="shared" si="0"/>
        <v>0</v>
      </c>
      <c r="F55" s="31">
        <v>44975</v>
      </c>
      <c r="G55" s="32">
        <v>0.875</v>
      </c>
      <c r="H55" s="23">
        <v>0.18198086321281101</v>
      </c>
      <c r="I55" s="33">
        <v>0</v>
      </c>
      <c r="J55" s="24">
        <f t="shared" si="7"/>
        <v>0</v>
      </c>
      <c r="K55" s="31">
        <v>44977</v>
      </c>
      <c r="L55" s="32">
        <v>0.875</v>
      </c>
      <c r="M55" s="23">
        <v>0.16620387136869699</v>
      </c>
      <c r="N55" s="33">
        <v>0</v>
      </c>
      <c r="O55" s="24">
        <f t="shared" si="10"/>
        <v>0</v>
      </c>
    </row>
    <row r="56" spans="1:15" x14ac:dyDescent="0.25">
      <c r="A56" s="31">
        <v>44973</v>
      </c>
      <c r="B56" s="32">
        <v>0.91666666666666663</v>
      </c>
      <c r="C56" s="23">
        <v>0.19018173217697301</v>
      </c>
      <c r="D56" s="33">
        <v>0</v>
      </c>
      <c r="E56" s="24">
        <f t="shared" si="0"/>
        <v>0</v>
      </c>
      <c r="F56" s="31">
        <v>44975</v>
      </c>
      <c r="G56" s="32">
        <v>0.91666666666666663</v>
      </c>
      <c r="H56" s="23">
        <v>0.18583711981699</v>
      </c>
      <c r="I56" s="33">
        <v>0</v>
      </c>
      <c r="J56" s="24">
        <f t="shared" si="7"/>
        <v>0</v>
      </c>
      <c r="K56" s="31">
        <v>44977</v>
      </c>
      <c r="L56" s="32">
        <v>0.91666666666666663</v>
      </c>
      <c r="M56" s="23">
        <v>0.15939109027321899</v>
      </c>
      <c r="N56" s="33">
        <v>0</v>
      </c>
      <c r="O56" s="24">
        <f t="shared" si="10"/>
        <v>0</v>
      </c>
    </row>
    <row r="57" spans="1:15" x14ac:dyDescent="0.25">
      <c r="A57" s="31">
        <v>44973</v>
      </c>
      <c r="B57" s="32">
        <v>0.95833333333333337</v>
      </c>
      <c r="C57" s="23">
        <v>0.192020758985705</v>
      </c>
      <c r="D57" s="33">
        <v>0</v>
      </c>
      <c r="E57" s="24">
        <f t="shared" si="0"/>
        <v>0</v>
      </c>
      <c r="F57" s="31">
        <v>44975</v>
      </c>
      <c r="G57" s="32">
        <v>0.95833333333333337</v>
      </c>
      <c r="H57" s="23">
        <v>0.18416526913569201</v>
      </c>
      <c r="I57" s="33">
        <v>0</v>
      </c>
      <c r="J57" s="24">
        <f t="shared" si="7"/>
        <v>0</v>
      </c>
      <c r="K57" s="31">
        <v>44977</v>
      </c>
      <c r="L57" s="32">
        <v>0.95833333333333337</v>
      </c>
      <c r="M57" s="23">
        <v>0.171694591640739</v>
      </c>
      <c r="N57" s="33">
        <v>0</v>
      </c>
      <c r="O57" s="24">
        <f t="shared" si="10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20861-EEB0-42E6-B6B5-2634D8596B57}">
  <dimension ref="A1:T57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75</v>
      </c>
      <c r="B1" s="1"/>
      <c r="C1" s="1"/>
    </row>
    <row r="2" spans="1:20" x14ac:dyDescent="0.25">
      <c r="A2" s="1" t="s">
        <v>76</v>
      </c>
      <c r="B2" s="1"/>
      <c r="C2" s="1"/>
    </row>
    <row r="3" spans="1:20" ht="15.75" thickBot="1" x14ac:dyDescent="0.3">
      <c r="A3" s="1" t="s">
        <v>77</v>
      </c>
      <c r="B3" s="1"/>
      <c r="C3" s="1"/>
    </row>
    <row r="4" spans="1:20" ht="15.75" thickBot="1" x14ac:dyDescent="0.3">
      <c r="A4" s="1" t="s">
        <v>78</v>
      </c>
      <c r="B4" s="1"/>
      <c r="C4" s="1"/>
      <c r="I4" s="26" t="s">
        <v>79</v>
      </c>
      <c r="J4" s="27"/>
      <c r="K4" s="27"/>
      <c r="L4" s="28">
        <f>SUM(E10:E57)+SUM(J10:J57)+SUM(O10:O57)+SUM(T10:T57)</f>
        <v>159.83377164752</v>
      </c>
    </row>
    <row r="5" spans="1:20" x14ac:dyDescent="0.25">
      <c r="A5" s="1" t="s">
        <v>80</v>
      </c>
      <c r="B5" s="1"/>
      <c r="C5" s="1"/>
    </row>
    <row r="6" spans="1:20" x14ac:dyDescent="0.25">
      <c r="A6" s="1" t="s">
        <v>81</v>
      </c>
      <c r="B6" s="1"/>
      <c r="C6" s="1"/>
    </row>
    <row r="7" spans="1:20" x14ac:dyDescent="0.25">
      <c r="A7" s="1"/>
      <c r="B7" s="1"/>
      <c r="C7" s="1"/>
      <c r="I7" s="29" t="s">
        <v>82</v>
      </c>
      <c r="J7" s="29"/>
      <c r="K7" s="29"/>
      <c r="L7" s="7">
        <f>MAX(D10:D57,I10:I57,N10:N57,S10:S57)</f>
        <v>14.371724408547092</v>
      </c>
    </row>
    <row r="8" spans="1:20" x14ac:dyDescent="0.25">
      <c r="A8" s="1"/>
      <c r="B8" s="1"/>
      <c r="C8" s="1"/>
    </row>
    <row r="9" spans="1:20" x14ac:dyDescent="0.25">
      <c r="A9" s="30" t="s">
        <v>83</v>
      </c>
      <c r="B9" s="30" t="s">
        <v>84</v>
      </c>
      <c r="C9" s="30" t="s">
        <v>85</v>
      </c>
      <c r="D9" s="30" t="s">
        <v>58</v>
      </c>
      <c r="E9" s="30" t="s">
        <v>74</v>
      </c>
      <c r="F9" s="30" t="s">
        <v>83</v>
      </c>
      <c r="G9" s="30" t="s">
        <v>84</v>
      </c>
      <c r="H9" s="30" t="s">
        <v>85</v>
      </c>
      <c r="I9" s="30" t="s">
        <v>58</v>
      </c>
      <c r="J9" s="30" t="s">
        <v>74</v>
      </c>
      <c r="K9" s="30" t="s">
        <v>83</v>
      </c>
      <c r="L9" s="30" t="s">
        <v>84</v>
      </c>
      <c r="M9" s="30" t="s">
        <v>85</v>
      </c>
      <c r="N9" s="30" t="s">
        <v>58</v>
      </c>
      <c r="O9" s="30" t="s">
        <v>74</v>
      </c>
      <c r="P9" s="30" t="s">
        <v>83</v>
      </c>
      <c r="Q9" s="30" t="s">
        <v>84</v>
      </c>
      <c r="R9" s="30" t="s">
        <v>85</v>
      </c>
      <c r="S9" s="30" t="s">
        <v>58</v>
      </c>
      <c r="T9" s="30" t="s">
        <v>74</v>
      </c>
    </row>
    <row r="10" spans="1:20" x14ac:dyDescent="0.25">
      <c r="A10" s="31">
        <v>44843</v>
      </c>
      <c r="B10" s="32">
        <v>0</v>
      </c>
      <c r="C10" s="23">
        <v>0.69699999999999995</v>
      </c>
      <c r="D10" s="33">
        <f t="shared" ref="D10:D57" si="0">4*6*(C10^(1.522*(6^0.026)))</f>
        <v>13.496874457905797</v>
      </c>
      <c r="E10" s="24">
        <f t="shared" ref="E10:E57" si="1">D10*0.0827</f>
        <v>1.1161915176688093</v>
      </c>
      <c r="F10" s="31">
        <v>44845</v>
      </c>
      <c r="G10" s="32">
        <v>0</v>
      </c>
      <c r="H10" s="23">
        <v>0.70199999999999996</v>
      </c>
      <c r="I10" s="33">
        <f t="shared" ref="I10:I57" si="2">4*6*(H10^(1.522*(6^0.026)))</f>
        <v>13.651592633198643</v>
      </c>
      <c r="J10" s="24">
        <f t="shared" ref="J10:J57" si="3">I10*0.0827</f>
        <v>1.1289867107655278</v>
      </c>
      <c r="K10" s="31">
        <v>44847</v>
      </c>
      <c r="L10" s="32">
        <v>0</v>
      </c>
      <c r="M10" s="23">
        <v>0.63500000000000001</v>
      </c>
      <c r="N10" s="33">
        <f t="shared" ref="N10:N57" si="4">4*6*(M10^(1.522*(6^0.026)))</f>
        <v>11.63370297405967</v>
      </c>
      <c r="O10" s="24">
        <f t="shared" ref="O10:O57" si="5">N10*0.0827</f>
        <v>0.96210723595473469</v>
      </c>
      <c r="P10" s="31">
        <v>44849</v>
      </c>
      <c r="Q10" s="32">
        <v>0</v>
      </c>
      <c r="R10" s="23">
        <v>0.30599999999999999</v>
      </c>
      <c r="S10" s="33">
        <f t="shared" ref="S10:S57" si="6">4*6*(R10^(1.522*(6^0.026)))</f>
        <v>3.632054861253188</v>
      </c>
      <c r="T10" s="24">
        <f t="shared" ref="T10:T57" si="7">S10*0.0827</f>
        <v>0.30037093702563861</v>
      </c>
    </row>
    <row r="11" spans="1:20" x14ac:dyDescent="0.25">
      <c r="A11" s="31">
        <v>44843</v>
      </c>
      <c r="B11" s="32">
        <v>4.1666666666666664E-2</v>
      </c>
      <c r="C11" s="23">
        <v>0.70499999999999996</v>
      </c>
      <c r="D11" s="33">
        <f t="shared" si="0"/>
        <v>13.744738832535074</v>
      </c>
      <c r="E11" s="24">
        <f t="shared" si="1"/>
        <v>1.1366899014506506</v>
      </c>
      <c r="F11" s="31">
        <v>44845</v>
      </c>
      <c r="G11" s="32">
        <v>4.1666666666666664E-2</v>
      </c>
      <c r="H11" s="23">
        <v>0.69599999999999995</v>
      </c>
      <c r="I11" s="33">
        <f t="shared" si="2"/>
        <v>13.466009783450858</v>
      </c>
      <c r="J11" s="24">
        <f t="shared" si="3"/>
        <v>1.1136390090913859</v>
      </c>
      <c r="K11" s="31">
        <v>44847</v>
      </c>
      <c r="L11" s="32">
        <v>4.1666666666666664E-2</v>
      </c>
      <c r="M11" s="23">
        <v>0.64900000000000002</v>
      </c>
      <c r="N11" s="33">
        <f t="shared" si="4"/>
        <v>12.045371602568949</v>
      </c>
      <c r="O11" s="24">
        <f t="shared" si="5"/>
        <v>0.99615223153245203</v>
      </c>
      <c r="P11" s="31">
        <v>44849</v>
      </c>
      <c r="Q11" s="32">
        <v>4.1666666666666664E-2</v>
      </c>
      <c r="R11" s="23">
        <v>0.30599999999999999</v>
      </c>
      <c r="S11" s="33">
        <f t="shared" si="6"/>
        <v>3.632054861253188</v>
      </c>
      <c r="T11" s="24">
        <f t="shared" si="7"/>
        <v>0.30037093702563861</v>
      </c>
    </row>
    <row r="12" spans="1:20" x14ac:dyDescent="0.25">
      <c r="A12" s="31">
        <v>44843</v>
      </c>
      <c r="B12" s="32">
        <v>8.3333333333333329E-2</v>
      </c>
      <c r="C12" s="23">
        <v>0.69799999999999995</v>
      </c>
      <c r="D12" s="33">
        <f t="shared" si="0"/>
        <v>13.527765472939084</v>
      </c>
      <c r="E12" s="24">
        <f t="shared" si="1"/>
        <v>1.1187462046120622</v>
      </c>
      <c r="F12" s="31">
        <v>44845</v>
      </c>
      <c r="G12" s="32">
        <v>8.3333333333333329E-2</v>
      </c>
      <c r="H12" s="23">
        <v>0.70899999999999996</v>
      </c>
      <c r="I12" s="33">
        <f t="shared" si="2"/>
        <v>13.869300760862682</v>
      </c>
      <c r="J12" s="24">
        <f t="shared" si="3"/>
        <v>1.1469911729233437</v>
      </c>
      <c r="K12" s="31">
        <v>44847</v>
      </c>
      <c r="L12" s="32">
        <v>8.3333333333333329E-2</v>
      </c>
      <c r="M12" s="23">
        <v>0.629</v>
      </c>
      <c r="N12" s="33">
        <f t="shared" si="4"/>
        <v>11.458912063391931</v>
      </c>
      <c r="O12" s="24">
        <f t="shared" si="5"/>
        <v>0.94765202764251266</v>
      </c>
      <c r="P12" s="31">
        <v>44849</v>
      </c>
      <c r="Q12" s="32">
        <v>8.3333333333333329E-2</v>
      </c>
      <c r="R12" s="23">
        <v>0.29599999999999999</v>
      </c>
      <c r="S12" s="33">
        <f t="shared" si="6"/>
        <v>3.4446337288747806</v>
      </c>
      <c r="T12" s="24">
        <f t="shared" si="7"/>
        <v>0.28487120937794436</v>
      </c>
    </row>
    <row r="13" spans="1:20" x14ac:dyDescent="0.25">
      <c r="A13" s="31">
        <v>44843</v>
      </c>
      <c r="B13" s="32">
        <v>0.125</v>
      </c>
      <c r="C13" s="23">
        <v>0.70499999999999996</v>
      </c>
      <c r="D13" s="33">
        <f t="shared" si="0"/>
        <v>13.744738832535074</v>
      </c>
      <c r="E13" s="24">
        <f t="shared" si="1"/>
        <v>1.1366899014506506</v>
      </c>
      <c r="F13" s="31">
        <v>44845</v>
      </c>
      <c r="G13" s="32">
        <v>0.125</v>
      </c>
      <c r="H13" s="23">
        <v>0.69699999999999995</v>
      </c>
      <c r="I13" s="33">
        <f t="shared" si="2"/>
        <v>13.496874457905797</v>
      </c>
      <c r="J13" s="24">
        <f t="shared" si="3"/>
        <v>1.1161915176688093</v>
      </c>
      <c r="K13" s="31">
        <v>44847</v>
      </c>
      <c r="L13" s="32">
        <v>0.125</v>
      </c>
      <c r="M13" s="23">
        <v>0.61499999999999999</v>
      </c>
      <c r="N13" s="33">
        <f t="shared" si="4"/>
        <v>11.054917674502967</v>
      </c>
      <c r="O13" s="24">
        <f t="shared" si="5"/>
        <v>0.91424169168139535</v>
      </c>
      <c r="P13" s="31">
        <v>44849</v>
      </c>
      <c r="Q13" s="32">
        <v>0.125</v>
      </c>
      <c r="R13" s="23">
        <v>0.29899999999999999</v>
      </c>
      <c r="S13" s="33">
        <f t="shared" si="6"/>
        <v>3.5004709754129903</v>
      </c>
      <c r="T13" s="24">
        <f t="shared" si="7"/>
        <v>0.28948894966665428</v>
      </c>
    </row>
    <row r="14" spans="1:20" x14ac:dyDescent="0.25">
      <c r="A14" s="31">
        <v>44843</v>
      </c>
      <c r="B14" s="32">
        <v>0.16666666666666666</v>
      </c>
      <c r="C14" s="23">
        <v>0.70399999999999996</v>
      </c>
      <c r="D14" s="33">
        <f t="shared" si="0"/>
        <v>13.713663860302205</v>
      </c>
      <c r="E14" s="24">
        <f t="shared" si="1"/>
        <v>1.1341200012469923</v>
      </c>
      <c r="F14" s="31">
        <v>44845</v>
      </c>
      <c r="G14" s="32">
        <v>0.16666666666666666</v>
      </c>
      <c r="H14" s="23">
        <v>0.68600000000000005</v>
      </c>
      <c r="I14" s="33">
        <f t="shared" si="2"/>
        <v>13.158815160239349</v>
      </c>
      <c r="J14" s="24">
        <f t="shared" si="3"/>
        <v>1.0882340137517941</v>
      </c>
      <c r="K14" s="31">
        <v>44847</v>
      </c>
      <c r="L14" s="32">
        <v>0.16666666666666666</v>
      </c>
      <c r="M14" s="23">
        <v>0.627</v>
      </c>
      <c r="N14" s="33">
        <f t="shared" si="4"/>
        <v>11.400867918028947</v>
      </c>
      <c r="O14" s="24">
        <f t="shared" si="5"/>
        <v>0.94285177682099386</v>
      </c>
      <c r="P14" s="31">
        <v>44849</v>
      </c>
      <c r="Q14" s="32">
        <v>0.16666666666666666</v>
      </c>
      <c r="R14" s="23">
        <v>0.30399999999999999</v>
      </c>
      <c r="S14" s="33">
        <f t="shared" si="6"/>
        <v>3.5942748469794008</v>
      </c>
      <c r="T14" s="24">
        <f t="shared" si="7"/>
        <v>0.29724652984519645</v>
      </c>
    </row>
    <row r="15" spans="1:20" x14ac:dyDescent="0.25">
      <c r="A15" s="31">
        <v>44843</v>
      </c>
      <c r="B15" s="32">
        <v>0.20833333333333334</v>
      </c>
      <c r="C15" s="23">
        <v>0.68899999999999995</v>
      </c>
      <c r="D15" s="33">
        <f t="shared" si="0"/>
        <v>13.250695890671626</v>
      </c>
      <c r="E15" s="24">
        <f t="shared" si="1"/>
        <v>1.0958325501585433</v>
      </c>
      <c r="F15" s="31">
        <v>44845</v>
      </c>
      <c r="G15" s="32">
        <v>0.20833333333333334</v>
      </c>
      <c r="H15" s="23">
        <v>0.68899999999999995</v>
      </c>
      <c r="I15" s="33">
        <f t="shared" si="2"/>
        <v>13.250695890671626</v>
      </c>
      <c r="J15" s="24">
        <f t="shared" si="3"/>
        <v>1.0958325501585433</v>
      </c>
      <c r="K15" s="31">
        <v>44847</v>
      </c>
      <c r="L15" s="32">
        <v>0.20833333333333334</v>
      </c>
      <c r="M15" s="23">
        <v>0.621</v>
      </c>
      <c r="N15" s="33">
        <f t="shared" si="4"/>
        <v>11.227395943307283</v>
      </c>
      <c r="O15" s="24">
        <f t="shared" si="5"/>
        <v>0.92850564451151218</v>
      </c>
      <c r="P15" s="31">
        <v>44849</v>
      </c>
      <c r="Q15" s="32">
        <v>0.20833333333333334</v>
      </c>
      <c r="R15" s="23">
        <v>0.31</v>
      </c>
      <c r="S15" s="33">
        <f t="shared" si="6"/>
        <v>3.7080558173851186</v>
      </c>
      <c r="T15" s="24">
        <f t="shared" si="7"/>
        <v>0.30665621609774929</v>
      </c>
    </row>
    <row r="16" spans="1:20" x14ac:dyDescent="0.25">
      <c r="A16" s="31">
        <v>44843</v>
      </c>
      <c r="B16" s="32">
        <v>0.25</v>
      </c>
      <c r="C16" s="23">
        <v>0.7</v>
      </c>
      <c r="D16" s="33">
        <f t="shared" si="0"/>
        <v>13.589626463547845</v>
      </c>
      <c r="E16" s="24">
        <f t="shared" si="1"/>
        <v>1.1238621085354066</v>
      </c>
      <c r="F16" s="31">
        <v>44845</v>
      </c>
      <c r="G16" s="32">
        <v>0.25</v>
      </c>
      <c r="H16" s="23">
        <v>0.67600000000000005</v>
      </c>
      <c r="I16" s="33">
        <f t="shared" si="2"/>
        <v>12.854271664127634</v>
      </c>
      <c r="J16" s="24">
        <f t="shared" si="3"/>
        <v>1.0630482666233552</v>
      </c>
      <c r="K16" s="31">
        <v>44847</v>
      </c>
      <c r="L16" s="32">
        <v>0.25</v>
      </c>
      <c r="M16" s="23">
        <v>0.61899999999999999</v>
      </c>
      <c r="N16" s="33">
        <f t="shared" si="4"/>
        <v>11.169792582831423</v>
      </c>
      <c r="O16" s="24">
        <f t="shared" si="5"/>
        <v>0.92374184660015868</v>
      </c>
      <c r="P16" s="31">
        <v>44849</v>
      </c>
      <c r="Q16" s="32">
        <v>0.25</v>
      </c>
      <c r="R16" s="23">
        <v>0.307</v>
      </c>
      <c r="S16" s="33">
        <f t="shared" si="6"/>
        <v>3.6510000571754926</v>
      </c>
      <c r="T16" s="24">
        <f t="shared" si="7"/>
        <v>0.30193770472841325</v>
      </c>
    </row>
    <row r="17" spans="1:20" x14ac:dyDescent="0.25">
      <c r="A17" s="31">
        <v>44843</v>
      </c>
      <c r="B17" s="32">
        <v>0.29166666666666669</v>
      </c>
      <c r="C17" s="23">
        <v>0.70099999999999996</v>
      </c>
      <c r="D17" s="33">
        <f t="shared" si="0"/>
        <v>13.620596408603744</v>
      </c>
      <c r="E17" s="24">
        <f t="shared" si="1"/>
        <v>1.1264233229915295</v>
      </c>
      <c r="F17" s="31">
        <v>44845</v>
      </c>
      <c r="G17" s="32">
        <v>0.29166666666666669</v>
      </c>
      <c r="H17" s="23">
        <v>0.68200000000000005</v>
      </c>
      <c r="I17" s="33">
        <f t="shared" si="2"/>
        <v>13.036678747315454</v>
      </c>
      <c r="J17" s="24">
        <f t="shared" si="3"/>
        <v>1.078133332402988</v>
      </c>
      <c r="K17" s="31">
        <v>44847</v>
      </c>
      <c r="L17" s="32">
        <v>0.29166666666666669</v>
      </c>
      <c r="M17" s="23">
        <v>0.623</v>
      </c>
      <c r="N17" s="33">
        <f t="shared" si="4"/>
        <v>11.285109715116702</v>
      </c>
      <c r="O17" s="24">
        <f t="shared" si="5"/>
        <v>0.93327857344015119</v>
      </c>
      <c r="P17" s="31">
        <v>44849</v>
      </c>
      <c r="Q17" s="32">
        <v>0.29166666666666669</v>
      </c>
      <c r="R17" s="23">
        <v>0.30399999999999999</v>
      </c>
      <c r="S17" s="33">
        <f t="shared" si="6"/>
        <v>3.5942748469794008</v>
      </c>
      <c r="T17" s="24">
        <f t="shared" si="7"/>
        <v>0.29724652984519645</v>
      </c>
    </row>
    <row r="18" spans="1:20" x14ac:dyDescent="0.25">
      <c r="A18" s="31">
        <v>44843</v>
      </c>
      <c r="B18" s="32">
        <v>0.33333333333333331</v>
      </c>
      <c r="C18" s="23">
        <v>0.69699999999999995</v>
      </c>
      <c r="D18" s="33">
        <f t="shared" si="0"/>
        <v>13.496874457905797</v>
      </c>
      <c r="E18" s="24">
        <f t="shared" si="1"/>
        <v>1.1161915176688093</v>
      </c>
      <c r="F18" s="31">
        <v>44845</v>
      </c>
      <c r="G18" s="32">
        <v>0.33333333333333331</v>
      </c>
      <c r="H18" s="23">
        <v>0.69699999999999995</v>
      </c>
      <c r="I18" s="33">
        <f t="shared" si="2"/>
        <v>13.496874457905797</v>
      </c>
      <c r="J18" s="24">
        <f t="shared" si="3"/>
        <v>1.1161915176688093</v>
      </c>
      <c r="K18" s="31">
        <v>44847</v>
      </c>
      <c r="L18" s="32">
        <v>0.33333333333333331</v>
      </c>
      <c r="M18" s="23">
        <v>0.627</v>
      </c>
      <c r="N18" s="33">
        <f t="shared" si="4"/>
        <v>11.400867918028947</v>
      </c>
      <c r="O18" s="24">
        <f t="shared" si="5"/>
        <v>0.94285177682099386</v>
      </c>
      <c r="P18" s="31">
        <v>44849</v>
      </c>
      <c r="Q18" s="32">
        <v>0.33333333333333331</v>
      </c>
      <c r="R18" s="23">
        <v>0.29199999999999998</v>
      </c>
      <c r="S18" s="33">
        <f t="shared" si="6"/>
        <v>3.3707061582680766</v>
      </c>
      <c r="T18" s="24">
        <f t="shared" si="7"/>
        <v>0.27875739928876991</v>
      </c>
    </row>
    <row r="19" spans="1:20" x14ac:dyDescent="0.25">
      <c r="A19" s="31">
        <v>44843</v>
      </c>
      <c r="B19" s="32">
        <v>0.375</v>
      </c>
      <c r="C19" s="23">
        <v>0.70899999999999996</v>
      </c>
      <c r="D19" s="33">
        <f t="shared" si="0"/>
        <v>13.869300760862682</v>
      </c>
      <c r="E19" s="24">
        <f t="shared" si="1"/>
        <v>1.1469911729233437</v>
      </c>
      <c r="F19" s="31">
        <v>44845</v>
      </c>
      <c r="G19" s="32">
        <v>0.375</v>
      </c>
      <c r="H19" s="23">
        <v>0.68600000000000005</v>
      </c>
      <c r="I19" s="33">
        <f t="shared" si="2"/>
        <v>13.158815160239349</v>
      </c>
      <c r="J19" s="24">
        <f t="shared" si="3"/>
        <v>1.0882340137517941</v>
      </c>
      <c r="K19" s="31">
        <v>44847</v>
      </c>
      <c r="L19" s="32">
        <v>0.375</v>
      </c>
      <c r="M19" s="23">
        <v>0.63100000000000001</v>
      </c>
      <c r="N19" s="33">
        <f t="shared" si="4"/>
        <v>11.517066048598908</v>
      </c>
      <c r="O19" s="24">
        <f t="shared" si="5"/>
        <v>0.95246136221912958</v>
      </c>
      <c r="P19" s="31">
        <v>44849</v>
      </c>
      <c r="Q19" s="32">
        <v>0.375</v>
      </c>
      <c r="R19" s="23">
        <v>0.31900000000000001</v>
      </c>
      <c r="S19" s="33">
        <f t="shared" si="6"/>
        <v>3.881193478926706</v>
      </c>
      <c r="T19" s="24">
        <f t="shared" si="7"/>
        <v>0.32097470070723855</v>
      </c>
    </row>
    <row r="20" spans="1:20" x14ac:dyDescent="0.25">
      <c r="A20" s="31">
        <v>44843</v>
      </c>
      <c r="B20" s="32">
        <v>0.41666666666666669</v>
      </c>
      <c r="C20" s="23">
        <v>0.70899999999999996</v>
      </c>
      <c r="D20" s="33">
        <f t="shared" si="0"/>
        <v>13.869300760862682</v>
      </c>
      <c r="E20" s="24">
        <f t="shared" si="1"/>
        <v>1.1469911729233437</v>
      </c>
      <c r="F20" s="31">
        <v>44845</v>
      </c>
      <c r="G20" s="32">
        <v>0.41666666666666669</v>
      </c>
      <c r="H20" s="23">
        <v>0.69499999999999995</v>
      </c>
      <c r="I20" s="33">
        <f t="shared" si="2"/>
        <v>13.435171464911081</v>
      </c>
      <c r="J20" s="24">
        <f t="shared" si="3"/>
        <v>1.1110886801481463</v>
      </c>
      <c r="K20" s="31">
        <v>44847</v>
      </c>
      <c r="L20" s="32">
        <v>0.41666666666666669</v>
      </c>
      <c r="M20" s="23">
        <v>0.63300000000000001</v>
      </c>
      <c r="N20" s="33">
        <f t="shared" si="4"/>
        <v>11.575329732371602</v>
      </c>
      <c r="O20" s="24">
        <f t="shared" si="5"/>
        <v>0.9572797688671314</v>
      </c>
      <c r="P20" s="31">
        <v>44849</v>
      </c>
      <c r="Q20" s="32">
        <v>0.41666666666666669</v>
      </c>
      <c r="R20" s="23">
        <v>0.314</v>
      </c>
      <c r="S20" s="33">
        <f t="shared" si="6"/>
        <v>3.7846421077215435</v>
      </c>
      <c r="T20" s="24">
        <f t="shared" si="7"/>
        <v>0.31298990230857165</v>
      </c>
    </row>
    <row r="21" spans="1:20" x14ac:dyDescent="0.25">
      <c r="A21" s="31">
        <v>44843</v>
      </c>
      <c r="B21" s="32">
        <v>0.45833333333333331</v>
      </c>
      <c r="C21" s="23">
        <v>0.72499999999999998</v>
      </c>
      <c r="D21" s="33">
        <f t="shared" si="0"/>
        <v>14.371724408547092</v>
      </c>
      <c r="E21" s="24">
        <f t="shared" si="1"/>
        <v>1.1885416085868443</v>
      </c>
      <c r="F21" s="31">
        <v>44845</v>
      </c>
      <c r="G21" s="32">
        <v>0.45833333333333331</v>
      </c>
      <c r="H21" s="23">
        <v>0.70799999999999996</v>
      </c>
      <c r="I21" s="33">
        <f t="shared" si="2"/>
        <v>13.83812100293661</v>
      </c>
      <c r="J21" s="24">
        <f t="shared" si="3"/>
        <v>1.1444126069428575</v>
      </c>
      <c r="K21" s="31">
        <v>44847</v>
      </c>
      <c r="L21" s="32">
        <v>0.45833333333333331</v>
      </c>
      <c r="M21" s="23">
        <v>0.64</v>
      </c>
      <c r="N21" s="33">
        <f t="shared" si="4"/>
        <v>11.780114476752237</v>
      </c>
      <c r="O21" s="24">
        <f t="shared" si="5"/>
        <v>0.97421546722740993</v>
      </c>
      <c r="P21" s="31">
        <v>44849</v>
      </c>
      <c r="Q21" s="32">
        <v>0.45833333333333331</v>
      </c>
      <c r="R21" s="23">
        <v>0.32300000000000001</v>
      </c>
      <c r="S21" s="33">
        <f t="shared" si="6"/>
        <v>3.9590857576907741</v>
      </c>
      <c r="T21" s="24">
        <f t="shared" si="7"/>
        <v>0.32741639216102703</v>
      </c>
    </row>
    <row r="22" spans="1:20" x14ac:dyDescent="0.25">
      <c r="A22" s="31">
        <v>44843</v>
      </c>
      <c r="B22" s="32">
        <v>0.5</v>
      </c>
      <c r="C22" s="23">
        <v>0.71099999999999997</v>
      </c>
      <c r="D22" s="33">
        <f t="shared" si="0"/>
        <v>13.931738738520448</v>
      </c>
      <c r="E22" s="24">
        <f t="shared" si="1"/>
        <v>1.1521547936756409</v>
      </c>
      <c r="F22" s="31">
        <v>44845</v>
      </c>
      <c r="G22" s="32">
        <v>0.5</v>
      </c>
      <c r="H22" s="23">
        <v>0.69399999999999995</v>
      </c>
      <c r="I22" s="33">
        <f t="shared" si="2"/>
        <v>13.404359517654267</v>
      </c>
      <c r="J22" s="24">
        <f t="shared" si="3"/>
        <v>1.1085405321100079</v>
      </c>
      <c r="K22" s="31">
        <v>44847</v>
      </c>
      <c r="L22" s="32">
        <v>0.5</v>
      </c>
      <c r="M22" s="23">
        <v>0.64300000000000002</v>
      </c>
      <c r="N22" s="33">
        <f t="shared" si="4"/>
        <v>11.868288728671594</v>
      </c>
      <c r="O22" s="24">
        <f t="shared" si="5"/>
        <v>0.98150747786114079</v>
      </c>
      <c r="P22" s="31">
        <v>44849</v>
      </c>
      <c r="Q22" s="32">
        <v>0.5</v>
      </c>
      <c r="R22" s="23">
        <v>0.33200000000000002</v>
      </c>
      <c r="S22" s="33">
        <f t="shared" si="6"/>
        <v>4.1364438032986772</v>
      </c>
      <c r="T22" s="24">
        <f t="shared" si="7"/>
        <v>0.34208390253280058</v>
      </c>
    </row>
    <row r="23" spans="1:20" x14ac:dyDescent="0.25">
      <c r="A23" s="31">
        <v>44843</v>
      </c>
      <c r="B23" s="32">
        <v>0.54166666666666663</v>
      </c>
      <c r="C23" s="23">
        <v>0.71</v>
      </c>
      <c r="D23" s="33">
        <f t="shared" si="0"/>
        <v>13.900506677705076</v>
      </c>
      <c r="E23" s="24">
        <f t="shared" si="1"/>
        <v>1.1495719022462096</v>
      </c>
      <c r="F23" s="31">
        <v>44845</v>
      </c>
      <c r="G23" s="32">
        <v>0.54166666666666663</v>
      </c>
      <c r="H23" s="23">
        <v>0.69499999999999995</v>
      </c>
      <c r="I23" s="33">
        <f t="shared" si="2"/>
        <v>13.435171464911081</v>
      </c>
      <c r="J23" s="24">
        <f t="shared" si="3"/>
        <v>1.1110886801481463</v>
      </c>
      <c r="K23" s="31">
        <v>44847</v>
      </c>
      <c r="L23" s="32">
        <v>0.54166666666666663</v>
      </c>
      <c r="M23" s="23">
        <v>0.63600000000000001</v>
      </c>
      <c r="N23" s="33">
        <f t="shared" si="4"/>
        <v>11.66293063533927</v>
      </c>
      <c r="O23" s="24">
        <f t="shared" si="5"/>
        <v>0.96452436354255766</v>
      </c>
      <c r="P23" s="31">
        <v>44849</v>
      </c>
      <c r="Q23" s="32">
        <v>0.54166666666666663</v>
      </c>
      <c r="R23" s="23">
        <v>0.317</v>
      </c>
      <c r="S23" s="33">
        <f t="shared" si="6"/>
        <v>3.8424641234769865</v>
      </c>
      <c r="T23" s="24">
        <f t="shared" si="7"/>
        <v>0.31777178301154679</v>
      </c>
    </row>
    <row r="24" spans="1:20" x14ac:dyDescent="0.25">
      <c r="A24" s="31">
        <v>44843</v>
      </c>
      <c r="B24" s="32">
        <v>0.58333333333333337</v>
      </c>
      <c r="C24" s="23">
        <v>0.71599999999999997</v>
      </c>
      <c r="D24" s="33">
        <f t="shared" si="0"/>
        <v>14.088290681238128</v>
      </c>
      <c r="E24" s="24">
        <f t="shared" si="1"/>
        <v>1.1651016393383931</v>
      </c>
      <c r="F24" s="31">
        <v>44845</v>
      </c>
      <c r="G24" s="32">
        <v>0.58333333333333337</v>
      </c>
      <c r="H24" s="23">
        <v>0.68899999999999995</v>
      </c>
      <c r="I24" s="33">
        <f t="shared" si="2"/>
        <v>13.250695890671626</v>
      </c>
      <c r="J24" s="24">
        <f t="shared" si="3"/>
        <v>1.0958325501585433</v>
      </c>
      <c r="K24" s="31">
        <v>44847</v>
      </c>
      <c r="L24" s="32">
        <v>0.58333333333333337</v>
      </c>
      <c r="M24" s="23">
        <v>0.64800000000000002</v>
      </c>
      <c r="N24" s="33">
        <f t="shared" si="4"/>
        <v>12.015789906927992</v>
      </c>
      <c r="O24" s="24">
        <f t="shared" si="5"/>
        <v>0.99370582530294493</v>
      </c>
      <c r="P24" s="31">
        <v>44849</v>
      </c>
      <c r="Q24" s="32">
        <v>0.58333333333333337</v>
      </c>
      <c r="R24" s="23">
        <v>0.32200000000000001</v>
      </c>
      <c r="S24" s="33">
        <f t="shared" si="6"/>
        <v>3.9395586062824268</v>
      </c>
      <c r="T24" s="24">
        <f t="shared" si="7"/>
        <v>0.32580149673955666</v>
      </c>
    </row>
    <row r="25" spans="1:20" x14ac:dyDescent="0.25">
      <c r="A25" s="31">
        <v>44843</v>
      </c>
      <c r="B25" s="32">
        <v>0.625</v>
      </c>
      <c r="C25" s="23">
        <v>0.70299999999999996</v>
      </c>
      <c r="D25" s="33">
        <f t="shared" si="0"/>
        <v>13.682615122149141</v>
      </c>
      <c r="E25" s="24">
        <f t="shared" si="1"/>
        <v>1.1315522706017338</v>
      </c>
      <c r="F25" s="31">
        <v>44845</v>
      </c>
      <c r="G25" s="32">
        <v>0.625</v>
      </c>
      <c r="H25" s="23">
        <v>0.69599999999999995</v>
      </c>
      <c r="I25" s="33">
        <f t="shared" si="2"/>
        <v>13.466009783450858</v>
      </c>
      <c r="J25" s="24">
        <f t="shared" si="3"/>
        <v>1.1136390090913859</v>
      </c>
      <c r="K25" s="31">
        <v>44847</v>
      </c>
      <c r="L25" s="32">
        <v>0.625</v>
      </c>
      <c r="M25" s="23">
        <v>0.65300000000000002</v>
      </c>
      <c r="N25" s="33">
        <f t="shared" si="4"/>
        <v>12.163969352926305</v>
      </c>
      <c r="O25" s="24">
        <f t="shared" si="5"/>
        <v>1.0059602654870055</v>
      </c>
      <c r="P25" s="31">
        <v>44849</v>
      </c>
      <c r="Q25" s="32">
        <v>0.625</v>
      </c>
      <c r="R25" s="23">
        <v>0.309</v>
      </c>
      <c r="S25" s="33">
        <f t="shared" si="6"/>
        <v>3.6890005835225805</v>
      </c>
      <c r="T25" s="24">
        <f t="shared" si="7"/>
        <v>0.30508034825731739</v>
      </c>
    </row>
    <row r="26" spans="1:20" x14ac:dyDescent="0.25">
      <c r="A26" s="31">
        <v>44843</v>
      </c>
      <c r="B26" s="32">
        <v>0.66666666666666663</v>
      </c>
      <c r="C26" s="23">
        <v>0.72499999999999998</v>
      </c>
      <c r="D26" s="33">
        <f t="shared" si="0"/>
        <v>14.371724408547092</v>
      </c>
      <c r="E26" s="24">
        <f t="shared" si="1"/>
        <v>1.1885416085868443</v>
      </c>
      <c r="F26" s="31">
        <v>44845</v>
      </c>
      <c r="G26" s="32">
        <v>0.66666666666666663</v>
      </c>
      <c r="H26" s="23">
        <v>0.68799999999999994</v>
      </c>
      <c r="I26" s="33">
        <f t="shared" si="2"/>
        <v>13.220042495586227</v>
      </c>
      <c r="J26" s="24">
        <f t="shared" si="3"/>
        <v>1.093297514384981</v>
      </c>
      <c r="K26" s="31">
        <v>44847</v>
      </c>
      <c r="L26" s="32">
        <v>0.66666666666666663</v>
      </c>
      <c r="M26" s="23">
        <v>0.63600000000000001</v>
      </c>
      <c r="N26" s="33">
        <f t="shared" si="4"/>
        <v>11.66293063533927</v>
      </c>
      <c r="O26" s="24">
        <f t="shared" si="5"/>
        <v>0.96452436354255766</v>
      </c>
      <c r="P26" s="31">
        <v>44849</v>
      </c>
      <c r="Q26" s="32">
        <v>0.66666666666666663</v>
      </c>
      <c r="R26" s="23">
        <v>0.311</v>
      </c>
      <c r="S26" s="33">
        <f t="shared" si="6"/>
        <v>3.7271476343642949</v>
      </c>
      <c r="T26" s="24">
        <f t="shared" si="7"/>
        <v>0.30823510936192716</v>
      </c>
    </row>
    <row r="27" spans="1:20" x14ac:dyDescent="0.25">
      <c r="A27" s="31">
        <v>44843</v>
      </c>
      <c r="B27" s="32">
        <v>0.70833333333333337</v>
      </c>
      <c r="C27" s="23">
        <v>0.71499999999999997</v>
      </c>
      <c r="D27" s="33">
        <f t="shared" si="0"/>
        <v>14.05692812367715</v>
      </c>
      <c r="E27" s="24">
        <f t="shared" si="1"/>
        <v>1.1625079558281002</v>
      </c>
      <c r="F27" s="31">
        <v>44845</v>
      </c>
      <c r="G27" s="32">
        <v>0.70833333333333337</v>
      </c>
      <c r="H27" s="23">
        <v>0.69199999999999995</v>
      </c>
      <c r="I27" s="33">
        <f t="shared" si="2"/>
        <v>13.342814798616427</v>
      </c>
      <c r="J27" s="24">
        <f t="shared" si="3"/>
        <v>1.1034507838455785</v>
      </c>
      <c r="K27" s="31">
        <v>44847</v>
      </c>
      <c r="L27" s="32">
        <v>0.70833333333333337</v>
      </c>
      <c r="M27" s="23">
        <v>0.63400000000000001</v>
      </c>
      <c r="N27" s="33">
        <f t="shared" si="4"/>
        <v>11.604502667242462</v>
      </c>
      <c r="O27" s="24">
        <f t="shared" si="5"/>
        <v>0.95969237058095158</v>
      </c>
      <c r="P27" s="31">
        <v>44849</v>
      </c>
      <c r="Q27" s="32">
        <v>0.70833333333333337</v>
      </c>
      <c r="R27" s="23">
        <v>0.314</v>
      </c>
      <c r="S27" s="33">
        <f t="shared" si="6"/>
        <v>3.7846421077215435</v>
      </c>
      <c r="T27" s="24">
        <f t="shared" si="7"/>
        <v>0.31298990230857165</v>
      </c>
    </row>
    <row r="28" spans="1:20" x14ac:dyDescent="0.25">
      <c r="A28" s="31">
        <v>44843</v>
      </c>
      <c r="B28" s="32">
        <v>0.75</v>
      </c>
      <c r="C28" s="23">
        <v>0.71399999999999997</v>
      </c>
      <c r="D28" s="33">
        <f t="shared" si="0"/>
        <v>14.025591635813724</v>
      </c>
      <c r="E28" s="24">
        <f t="shared" si="1"/>
        <v>1.1599164282817949</v>
      </c>
      <c r="F28" s="31">
        <v>44845</v>
      </c>
      <c r="G28" s="32">
        <v>0.75</v>
      </c>
      <c r="H28" s="23">
        <v>0.68300000000000005</v>
      </c>
      <c r="I28" s="33">
        <f t="shared" si="2"/>
        <v>13.067173029055173</v>
      </c>
      <c r="J28" s="24">
        <f t="shared" si="3"/>
        <v>1.0806552095028628</v>
      </c>
      <c r="K28" s="31">
        <v>44847</v>
      </c>
      <c r="L28" s="32">
        <v>0.75</v>
      </c>
      <c r="M28" s="23">
        <v>0.64</v>
      </c>
      <c r="N28" s="33">
        <f t="shared" si="4"/>
        <v>11.780114476752237</v>
      </c>
      <c r="O28" s="24">
        <f t="shared" si="5"/>
        <v>0.97421546722740993</v>
      </c>
      <c r="P28" s="31">
        <v>44849</v>
      </c>
      <c r="Q28" s="32">
        <v>0.75</v>
      </c>
      <c r="R28" s="23">
        <v>0.309</v>
      </c>
      <c r="S28" s="33">
        <f t="shared" si="6"/>
        <v>3.6890005835225805</v>
      </c>
      <c r="T28" s="24">
        <f t="shared" si="7"/>
        <v>0.30508034825731739</v>
      </c>
    </row>
    <row r="29" spans="1:20" x14ac:dyDescent="0.25">
      <c r="A29" s="31">
        <v>44843</v>
      </c>
      <c r="B29" s="32">
        <v>0.79166666666666663</v>
      </c>
      <c r="C29" s="23">
        <v>0.71099999999999997</v>
      </c>
      <c r="D29" s="33">
        <f t="shared" si="0"/>
        <v>13.931738738520448</v>
      </c>
      <c r="E29" s="24">
        <f t="shared" si="1"/>
        <v>1.1521547936756409</v>
      </c>
      <c r="F29" s="31">
        <v>44845</v>
      </c>
      <c r="G29" s="32">
        <v>0.79166666666666663</v>
      </c>
      <c r="H29" s="23">
        <v>0.68</v>
      </c>
      <c r="I29" s="33">
        <f t="shared" si="2"/>
        <v>12.975769921454752</v>
      </c>
      <c r="J29" s="24">
        <f t="shared" si="3"/>
        <v>1.073096172504308</v>
      </c>
      <c r="K29" s="31">
        <v>44847</v>
      </c>
      <c r="L29" s="32">
        <v>0.79166666666666663</v>
      </c>
      <c r="M29" s="23">
        <v>0.63600000000000001</v>
      </c>
      <c r="N29" s="33">
        <f t="shared" si="4"/>
        <v>11.66293063533927</v>
      </c>
      <c r="O29" s="24">
        <f t="shared" si="5"/>
        <v>0.96452436354255766</v>
      </c>
      <c r="P29" s="31">
        <v>44849</v>
      </c>
      <c r="Q29" s="32">
        <v>0.79166666666666663</v>
      </c>
      <c r="R29" s="23">
        <v>0.29899999999999999</v>
      </c>
      <c r="S29" s="33">
        <f t="shared" si="6"/>
        <v>3.5004709754129903</v>
      </c>
      <c r="T29" s="24">
        <f t="shared" si="7"/>
        <v>0.28948894966665428</v>
      </c>
    </row>
    <row r="30" spans="1:20" x14ac:dyDescent="0.25">
      <c r="A30" s="31">
        <v>44843</v>
      </c>
      <c r="B30" s="32">
        <v>0.83333333333333337</v>
      </c>
      <c r="C30" s="23">
        <v>0.70199999999999996</v>
      </c>
      <c r="D30" s="33">
        <f t="shared" si="0"/>
        <v>13.651592633198643</v>
      </c>
      <c r="E30" s="24">
        <f t="shared" si="1"/>
        <v>1.1289867107655278</v>
      </c>
      <c r="F30" s="31">
        <v>44845</v>
      </c>
      <c r="G30" s="32">
        <v>0.83333333333333337</v>
      </c>
      <c r="H30" s="23">
        <v>0.67800000000000005</v>
      </c>
      <c r="I30" s="33">
        <f t="shared" si="2"/>
        <v>12.914967518004755</v>
      </c>
      <c r="J30" s="24">
        <f t="shared" si="3"/>
        <v>1.0680678137389932</v>
      </c>
      <c r="K30" s="31">
        <v>44847</v>
      </c>
      <c r="L30" s="32">
        <v>0.83333333333333337</v>
      </c>
      <c r="M30" s="23">
        <v>0.629</v>
      </c>
      <c r="N30" s="33">
        <f t="shared" si="4"/>
        <v>11.458912063391931</v>
      </c>
      <c r="O30" s="24">
        <f t="shared" si="5"/>
        <v>0.94765202764251266</v>
      </c>
      <c r="P30" s="31">
        <v>44849</v>
      </c>
      <c r="Q30" s="32">
        <v>0.83333333333333337</v>
      </c>
      <c r="R30" s="23">
        <v>0.31900000000000001</v>
      </c>
      <c r="S30" s="33">
        <f t="shared" si="6"/>
        <v>3.881193478926706</v>
      </c>
      <c r="T30" s="24">
        <f t="shared" si="7"/>
        <v>0.32097470070723855</v>
      </c>
    </row>
    <row r="31" spans="1:20" x14ac:dyDescent="0.25">
      <c r="A31" s="31">
        <v>44843</v>
      </c>
      <c r="B31" s="32">
        <v>0.875</v>
      </c>
      <c r="C31" s="23">
        <v>0.70699999999999996</v>
      </c>
      <c r="D31" s="33">
        <f t="shared" si="0"/>
        <v>13.806967418899848</v>
      </c>
      <c r="E31" s="24">
        <f t="shared" si="1"/>
        <v>1.1418362055430173</v>
      </c>
      <c r="F31" s="31">
        <v>44845</v>
      </c>
      <c r="G31" s="32">
        <v>0.875</v>
      </c>
      <c r="H31" s="23">
        <v>0.67900000000000005</v>
      </c>
      <c r="I31" s="33">
        <f t="shared" si="2"/>
        <v>12.945355408993116</v>
      </c>
      <c r="J31" s="24">
        <f t="shared" si="3"/>
        <v>1.0705808923237305</v>
      </c>
      <c r="K31" s="31">
        <v>44847</v>
      </c>
      <c r="L31" s="32">
        <v>0.875</v>
      </c>
      <c r="M31" s="23">
        <v>0.63300000000000001</v>
      </c>
      <c r="N31" s="33">
        <f t="shared" si="4"/>
        <v>11.575329732371602</v>
      </c>
      <c r="O31" s="24">
        <f t="shared" si="5"/>
        <v>0.9572797688671314</v>
      </c>
      <c r="P31" s="31">
        <v>44849</v>
      </c>
      <c r="Q31" s="32">
        <v>0.875</v>
      </c>
      <c r="R31" s="23">
        <v>0.33200000000000002</v>
      </c>
      <c r="S31" s="33">
        <f t="shared" si="6"/>
        <v>4.1364438032986772</v>
      </c>
      <c r="T31" s="24">
        <f t="shared" si="7"/>
        <v>0.34208390253280058</v>
      </c>
    </row>
    <row r="32" spans="1:20" x14ac:dyDescent="0.25">
      <c r="A32" s="31">
        <v>44843</v>
      </c>
      <c r="B32" s="32">
        <v>0.91666666666666663</v>
      </c>
      <c r="C32" s="23">
        <v>0.70499999999999996</v>
      </c>
      <c r="D32" s="33">
        <f t="shared" si="0"/>
        <v>13.744738832535074</v>
      </c>
      <c r="E32" s="24">
        <f t="shared" si="1"/>
        <v>1.1366899014506506</v>
      </c>
      <c r="F32" s="31">
        <v>44845</v>
      </c>
      <c r="G32" s="32">
        <v>0.91666666666666663</v>
      </c>
      <c r="H32" s="23">
        <v>0.68200000000000005</v>
      </c>
      <c r="I32" s="33">
        <f t="shared" si="2"/>
        <v>13.036678747315454</v>
      </c>
      <c r="J32" s="24">
        <f t="shared" si="3"/>
        <v>1.078133332402988</v>
      </c>
      <c r="K32" s="31">
        <v>44847</v>
      </c>
      <c r="L32" s="32">
        <v>0.91666666666666663</v>
      </c>
      <c r="M32" s="23">
        <v>0.63600000000000001</v>
      </c>
      <c r="N32" s="33">
        <f t="shared" si="4"/>
        <v>11.66293063533927</v>
      </c>
      <c r="O32" s="24">
        <f t="shared" si="5"/>
        <v>0.96452436354255766</v>
      </c>
      <c r="P32" s="31">
        <v>44849</v>
      </c>
      <c r="Q32" s="32">
        <v>0.91666666666666663</v>
      </c>
      <c r="R32" s="23">
        <v>0.32900000000000001</v>
      </c>
      <c r="S32" s="33">
        <f t="shared" si="6"/>
        <v>4.0770026523200791</v>
      </c>
      <c r="T32" s="24">
        <f t="shared" si="7"/>
        <v>0.33716811934687052</v>
      </c>
    </row>
    <row r="33" spans="1:20" x14ac:dyDescent="0.25">
      <c r="A33" s="31">
        <v>44843</v>
      </c>
      <c r="B33" s="32">
        <v>0.95833333333333337</v>
      </c>
      <c r="C33" s="23">
        <v>0.71</v>
      </c>
      <c r="D33" s="33">
        <f t="shared" si="0"/>
        <v>13.900506677705076</v>
      </c>
      <c r="E33" s="24">
        <f t="shared" si="1"/>
        <v>1.1495719022462096</v>
      </c>
      <c r="F33" s="31">
        <v>44845</v>
      </c>
      <c r="G33" s="32">
        <v>0.95833333333333337</v>
      </c>
      <c r="H33" s="23">
        <v>0.69199999999999995</v>
      </c>
      <c r="I33" s="33">
        <f t="shared" si="2"/>
        <v>13.342814798616427</v>
      </c>
      <c r="J33" s="24">
        <f t="shared" si="3"/>
        <v>1.1034507838455785</v>
      </c>
      <c r="K33" s="31">
        <v>44847</v>
      </c>
      <c r="L33" s="32">
        <v>0.95833333333333337</v>
      </c>
      <c r="M33" s="23">
        <v>0.63300000000000001</v>
      </c>
      <c r="N33" s="33">
        <f t="shared" si="4"/>
        <v>11.575329732371602</v>
      </c>
      <c r="O33" s="24">
        <f t="shared" si="5"/>
        <v>0.9572797688671314</v>
      </c>
      <c r="P33" s="31">
        <v>44849</v>
      </c>
      <c r="Q33" s="32">
        <v>0.95833333333333337</v>
      </c>
      <c r="R33" s="23">
        <v>0.313</v>
      </c>
      <c r="S33" s="33">
        <f t="shared" si="6"/>
        <v>3.7654408269459476</v>
      </c>
      <c r="T33" s="24">
        <f t="shared" si="7"/>
        <v>0.31140195638842988</v>
      </c>
    </row>
    <row r="34" spans="1:20" x14ac:dyDescent="0.25">
      <c r="A34" s="31">
        <v>44844</v>
      </c>
      <c r="B34" s="32">
        <v>0</v>
      </c>
      <c r="C34" s="23">
        <v>0.70399999999999996</v>
      </c>
      <c r="D34" s="33">
        <f t="shared" si="0"/>
        <v>13.713663860302205</v>
      </c>
      <c r="E34" s="24">
        <f t="shared" si="1"/>
        <v>1.1341200012469923</v>
      </c>
      <c r="F34" s="31">
        <v>44846</v>
      </c>
      <c r="G34" s="32">
        <v>0</v>
      </c>
      <c r="H34" s="23">
        <v>0.67</v>
      </c>
      <c r="I34" s="33">
        <f t="shared" si="2"/>
        <v>12.672824679502176</v>
      </c>
      <c r="J34" s="24">
        <f t="shared" si="3"/>
        <v>1.0480426009948298</v>
      </c>
      <c r="K34" s="31">
        <v>44848</v>
      </c>
      <c r="L34" s="32">
        <v>0</v>
      </c>
      <c r="M34" s="23">
        <v>0.63100000000000001</v>
      </c>
      <c r="N34" s="33">
        <f t="shared" si="4"/>
        <v>11.517066048598908</v>
      </c>
      <c r="O34" s="24">
        <f t="shared" si="5"/>
        <v>0.95246136221912958</v>
      </c>
      <c r="P34" s="31">
        <v>44850</v>
      </c>
      <c r="Q34" s="32">
        <v>0</v>
      </c>
      <c r="R34" s="23">
        <v>0.32700000000000001</v>
      </c>
      <c r="S34" s="33">
        <f t="shared" si="6"/>
        <v>4.0375537025100376</v>
      </c>
      <c r="T34" s="24">
        <f t="shared" si="7"/>
        <v>0.33390569119758012</v>
      </c>
    </row>
    <row r="35" spans="1:20" x14ac:dyDescent="0.25">
      <c r="A35" s="31">
        <v>44844</v>
      </c>
      <c r="B35" s="32">
        <v>4.1666666666666664E-2</v>
      </c>
      <c r="C35" s="23">
        <v>0.69099999999999995</v>
      </c>
      <c r="D35" s="33">
        <f t="shared" si="0"/>
        <v>13.312082057726986</v>
      </c>
      <c r="E35" s="24">
        <f t="shared" si="1"/>
        <v>1.1009091861740217</v>
      </c>
      <c r="F35" s="31">
        <v>44846</v>
      </c>
      <c r="G35" s="32">
        <v>4.1666666666666664E-2</v>
      </c>
      <c r="H35" s="23">
        <v>0.65300000000000002</v>
      </c>
      <c r="I35" s="33">
        <f t="shared" si="2"/>
        <v>12.163969352926305</v>
      </c>
      <c r="J35" s="24">
        <f t="shared" si="3"/>
        <v>1.0059602654870055</v>
      </c>
      <c r="K35" s="31">
        <v>44848</v>
      </c>
      <c r="L35" s="32">
        <v>4.1666666666666664E-2</v>
      </c>
      <c r="M35" s="23">
        <v>0.623</v>
      </c>
      <c r="N35" s="33">
        <f t="shared" si="4"/>
        <v>11.285109715116702</v>
      </c>
      <c r="O35" s="24">
        <f t="shared" si="5"/>
        <v>0.93327857344015119</v>
      </c>
      <c r="P35" s="31">
        <v>44850</v>
      </c>
      <c r="Q35" s="32">
        <v>4.1666666666666664E-2</v>
      </c>
      <c r="R35" s="23">
        <v>0.316</v>
      </c>
      <c r="S35" s="33">
        <f t="shared" si="6"/>
        <v>3.8231538027670968</v>
      </c>
      <c r="T35" s="24">
        <f t="shared" si="7"/>
        <v>0.31617481948883891</v>
      </c>
    </row>
    <row r="36" spans="1:20" x14ac:dyDescent="0.25">
      <c r="A36" s="31">
        <v>44844</v>
      </c>
      <c r="B36" s="32">
        <v>8.3333333333333329E-2</v>
      </c>
      <c r="C36" s="23">
        <v>0.70199999999999996</v>
      </c>
      <c r="D36" s="33">
        <f t="shared" si="0"/>
        <v>13.651592633198643</v>
      </c>
      <c r="E36" s="24">
        <f t="shared" si="1"/>
        <v>1.1289867107655278</v>
      </c>
      <c r="F36" s="31">
        <v>44846</v>
      </c>
      <c r="G36" s="32">
        <v>8.3333333333333329E-2</v>
      </c>
      <c r="H36" s="23">
        <v>0.65700000000000003</v>
      </c>
      <c r="I36" s="33">
        <f t="shared" si="2"/>
        <v>12.282999843564898</v>
      </c>
      <c r="J36" s="24">
        <f t="shared" si="3"/>
        <v>1.0158040870628171</v>
      </c>
      <c r="K36" s="31">
        <v>44848</v>
      </c>
      <c r="L36" s="32">
        <v>8.3333333333333329E-2</v>
      </c>
      <c r="M36" s="23">
        <v>0.625</v>
      </c>
      <c r="N36" s="33">
        <f t="shared" si="4"/>
        <v>11.342933754420987</v>
      </c>
      <c r="O36" s="24">
        <f t="shared" si="5"/>
        <v>0.93806062149061553</v>
      </c>
      <c r="P36" s="31">
        <v>44850</v>
      </c>
      <c r="Q36" s="32">
        <v>8.3333333333333329E-2</v>
      </c>
      <c r="R36" s="23">
        <v>0.32100000000000001</v>
      </c>
      <c r="S36" s="33">
        <f t="shared" si="6"/>
        <v>3.9200674790150059</v>
      </c>
      <c r="T36" s="24">
        <f t="shared" si="7"/>
        <v>0.32418958051454094</v>
      </c>
    </row>
    <row r="37" spans="1:20" x14ac:dyDescent="0.25">
      <c r="A37" s="31">
        <v>44844</v>
      </c>
      <c r="B37" s="32">
        <v>0.125</v>
      </c>
      <c r="C37" s="23">
        <v>0.70899999999999996</v>
      </c>
      <c r="D37" s="33">
        <f t="shared" si="0"/>
        <v>13.869300760862682</v>
      </c>
      <c r="E37" s="24">
        <f t="shared" si="1"/>
        <v>1.1469911729233437</v>
      </c>
      <c r="F37" s="31">
        <v>44846</v>
      </c>
      <c r="G37" s="32">
        <v>0.125</v>
      </c>
      <c r="H37" s="23">
        <v>0.65100000000000002</v>
      </c>
      <c r="I37" s="33">
        <f t="shared" si="2"/>
        <v>12.104616317972425</v>
      </c>
      <c r="J37" s="24">
        <f t="shared" si="3"/>
        <v>1.0010517694963195</v>
      </c>
      <c r="K37" s="31">
        <v>44848</v>
      </c>
      <c r="L37" s="32">
        <v>0.125</v>
      </c>
      <c r="M37" s="23">
        <v>0.61399999999999999</v>
      </c>
      <c r="N37" s="33">
        <f t="shared" si="4"/>
        <v>11.026268181069494</v>
      </c>
      <c r="O37" s="24">
        <f t="shared" si="5"/>
        <v>0.91187237857444703</v>
      </c>
      <c r="P37" s="31">
        <v>44850</v>
      </c>
      <c r="Q37" s="32">
        <v>0.125</v>
      </c>
      <c r="R37" s="23">
        <v>0.32900000000000001</v>
      </c>
      <c r="S37" s="33">
        <f t="shared" si="6"/>
        <v>4.0770026523200791</v>
      </c>
      <c r="T37" s="24">
        <f t="shared" si="7"/>
        <v>0.33716811934687052</v>
      </c>
    </row>
    <row r="38" spans="1:20" x14ac:dyDescent="0.25">
      <c r="A38" s="31">
        <v>44844</v>
      </c>
      <c r="B38" s="32">
        <v>0.16666666666666666</v>
      </c>
      <c r="C38" s="23">
        <v>0.70599999999999996</v>
      </c>
      <c r="D38" s="33">
        <f t="shared" si="0"/>
        <v>13.775840023755141</v>
      </c>
      <c r="E38" s="24">
        <f t="shared" si="1"/>
        <v>1.1392619699645501</v>
      </c>
      <c r="F38" s="31">
        <v>44846</v>
      </c>
      <c r="G38" s="32">
        <v>0.16666666666666666</v>
      </c>
      <c r="H38" s="23">
        <v>0.66700000000000004</v>
      </c>
      <c r="I38" s="33">
        <f t="shared" si="2"/>
        <v>12.582462308872529</v>
      </c>
      <c r="J38" s="24">
        <f t="shared" si="3"/>
        <v>1.0405696329437581</v>
      </c>
      <c r="K38" s="31">
        <v>44848</v>
      </c>
      <c r="L38" s="32">
        <v>0.16666666666666666</v>
      </c>
      <c r="M38" s="23">
        <v>0.59599999999999997</v>
      </c>
      <c r="N38" s="33">
        <f t="shared" si="4"/>
        <v>10.515337052602941</v>
      </c>
      <c r="O38" s="24">
        <f t="shared" si="5"/>
        <v>0.86961837425026323</v>
      </c>
      <c r="P38" s="31">
        <v>44850</v>
      </c>
      <c r="Q38" s="32">
        <v>0.16666666666666666</v>
      </c>
      <c r="R38" s="23">
        <v>0.315</v>
      </c>
      <c r="S38" s="33">
        <f t="shared" si="6"/>
        <v>3.8038797819567254</v>
      </c>
      <c r="T38" s="24">
        <f t="shared" si="7"/>
        <v>0.31458085796782115</v>
      </c>
    </row>
    <row r="39" spans="1:20" x14ac:dyDescent="0.25">
      <c r="A39" s="31">
        <v>44844</v>
      </c>
      <c r="B39" s="32">
        <v>0.20833333333333334</v>
      </c>
      <c r="C39" s="23">
        <v>0.70699999999999996</v>
      </c>
      <c r="D39" s="33">
        <f t="shared" si="0"/>
        <v>13.806967418899848</v>
      </c>
      <c r="E39" s="24">
        <f t="shared" si="1"/>
        <v>1.1418362055430173</v>
      </c>
      <c r="F39" s="31">
        <v>44846</v>
      </c>
      <c r="G39" s="32">
        <v>0.20833333333333334</v>
      </c>
      <c r="H39" s="23">
        <v>0.64400000000000002</v>
      </c>
      <c r="I39" s="33">
        <f t="shared" si="2"/>
        <v>11.897734600835816</v>
      </c>
      <c r="J39" s="24">
        <f t="shared" si="3"/>
        <v>0.98394265148912197</v>
      </c>
      <c r="K39" s="31">
        <v>44848</v>
      </c>
      <c r="L39" s="32">
        <v>0.20833333333333334</v>
      </c>
      <c r="M39" s="23">
        <v>0.60799999999999998</v>
      </c>
      <c r="N39" s="33">
        <f t="shared" si="4"/>
        <v>10.854954192996448</v>
      </c>
      <c r="O39" s="24">
        <f t="shared" si="5"/>
        <v>0.89770471176080624</v>
      </c>
      <c r="P39" s="31">
        <v>44850</v>
      </c>
      <c r="Q39" s="32">
        <v>0.20833333333333334</v>
      </c>
      <c r="R39" s="23">
        <v>0.33100000000000002</v>
      </c>
      <c r="S39" s="33">
        <f t="shared" si="6"/>
        <v>4.1165944479589598</v>
      </c>
      <c r="T39" s="24">
        <f t="shared" si="7"/>
        <v>0.34044236084620594</v>
      </c>
    </row>
    <row r="40" spans="1:20" x14ac:dyDescent="0.25">
      <c r="A40" s="31">
        <v>44844</v>
      </c>
      <c r="B40" s="32">
        <v>0.25</v>
      </c>
      <c r="C40" s="23">
        <v>0.70299999999999996</v>
      </c>
      <c r="D40" s="33">
        <f t="shared" si="0"/>
        <v>13.682615122149141</v>
      </c>
      <c r="E40" s="24">
        <f t="shared" si="1"/>
        <v>1.1315522706017338</v>
      </c>
      <c r="F40" s="31">
        <v>44846</v>
      </c>
      <c r="G40" s="32">
        <v>0.25</v>
      </c>
      <c r="H40" s="23">
        <v>0.64300000000000002</v>
      </c>
      <c r="I40" s="33">
        <f t="shared" si="2"/>
        <v>11.868288728671594</v>
      </c>
      <c r="J40" s="24">
        <f t="shared" si="3"/>
        <v>0.98150747786114079</v>
      </c>
      <c r="K40" s="31">
        <v>44848</v>
      </c>
      <c r="L40" s="32">
        <v>0.25</v>
      </c>
      <c r="M40" s="23">
        <v>0.60199999999999998</v>
      </c>
      <c r="N40" s="33">
        <f t="shared" si="4"/>
        <v>10.684642470829827</v>
      </c>
      <c r="O40" s="24">
        <f t="shared" si="5"/>
        <v>0.88361993233762659</v>
      </c>
      <c r="P40" s="31">
        <v>44850</v>
      </c>
      <c r="Q40" s="32">
        <v>0.25</v>
      </c>
      <c r="R40" s="23">
        <v>0.32500000000000001</v>
      </c>
      <c r="S40" s="33">
        <f t="shared" si="6"/>
        <v>3.9982479520943186</v>
      </c>
      <c r="T40" s="24">
        <f t="shared" si="7"/>
        <v>0.33065510563820011</v>
      </c>
    </row>
    <row r="41" spans="1:20" x14ac:dyDescent="0.25">
      <c r="A41" s="31">
        <v>44844</v>
      </c>
      <c r="B41" s="32">
        <v>0.29166666666666669</v>
      </c>
      <c r="C41" s="23">
        <v>0.69399999999999995</v>
      </c>
      <c r="D41" s="33">
        <f t="shared" si="0"/>
        <v>13.404359517654267</v>
      </c>
      <c r="E41" s="24">
        <f t="shared" si="1"/>
        <v>1.1085405321100079</v>
      </c>
      <c r="F41" s="31">
        <v>44846</v>
      </c>
      <c r="G41" s="32">
        <v>0.29166666666666669</v>
      </c>
      <c r="H41" s="23">
        <v>0.65</v>
      </c>
      <c r="I41" s="33">
        <f t="shared" si="2"/>
        <v>12.074980411890138</v>
      </c>
      <c r="J41" s="24">
        <f t="shared" si="3"/>
        <v>0.99860088006331438</v>
      </c>
      <c r="K41" s="31">
        <v>44848</v>
      </c>
      <c r="L41" s="32">
        <v>0.29166666666666669</v>
      </c>
      <c r="M41" s="23">
        <v>0.61899999999999999</v>
      </c>
      <c r="N41" s="33">
        <f t="shared" si="4"/>
        <v>11.169792582831423</v>
      </c>
      <c r="O41" s="24">
        <f t="shared" si="5"/>
        <v>0.92374184660015868</v>
      </c>
      <c r="P41" s="31">
        <v>44850</v>
      </c>
      <c r="Q41" s="32">
        <v>0.29166666666666669</v>
      </c>
      <c r="R41" s="23">
        <v>0.312</v>
      </c>
      <c r="S41" s="33">
        <f t="shared" si="6"/>
        <v>3.7462759867246467</v>
      </c>
      <c r="T41" s="24">
        <f t="shared" si="7"/>
        <v>0.30981702410212825</v>
      </c>
    </row>
    <row r="42" spans="1:20" x14ac:dyDescent="0.25">
      <c r="A42" s="31">
        <v>44844</v>
      </c>
      <c r="B42" s="32">
        <v>0.33333333333333331</v>
      </c>
      <c r="C42" s="23">
        <v>0.70499999999999996</v>
      </c>
      <c r="D42" s="33">
        <f t="shared" si="0"/>
        <v>13.744738832535074</v>
      </c>
      <c r="E42" s="24">
        <f t="shared" si="1"/>
        <v>1.1366899014506506</v>
      </c>
      <c r="F42" s="31">
        <v>44846</v>
      </c>
      <c r="G42" s="32">
        <v>0.33333333333333331</v>
      </c>
      <c r="H42" s="23">
        <v>0.64</v>
      </c>
      <c r="I42" s="33">
        <f t="shared" si="2"/>
        <v>11.780114476752237</v>
      </c>
      <c r="J42" s="24">
        <f t="shared" si="3"/>
        <v>0.97421546722740993</v>
      </c>
      <c r="K42" s="31">
        <v>44848</v>
      </c>
      <c r="L42" s="32">
        <v>0.33333333333333331</v>
      </c>
      <c r="M42" s="23">
        <v>0.61199999999999999</v>
      </c>
      <c r="N42" s="33">
        <f t="shared" si="4"/>
        <v>10.969052402457908</v>
      </c>
      <c r="O42" s="24">
        <f t="shared" si="5"/>
        <v>0.90714063368326903</v>
      </c>
      <c r="P42" s="31">
        <v>44850</v>
      </c>
      <c r="Q42" s="32">
        <v>0.33333333333333331</v>
      </c>
      <c r="R42" s="23">
        <v>0.32200000000000001</v>
      </c>
      <c r="S42" s="33">
        <f t="shared" si="6"/>
        <v>3.9395586062824268</v>
      </c>
      <c r="T42" s="24">
        <f t="shared" si="7"/>
        <v>0.32580149673955666</v>
      </c>
    </row>
    <row r="43" spans="1:20" x14ac:dyDescent="0.25">
      <c r="A43" s="31">
        <v>44844</v>
      </c>
      <c r="B43" s="32">
        <v>0.375</v>
      </c>
      <c r="C43" s="23">
        <v>0.69599999999999995</v>
      </c>
      <c r="D43" s="33">
        <f t="shared" si="0"/>
        <v>13.466009783450858</v>
      </c>
      <c r="E43" s="24">
        <f t="shared" si="1"/>
        <v>1.1136390090913859</v>
      </c>
      <c r="F43" s="31">
        <v>44846</v>
      </c>
      <c r="G43" s="32">
        <v>0.375</v>
      </c>
      <c r="H43" s="23">
        <v>0.66100000000000003</v>
      </c>
      <c r="I43" s="33">
        <f t="shared" si="2"/>
        <v>12.402462004401055</v>
      </c>
      <c r="J43" s="24">
        <f t="shared" si="3"/>
        <v>1.0256836077639673</v>
      </c>
      <c r="K43" s="31">
        <v>44848</v>
      </c>
      <c r="L43" s="32">
        <v>0.375</v>
      </c>
      <c r="M43" s="23">
        <v>0.61499999999999999</v>
      </c>
      <c r="N43" s="33">
        <f t="shared" si="4"/>
        <v>11.054917674502967</v>
      </c>
      <c r="O43" s="24">
        <f t="shared" si="5"/>
        <v>0.91424169168139535</v>
      </c>
      <c r="P43" s="31">
        <v>44850</v>
      </c>
      <c r="Q43" s="32">
        <v>0.375</v>
      </c>
      <c r="R43" s="23">
        <v>0.32200000000000001</v>
      </c>
      <c r="S43" s="33">
        <f t="shared" si="6"/>
        <v>3.9395586062824268</v>
      </c>
      <c r="T43" s="24">
        <f t="shared" si="7"/>
        <v>0.32580149673955666</v>
      </c>
    </row>
    <row r="44" spans="1:20" x14ac:dyDescent="0.25">
      <c r="A44" s="31">
        <v>44844</v>
      </c>
      <c r="B44" s="32">
        <v>0.41666666666666669</v>
      </c>
      <c r="C44" s="23">
        <v>0.70499999999999996</v>
      </c>
      <c r="D44" s="33">
        <f t="shared" si="0"/>
        <v>13.744738832535074</v>
      </c>
      <c r="E44" s="24">
        <f t="shared" si="1"/>
        <v>1.1366899014506506</v>
      </c>
      <c r="F44" s="31">
        <v>44846</v>
      </c>
      <c r="G44" s="32">
        <v>0.41666666666666669</v>
      </c>
      <c r="H44" s="23">
        <v>0.65600000000000003</v>
      </c>
      <c r="I44" s="33">
        <f t="shared" si="2"/>
        <v>12.253201710180928</v>
      </c>
      <c r="J44" s="24">
        <f t="shared" si="3"/>
        <v>1.0133397814319627</v>
      </c>
      <c r="K44" s="31">
        <v>44848</v>
      </c>
      <c r="L44" s="32">
        <v>0.41666666666666669</v>
      </c>
      <c r="M44" s="23">
        <v>0.61799999999999999</v>
      </c>
      <c r="N44" s="33">
        <f t="shared" si="4"/>
        <v>11.141032351971463</v>
      </c>
      <c r="O44" s="24">
        <f t="shared" si="5"/>
        <v>0.92136337550803993</v>
      </c>
      <c r="P44" s="31">
        <v>44850</v>
      </c>
      <c r="Q44" s="32">
        <v>0.41666666666666669</v>
      </c>
      <c r="R44" s="23">
        <v>0.32800000000000001</v>
      </c>
      <c r="S44" s="33">
        <f t="shared" si="6"/>
        <v>4.0572602996596254</v>
      </c>
      <c r="T44" s="24">
        <f t="shared" si="7"/>
        <v>0.335535426781851</v>
      </c>
    </row>
    <row r="45" spans="1:20" x14ac:dyDescent="0.25">
      <c r="A45" s="31">
        <v>44844</v>
      </c>
      <c r="B45" s="32">
        <v>0.45833333333333331</v>
      </c>
      <c r="C45" s="23">
        <v>0.70799999999999996</v>
      </c>
      <c r="D45" s="33">
        <f t="shared" si="0"/>
        <v>13.83812100293661</v>
      </c>
      <c r="E45" s="24">
        <f t="shared" si="1"/>
        <v>1.1444126069428575</v>
      </c>
      <c r="F45" s="31">
        <v>44846</v>
      </c>
      <c r="G45" s="32">
        <v>0.45833333333333331</v>
      </c>
      <c r="H45" s="23">
        <v>0.65300000000000002</v>
      </c>
      <c r="I45" s="33">
        <f t="shared" si="2"/>
        <v>12.163969352926305</v>
      </c>
      <c r="J45" s="24">
        <f t="shared" si="3"/>
        <v>1.0059602654870055</v>
      </c>
      <c r="K45" s="31">
        <v>44848</v>
      </c>
      <c r="L45" s="32">
        <v>0.45833333333333331</v>
      </c>
      <c r="M45" s="23">
        <v>0.629</v>
      </c>
      <c r="N45" s="33">
        <f t="shared" si="4"/>
        <v>11.458912063391931</v>
      </c>
      <c r="O45" s="24">
        <f t="shared" si="5"/>
        <v>0.94765202764251266</v>
      </c>
      <c r="P45" s="31">
        <v>44850</v>
      </c>
      <c r="Q45" s="32">
        <v>0.45833333333333331</v>
      </c>
      <c r="R45" s="23">
        <v>0.32900000000000001</v>
      </c>
      <c r="S45" s="33">
        <f t="shared" si="6"/>
        <v>4.0770026523200791</v>
      </c>
      <c r="T45" s="24">
        <f t="shared" si="7"/>
        <v>0.33716811934687052</v>
      </c>
    </row>
    <row r="46" spans="1:20" x14ac:dyDescent="0.25">
      <c r="A46" s="31">
        <v>44844</v>
      </c>
      <c r="B46" s="32">
        <v>0.5</v>
      </c>
      <c r="C46" s="23">
        <v>0.72</v>
      </c>
      <c r="D46" s="33">
        <f t="shared" si="0"/>
        <v>14.214001313540907</v>
      </c>
      <c r="E46" s="24">
        <f t="shared" si="1"/>
        <v>1.1754979086298329</v>
      </c>
      <c r="F46" s="31">
        <v>44846</v>
      </c>
      <c r="G46" s="32">
        <v>0.5</v>
      </c>
      <c r="H46" s="23">
        <v>0.65700000000000003</v>
      </c>
      <c r="I46" s="33">
        <f t="shared" si="2"/>
        <v>12.282999843564898</v>
      </c>
      <c r="J46" s="24">
        <f t="shared" si="3"/>
        <v>1.0158040870628171</v>
      </c>
      <c r="K46" s="31">
        <v>44848</v>
      </c>
      <c r="L46" s="32">
        <v>0.5</v>
      </c>
      <c r="M46" s="23">
        <v>0.625</v>
      </c>
      <c r="N46" s="33">
        <f t="shared" si="4"/>
        <v>11.342933754420987</v>
      </c>
      <c r="O46" s="24">
        <f t="shared" si="5"/>
        <v>0.93806062149061553</v>
      </c>
      <c r="P46" s="31">
        <v>44850</v>
      </c>
      <c r="Q46" s="32">
        <v>0.5</v>
      </c>
      <c r="R46" s="23">
        <v>0.32500000000000001</v>
      </c>
      <c r="S46" s="33">
        <f t="shared" si="6"/>
        <v>3.9982479520943186</v>
      </c>
      <c r="T46" s="24">
        <f t="shared" si="7"/>
        <v>0.33065510563820011</v>
      </c>
    </row>
    <row r="47" spans="1:20" x14ac:dyDescent="0.25">
      <c r="A47" s="31">
        <v>44844</v>
      </c>
      <c r="B47" s="32">
        <v>0.54166666666666663</v>
      </c>
      <c r="C47" s="23">
        <v>0.71299999999999997</v>
      </c>
      <c r="D47" s="33">
        <f t="shared" si="0"/>
        <v>13.994281232444436</v>
      </c>
      <c r="E47" s="24">
        <f t="shared" si="1"/>
        <v>1.1573270579231547</v>
      </c>
      <c r="F47" s="31">
        <v>44846</v>
      </c>
      <c r="G47" s="32">
        <v>0.54166666666666663</v>
      </c>
      <c r="H47" s="23">
        <v>0.65200000000000002</v>
      </c>
      <c r="I47" s="33">
        <f t="shared" si="2"/>
        <v>12.134279303933207</v>
      </c>
      <c r="J47" s="24">
        <f t="shared" si="3"/>
        <v>1.0035048984352761</v>
      </c>
      <c r="K47" s="31">
        <v>44848</v>
      </c>
      <c r="L47" s="32">
        <v>0.54166666666666663</v>
      </c>
      <c r="M47" s="23">
        <v>0.68799999999999994</v>
      </c>
      <c r="N47" s="33">
        <f t="shared" si="4"/>
        <v>13.220042495586227</v>
      </c>
      <c r="O47" s="24">
        <f t="shared" si="5"/>
        <v>1.093297514384981</v>
      </c>
      <c r="P47" s="31">
        <v>44850</v>
      </c>
      <c r="Q47" s="32">
        <v>0.54166666666666663</v>
      </c>
      <c r="R47" s="23">
        <v>0.34</v>
      </c>
      <c r="S47" s="33">
        <f t="shared" si="6"/>
        <v>4.2965159151908328</v>
      </c>
      <c r="T47" s="24">
        <f t="shared" si="7"/>
        <v>0.35532186618628187</v>
      </c>
    </row>
    <row r="48" spans="1:20" x14ac:dyDescent="0.25">
      <c r="A48" s="31">
        <v>44844</v>
      </c>
      <c r="B48" s="32">
        <v>0.58333333333333337</v>
      </c>
      <c r="C48" s="23">
        <v>0.70499999999999996</v>
      </c>
      <c r="D48" s="33">
        <f t="shared" si="0"/>
        <v>13.744738832535074</v>
      </c>
      <c r="E48" s="24">
        <f t="shared" si="1"/>
        <v>1.1366899014506506</v>
      </c>
      <c r="F48" s="31">
        <v>44846</v>
      </c>
      <c r="G48" s="32">
        <v>0.58333333333333337</v>
      </c>
      <c r="H48" s="23">
        <v>0.66700000000000004</v>
      </c>
      <c r="I48" s="33">
        <f t="shared" si="2"/>
        <v>12.582462308872529</v>
      </c>
      <c r="J48" s="24">
        <f t="shared" si="3"/>
        <v>1.0405696329437581</v>
      </c>
      <c r="K48" s="31">
        <v>44848</v>
      </c>
      <c r="L48" s="32">
        <v>0.58333333333333337</v>
      </c>
      <c r="M48" s="23">
        <v>0.314</v>
      </c>
      <c r="N48" s="33">
        <f t="shared" si="4"/>
        <v>3.7846421077215435</v>
      </c>
      <c r="O48" s="24">
        <f t="shared" si="5"/>
        <v>0.31298990230857165</v>
      </c>
      <c r="P48" s="31">
        <v>44850</v>
      </c>
      <c r="Q48" s="32">
        <v>0.58333333333333337</v>
      </c>
      <c r="R48" s="23">
        <v>0.32200000000000001</v>
      </c>
      <c r="S48" s="33">
        <f t="shared" si="6"/>
        <v>3.9395586062824268</v>
      </c>
      <c r="T48" s="24">
        <f t="shared" si="7"/>
        <v>0.32580149673955666</v>
      </c>
    </row>
    <row r="49" spans="1:20" x14ac:dyDescent="0.25">
      <c r="A49" s="31">
        <v>44844</v>
      </c>
      <c r="B49" s="32">
        <v>0.625</v>
      </c>
      <c r="C49" s="23">
        <v>0.71599999999999997</v>
      </c>
      <c r="D49" s="33">
        <f t="shared" si="0"/>
        <v>14.088290681238128</v>
      </c>
      <c r="E49" s="24">
        <f t="shared" si="1"/>
        <v>1.1651016393383931</v>
      </c>
      <c r="F49" s="31">
        <v>44846</v>
      </c>
      <c r="G49" s="32">
        <v>0.625</v>
      </c>
      <c r="H49" s="23">
        <v>0.66100000000000003</v>
      </c>
      <c r="I49" s="33">
        <f t="shared" si="2"/>
        <v>12.402462004401055</v>
      </c>
      <c r="J49" s="24">
        <f t="shared" si="3"/>
        <v>1.0256836077639673</v>
      </c>
      <c r="K49" s="31">
        <v>44848</v>
      </c>
      <c r="L49" s="32">
        <v>0.625</v>
      </c>
      <c r="M49" s="23">
        <v>0.311</v>
      </c>
      <c r="N49" s="33">
        <f t="shared" si="4"/>
        <v>3.7271476343642949</v>
      </c>
      <c r="O49" s="24">
        <f t="shared" si="5"/>
        <v>0.30823510936192716</v>
      </c>
      <c r="P49" s="31">
        <v>44850</v>
      </c>
      <c r="Q49" s="32">
        <v>0.625</v>
      </c>
      <c r="R49" s="23">
        <v>0.33100000000000002</v>
      </c>
      <c r="S49" s="33">
        <f t="shared" si="6"/>
        <v>4.1165944479589598</v>
      </c>
      <c r="T49" s="24">
        <f t="shared" si="7"/>
        <v>0.34044236084620594</v>
      </c>
    </row>
    <row r="50" spans="1:20" x14ac:dyDescent="0.25">
      <c r="A50" s="31">
        <v>44844</v>
      </c>
      <c r="B50" s="32">
        <v>0.66666666666666663</v>
      </c>
      <c r="C50" s="23">
        <v>0.69799999999999995</v>
      </c>
      <c r="D50" s="33">
        <f t="shared" si="0"/>
        <v>13.527765472939084</v>
      </c>
      <c r="E50" s="24">
        <f t="shared" si="1"/>
        <v>1.1187462046120622</v>
      </c>
      <c r="F50" s="31">
        <v>44846</v>
      </c>
      <c r="G50" s="32">
        <v>0.66666666666666663</v>
      </c>
      <c r="H50" s="23">
        <v>0.65300000000000002</v>
      </c>
      <c r="I50" s="33">
        <f t="shared" si="2"/>
        <v>12.163969352926305</v>
      </c>
      <c r="J50" s="24">
        <f t="shared" si="3"/>
        <v>1.0059602654870055</v>
      </c>
      <c r="K50" s="31">
        <v>44848</v>
      </c>
      <c r="L50" s="32">
        <v>0.66666666666666663</v>
      </c>
      <c r="M50" s="23">
        <v>0.308</v>
      </c>
      <c r="N50" s="33">
        <f t="shared" si="4"/>
        <v>3.6699819807290499</v>
      </c>
      <c r="O50" s="24">
        <f t="shared" si="5"/>
        <v>0.30350750980629243</v>
      </c>
      <c r="P50" s="31">
        <v>44850</v>
      </c>
      <c r="Q50" s="32">
        <v>0.66666666666666663</v>
      </c>
      <c r="R50" s="23">
        <v>0.33700000000000002</v>
      </c>
      <c r="S50" s="33">
        <f t="shared" si="6"/>
        <v>4.2362234190523322</v>
      </c>
      <c r="T50" s="24">
        <f t="shared" si="7"/>
        <v>0.35033567675562788</v>
      </c>
    </row>
    <row r="51" spans="1:20" x14ac:dyDescent="0.25">
      <c r="A51" s="31">
        <v>44844</v>
      </c>
      <c r="B51" s="32">
        <v>0.70833333333333337</v>
      </c>
      <c r="C51" s="23">
        <v>0.71499999999999997</v>
      </c>
      <c r="D51" s="33">
        <f t="shared" si="0"/>
        <v>14.05692812367715</v>
      </c>
      <c r="E51" s="24">
        <f t="shared" si="1"/>
        <v>1.1625079558281002</v>
      </c>
      <c r="F51" s="31">
        <v>44846</v>
      </c>
      <c r="G51" s="32">
        <v>0.70833333333333337</v>
      </c>
      <c r="H51" s="23">
        <v>0.65100000000000002</v>
      </c>
      <c r="I51" s="33">
        <f t="shared" si="2"/>
        <v>12.104616317972425</v>
      </c>
      <c r="J51" s="24">
        <f t="shared" si="3"/>
        <v>1.0010517694963195</v>
      </c>
      <c r="K51" s="31">
        <v>44848</v>
      </c>
      <c r="L51" s="32">
        <v>0.70833333333333337</v>
      </c>
      <c r="M51" s="23">
        <v>0.316</v>
      </c>
      <c r="N51" s="33">
        <f t="shared" si="4"/>
        <v>3.8231538027670968</v>
      </c>
      <c r="O51" s="24">
        <f t="shared" si="5"/>
        <v>0.31617481948883891</v>
      </c>
      <c r="P51" s="31">
        <v>44850</v>
      </c>
      <c r="Q51" s="32">
        <v>0.70833333333333337</v>
      </c>
      <c r="R51" s="23">
        <v>0.32</v>
      </c>
      <c r="S51" s="33">
        <f t="shared" si="6"/>
        <v>3.9006124213445874</v>
      </c>
      <c r="T51" s="24">
        <f t="shared" si="7"/>
        <v>0.32258064724519736</v>
      </c>
    </row>
    <row r="52" spans="1:20" x14ac:dyDescent="0.25">
      <c r="A52" s="31">
        <v>44844</v>
      </c>
      <c r="B52" s="32">
        <v>0.75</v>
      </c>
      <c r="C52" s="23">
        <v>0.71099999999999997</v>
      </c>
      <c r="D52" s="33">
        <f t="shared" si="0"/>
        <v>13.931738738520448</v>
      </c>
      <c r="E52" s="24">
        <f t="shared" si="1"/>
        <v>1.1521547936756409</v>
      </c>
      <c r="F52" s="31">
        <v>44846</v>
      </c>
      <c r="G52" s="32">
        <v>0.75</v>
      </c>
      <c r="H52" s="23">
        <v>0.65700000000000003</v>
      </c>
      <c r="I52" s="33">
        <f t="shared" si="2"/>
        <v>12.282999843564898</v>
      </c>
      <c r="J52" s="24">
        <f t="shared" si="3"/>
        <v>1.0158040870628171</v>
      </c>
      <c r="K52" s="31">
        <v>44848</v>
      </c>
      <c r="L52" s="32">
        <v>0.75</v>
      </c>
      <c r="M52" s="23">
        <v>0.317</v>
      </c>
      <c r="N52" s="33">
        <f t="shared" si="4"/>
        <v>3.8424641234769865</v>
      </c>
      <c r="O52" s="24">
        <f t="shared" si="5"/>
        <v>0.31777178301154679</v>
      </c>
      <c r="P52" s="31">
        <v>44850</v>
      </c>
      <c r="Q52" s="32">
        <v>0.75</v>
      </c>
      <c r="R52" s="23">
        <v>0.32100000000000001</v>
      </c>
      <c r="S52" s="33">
        <f t="shared" si="6"/>
        <v>3.9200674790150059</v>
      </c>
      <c r="T52" s="24">
        <f t="shared" si="7"/>
        <v>0.32418958051454094</v>
      </c>
    </row>
    <row r="53" spans="1:20" x14ac:dyDescent="0.25">
      <c r="A53" s="31">
        <v>44844</v>
      </c>
      <c r="B53" s="32">
        <v>0.79166666666666663</v>
      </c>
      <c r="C53" s="23">
        <v>0.70399999999999996</v>
      </c>
      <c r="D53" s="33">
        <f t="shared" si="0"/>
        <v>13.713663860302205</v>
      </c>
      <c r="E53" s="24">
        <f t="shared" si="1"/>
        <v>1.1341200012469923</v>
      </c>
      <c r="F53" s="31">
        <v>44846</v>
      </c>
      <c r="G53" s="32">
        <v>0.79166666666666663</v>
      </c>
      <c r="H53" s="23">
        <v>0.66300000000000003</v>
      </c>
      <c r="I53" s="33">
        <f t="shared" si="2"/>
        <v>12.462354629238749</v>
      </c>
      <c r="J53" s="24">
        <f t="shared" si="3"/>
        <v>1.0306367278380446</v>
      </c>
      <c r="K53" s="31">
        <v>44848</v>
      </c>
      <c r="L53" s="32">
        <v>0.79166666666666663</v>
      </c>
      <c r="M53" s="23">
        <v>0.30399999999999999</v>
      </c>
      <c r="N53" s="33">
        <f t="shared" si="4"/>
        <v>3.5942748469794008</v>
      </c>
      <c r="O53" s="24">
        <f t="shared" si="5"/>
        <v>0.29724652984519645</v>
      </c>
      <c r="P53" s="31">
        <v>44850</v>
      </c>
      <c r="Q53" s="32">
        <v>0.79166666666666663</v>
      </c>
      <c r="R53" s="23">
        <v>0.33400000000000002</v>
      </c>
      <c r="S53" s="33">
        <f t="shared" si="6"/>
        <v>4.1762492113134373</v>
      </c>
      <c r="T53" s="24">
        <f t="shared" si="7"/>
        <v>0.34537580977562127</v>
      </c>
    </row>
    <row r="54" spans="1:20" x14ac:dyDescent="0.25">
      <c r="A54" s="31">
        <v>44844</v>
      </c>
      <c r="B54" s="32">
        <v>0.83333333333333337</v>
      </c>
      <c r="C54" s="23">
        <v>0.71099999999999997</v>
      </c>
      <c r="D54" s="33">
        <f t="shared" si="0"/>
        <v>13.931738738520448</v>
      </c>
      <c r="E54" s="24">
        <f t="shared" si="1"/>
        <v>1.1521547936756409</v>
      </c>
      <c r="F54" s="31">
        <v>44846</v>
      </c>
      <c r="G54" s="32">
        <v>0.83333333333333337</v>
      </c>
      <c r="H54" s="23">
        <v>0.65</v>
      </c>
      <c r="I54" s="33">
        <f t="shared" si="2"/>
        <v>12.074980411890138</v>
      </c>
      <c r="J54" s="24">
        <f t="shared" si="3"/>
        <v>0.99860088006331438</v>
      </c>
      <c r="K54" s="31">
        <v>44848</v>
      </c>
      <c r="L54" s="32">
        <v>0.83333333333333337</v>
      </c>
      <c r="M54" s="23">
        <v>0.30199999999999999</v>
      </c>
      <c r="N54" s="33">
        <f t="shared" si="4"/>
        <v>3.5566423295103489</v>
      </c>
      <c r="O54" s="24">
        <f t="shared" si="5"/>
        <v>0.29413432065050582</v>
      </c>
      <c r="P54" s="31">
        <v>44850</v>
      </c>
      <c r="Q54" s="32">
        <v>0.83333333333333337</v>
      </c>
      <c r="R54" s="23">
        <v>0.32400000000000001</v>
      </c>
      <c r="S54" s="33">
        <f t="shared" si="6"/>
        <v>3.9786488879819419</v>
      </c>
      <c r="T54" s="24">
        <f t="shared" si="7"/>
        <v>0.32903426303610656</v>
      </c>
    </row>
    <row r="55" spans="1:20" x14ac:dyDescent="0.25">
      <c r="A55" s="31">
        <v>44844</v>
      </c>
      <c r="B55" s="32">
        <v>0.875</v>
      </c>
      <c r="C55" s="23">
        <v>0.71199999999999997</v>
      </c>
      <c r="D55" s="33">
        <f t="shared" si="0"/>
        <v>13.962996928395015</v>
      </c>
      <c r="E55" s="24">
        <f t="shared" si="1"/>
        <v>1.1547398459782676</v>
      </c>
      <c r="F55" s="31">
        <v>44846</v>
      </c>
      <c r="G55" s="32">
        <v>0.875</v>
      </c>
      <c r="H55" s="23">
        <v>0.65600000000000003</v>
      </c>
      <c r="I55" s="33">
        <f t="shared" si="2"/>
        <v>12.253201710180928</v>
      </c>
      <c r="J55" s="24">
        <f t="shared" si="3"/>
        <v>1.0133397814319627</v>
      </c>
      <c r="K55" s="31">
        <v>44848</v>
      </c>
      <c r="L55" s="32">
        <v>0.875</v>
      </c>
      <c r="M55" s="23">
        <v>0.31</v>
      </c>
      <c r="N55" s="33">
        <f t="shared" si="4"/>
        <v>3.7080558173851186</v>
      </c>
      <c r="O55" s="24">
        <f t="shared" si="5"/>
        <v>0.30665621609774929</v>
      </c>
      <c r="P55" s="31">
        <v>44850</v>
      </c>
      <c r="Q55" s="32">
        <v>0.875</v>
      </c>
      <c r="R55" s="23">
        <v>0.32300000000000001</v>
      </c>
      <c r="S55" s="33">
        <f t="shared" si="6"/>
        <v>3.9590857576907741</v>
      </c>
      <c r="T55" s="24">
        <f t="shared" si="7"/>
        <v>0.32741639216102703</v>
      </c>
    </row>
    <row r="56" spans="1:20" x14ac:dyDescent="0.25">
      <c r="A56" s="31">
        <v>44844</v>
      </c>
      <c r="B56" s="32">
        <v>0.91666666666666663</v>
      </c>
      <c r="C56" s="23">
        <v>0.69899999999999995</v>
      </c>
      <c r="D56" s="33">
        <f t="shared" si="0"/>
        <v>13.558682813244808</v>
      </c>
      <c r="E56" s="24">
        <f t="shared" si="1"/>
        <v>1.1213030686553456</v>
      </c>
      <c r="F56" s="31">
        <v>44846</v>
      </c>
      <c r="G56" s="32">
        <v>0.91666666666666663</v>
      </c>
      <c r="H56" s="23">
        <v>0.65</v>
      </c>
      <c r="I56" s="33">
        <f t="shared" si="2"/>
        <v>12.074980411890138</v>
      </c>
      <c r="J56" s="24">
        <f t="shared" si="3"/>
        <v>0.99860088006331438</v>
      </c>
      <c r="K56" s="31">
        <v>44848</v>
      </c>
      <c r="L56" s="32">
        <v>0.91666666666666663</v>
      </c>
      <c r="M56" s="23">
        <v>0.29899999999999999</v>
      </c>
      <c r="N56" s="33">
        <f t="shared" si="4"/>
        <v>3.5004709754129903</v>
      </c>
      <c r="O56" s="24">
        <f t="shared" si="5"/>
        <v>0.28948894966665428</v>
      </c>
      <c r="P56" s="31">
        <v>44850</v>
      </c>
      <c r="Q56" s="32">
        <v>0.91666666666666663</v>
      </c>
      <c r="R56" s="23">
        <v>0.32500000000000001</v>
      </c>
      <c r="S56" s="33">
        <f t="shared" si="6"/>
        <v>3.9982479520943186</v>
      </c>
      <c r="T56" s="24">
        <f t="shared" si="7"/>
        <v>0.33065510563820011</v>
      </c>
    </row>
    <row r="57" spans="1:20" x14ac:dyDescent="0.25">
      <c r="A57" s="31">
        <v>44844</v>
      </c>
      <c r="B57" s="32">
        <v>0.95833333333333337</v>
      </c>
      <c r="C57" s="23">
        <v>0.70899999999999996</v>
      </c>
      <c r="D57" s="33">
        <f t="shared" si="0"/>
        <v>13.869300760862682</v>
      </c>
      <c r="E57" s="24">
        <f t="shared" si="1"/>
        <v>1.1469911729233437</v>
      </c>
      <c r="F57" s="31">
        <v>44846</v>
      </c>
      <c r="G57" s="32">
        <v>0.95833333333333337</v>
      </c>
      <c r="H57" s="23">
        <v>0.65500000000000003</v>
      </c>
      <c r="I57" s="33">
        <f t="shared" si="2"/>
        <v>12.223430572805933</v>
      </c>
      <c r="J57" s="24">
        <f t="shared" si="3"/>
        <v>1.0108777083710505</v>
      </c>
      <c r="K57" s="31">
        <v>44848</v>
      </c>
      <c r="L57" s="32">
        <v>0.95833333333333337</v>
      </c>
      <c r="M57" s="23">
        <v>0.3</v>
      </c>
      <c r="N57" s="33">
        <f t="shared" si="4"/>
        <v>3.5191577040864193</v>
      </c>
      <c r="O57" s="24">
        <f t="shared" si="5"/>
        <v>0.29103434212794688</v>
      </c>
      <c r="P57" s="31">
        <v>44850</v>
      </c>
      <c r="Q57" s="32">
        <v>0.95833333333333337</v>
      </c>
      <c r="R57" s="23">
        <v>0.313</v>
      </c>
      <c r="S57" s="33">
        <f t="shared" si="6"/>
        <v>3.7654408269459476</v>
      </c>
      <c r="T57" s="24">
        <f t="shared" si="7"/>
        <v>0.31140195638842988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33AD8-3D37-487A-BEF8-5EF6EC7197E3}">
  <dimension ref="A1:T5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75</v>
      </c>
      <c r="B1" s="32"/>
      <c r="C1" s="23"/>
    </row>
    <row r="2" spans="1:20" x14ac:dyDescent="0.25">
      <c r="A2" s="1" t="s">
        <v>76</v>
      </c>
      <c r="B2" s="32"/>
      <c r="C2" s="23"/>
      <c r="G2" s="25" t="s">
        <v>86</v>
      </c>
    </row>
    <row r="3" spans="1:20" ht="15.75" thickBot="1" x14ac:dyDescent="0.3">
      <c r="A3" s="1" t="s">
        <v>87</v>
      </c>
      <c r="B3" s="32"/>
      <c r="C3" s="23"/>
    </row>
    <row r="4" spans="1:20" ht="15.75" thickBot="1" x14ac:dyDescent="0.3">
      <c r="A4" s="1" t="s">
        <v>88</v>
      </c>
      <c r="B4" s="32"/>
      <c r="C4" s="23"/>
      <c r="I4" s="26" t="s">
        <v>79</v>
      </c>
      <c r="J4" s="27"/>
      <c r="K4" s="27"/>
      <c r="L4" s="28">
        <f>SUM(E10:E57)+SUM(J10:J57)+SUM(O10:O57)+SUM(T10:T33)</f>
        <v>0</v>
      </c>
    </row>
    <row r="5" spans="1:20" x14ac:dyDescent="0.25">
      <c r="A5" s="1" t="s">
        <v>89</v>
      </c>
      <c r="B5" s="32"/>
      <c r="C5" s="23"/>
    </row>
    <row r="6" spans="1:20" x14ac:dyDescent="0.25">
      <c r="A6" s="1" t="s">
        <v>81</v>
      </c>
      <c r="B6" s="1"/>
      <c r="C6" s="1"/>
    </row>
    <row r="7" spans="1:20" x14ac:dyDescent="0.25">
      <c r="A7" s="1"/>
      <c r="B7" s="1"/>
      <c r="C7" s="1"/>
      <c r="I7" s="29" t="s">
        <v>82</v>
      </c>
      <c r="J7" s="29"/>
      <c r="K7" s="29"/>
      <c r="L7" s="7">
        <f>MAX(D10:D57,I10:I57,N10:N57,S10:S33)</f>
        <v>0</v>
      </c>
    </row>
    <row r="8" spans="1:20" x14ac:dyDescent="0.25">
      <c r="A8" s="1"/>
      <c r="B8" s="1"/>
      <c r="C8" s="1"/>
    </row>
    <row r="9" spans="1:20" x14ac:dyDescent="0.25">
      <c r="A9" s="30" t="s">
        <v>83</v>
      </c>
      <c r="B9" s="30" t="s">
        <v>84</v>
      </c>
      <c r="C9" s="30" t="s">
        <v>85</v>
      </c>
      <c r="D9" s="30" t="s">
        <v>58</v>
      </c>
      <c r="E9" s="30" t="s">
        <v>74</v>
      </c>
      <c r="F9" s="30" t="s">
        <v>83</v>
      </c>
      <c r="G9" s="30" t="s">
        <v>84</v>
      </c>
      <c r="H9" s="30" t="s">
        <v>85</v>
      </c>
      <c r="I9" s="30" t="s">
        <v>58</v>
      </c>
      <c r="J9" s="30" t="s">
        <v>74</v>
      </c>
      <c r="K9" s="30" t="s">
        <v>83</v>
      </c>
      <c r="L9" s="30" t="s">
        <v>84</v>
      </c>
      <c r="M9" s="30" t="s">
        <v>85</v>
      </c>
      <c r="N9" s="30" t="s">
        <v>58</v>
      </c>
      <c r="O9" s="30" t="s">
        <v>74</v>
      </c>
      <c r="P9" s="30" t="s">
        <v>83</v>
      </c>
      <c r="Q9" s="30" t="s">
        <v>84</v>
      </c>
      <c r="R9" s="30" t="s">
        <v>85</v>
      </c>
      <c r="S9" s="30" t="s">
        <v>58</v>
      </c>
      <c r="T9" s="30" t="s">
        <v>74</v>
      </c>
    </row>
    <row r="10" spans="1:20" x14ac:dyDescent="0.25">
      <c r="A10" s="31">
        <v>44979</v>
      </c>
      <c r="B10" s="32">
        <v>0</v>
      </c>
      <c r="C10" s="23">
        <v>0.24567395448586399</v>
      </c>
      <c r="D10" s="33">
        <v>0</v>
      </c>
      <c r="E10" s="24">
        <f>D10*0.0827</f>
        <v>0</v>
      </c>
      <c r="F10" s="31">
        <v>44981</v>
      </c>
      <c r="G10" s="32">
        <v>0</v>
      </c>
      <c r="H10" s="23">
        <v>0.24567395448586399</v>
      </c>
      <c r="I10" s="33">
        <v>0</v>
      </c>
      <c r="J10" s="24">
        <f t="shared" ref="J10:J28" si="0">I10*0.0827</f>
        <v>0</v>
      </c>
      <c r="K10" s="31">
        <v>44983</v>
      </c>
      <c r="L10" s="32">
        <v>0</v>
      </c>
      <c r="M10" s="23">
        <v>0.24567395448586399</v>
      </c>
      <c r="N10" s="33">
        <v>0</v>
      </c>
      <c r="O10" s="24">
        <f t="shared" ref="O10:O47" si="1">N10*0.0827</f>
        <v>0</v>
      </c>
      <c r="P10" s="31">
        <v>44985</v>
      </c>
      <c r="Q10" s="32">
        <v>0</v>
      </c>
      <c r="R10" s="23">
        <v>0.24567395448586399</v>
      </c>
      <c r="S10" s="33">
        <v>0</v>
      </c>
      <c r="T10" s="24">
        <f t="shared" ref="T10:T33" si="2">S10*0.0827</f>
        <v>0</v>
      </c>
    </row>
    <row r="11" spans="1:20" x14ac:dyDescent="0.25">
      <c r="A11" s="31">
        <v>44979</v>
      </c>
      <c r="B11" s="32">
        <v>4.1666666666666664E-2</v>
      </c>
      <c r="C11" s="23">
        <v>0.189172014593321</v>
      </c>
      <c r="D11" s="33">
        <v>0</v>
      </c>
      <c r="E11" s="24">
        <f t="shared" ref="E11:E57" si="3">D11*0.0827</f>
        <v>0</v>
      </c>
      <c r="F11" s="31">
        <v>44981</v>
      </c>
      <c r="G11" s="32">
        <v>4.1666666666666664E-2</v>
      </c>
      <c r="H11" s="23">
        <v>0.19671514630239001</v>
      </c>
      <c r="I11" s="33">
        <v>0</v>
      </c>
      <c r="J11" s="24">
        <f t="shared" si="0"/>
        <v>0</v>
      </c>
      <c r="K11" s="31">
        <v>44983</v>
      </c>
      <c r="L11" s="32">
        <v>4.1666666666666664E-2</v>
      </c>
      <c r="M11" s="23">
        <v>0.225880116223385</v>
      </c>
      <c r="N11" s="33">
        <v>0</v>
      </c>
      <c r="O11" s="24">
        <f t="shared" si="1"/>
        <v>0</v>
      </c>
      <c r="P11" s="31">
        <v>44985</v>
      </c>
      <c r="Q11" s="32">
        <v>4.1666666666666664E-2</v>
      </c>
      <c r="R11" s="23">
        <v>0.248032122849425</v>
      </c>
      <c r="S11" s="33">
        <v>0</v>
      </c>
      <c r="T11" s="24">
        <f t="shared" si="2"/>
        <v>0</v>
      </c>
    </row>
    <row r="12" spans="1:20" x14ac:dyDescent="0.25">
      <c r="A12" s="31">
        <v>44979</v>
      </c>
      <c r="B12" s="32">
        <v>8.3333333333333329E-2</v>
      </c>
      <c r="C12" s="23">
        <v>0.19410838186663201</v>
      </c>
      <c r="D12" s="33">
        <v>0</v>
      </c>
      <c r="E12" s="24">
        <f t="shared" si="3"/>
        <v>0</v>
      </c>
      <c r="F12" s="31">
        <v>44981</v>
      </c>
      <c r="G12" s="32">
        <v>8.3333333333333329E-2</v>
      </c>
      <c r="H12" s="23">
        <v>0.19391480088156299</v>
      </c>
      <c r="I12" s="33">
        <v>0</v>
      </c>
      <c r="J12" s="24">
        <f t="shared" si="0"/>
        <v>0</v>
      </c>
      <c r="K12" s="31">
        <v>44983</v>
      </c>
      <c r="L12" s="32">
        <v>8.3333333333333329E-2</v>
      </c>
      <c r="M12" s="23">
        <v>0.224236860870418</v>
      </c>
      <c r="N12" s="33">
        <v>0</v>
      </c>
      <c r="O12" s="24">
        <f t="shared" si="1"/>
        <v>0</v>
      </c>
      <c r="P12" s="31">
        <v>44985</v>
      </c>
      <c r="Q12" s="32">
        <v>8.3333333333333329E-2</v>
      </c>
      <c r="R12" s="23">
        <v>0.247066408394778</v>
      </c>
      <c r="S12" s="33">
        <v>0</v>
      </c>
      <c r="T12" s="24">
        <f t="shared" si="2"/>
        <v>0</v>
      </c>
    </row>
    <row r="13" spans="1:20" x14ac:dyDescent="0.25">
      <c r="A13" s="31">
        <v>44979</v>
      </c>
      <c r="B13" s="32">
        <v>0.125</v>
      </c>
      <c r="C13" s="23">
        <v>0.193419829010189</v>
      </c>
      <c r="D13" s="33">
        <v>0</v>
      </c>
      <c r="E13" s="24">
        <f t="shared" si="3"/>
        <v>0</v>
      </c>
      <c r="F13" s="31">
        <v>44981</v>
      </c>
      <c r="G13" s="32">
        <v>0.125</v>
      </c>
      <c r="H13" s="23">
        <v>0.19710010290067001</v>
      </c>
      <c r="I13" s="33">
        <v>0</v>
      </c>
      <c r="J13" s="24">
        <f t="shared" si="0"/>
        <v>0</v>
      </c>
      <c r="K13" s="31">
        <v>44983</v>
      </c>
      <c r="L13" s="32">
        <v>0.125</v>
      </c>
      <c r="M13" s="23">
        <v>0.226801842450188</v>
      </c>
      <c r="N13" s="33">
        <v>0</v>
      </c>
      <c r="O13" s="24">
        <f t="shared" si="1"/>
        <v>0</v>
      </c>
      <c r="P13" s="31">
        <v>44985</v>
      </c>
      <c r="Q13" s="32">
        <v>0.125</v>
      </c>
      <c r="R13" s="23">
        <v>0.24898464977641599</v>
      </c>
      <c r="S13" s="33">
        <v>0</v>
      </c>
      <c r="T13" s="24">
        <f t="shared" si="2"/>
        <v>0</v>
      </c>
    </row>
    <row r="14" spans="1:20" x14ac:dyDescent="0.25">
      <c r="A14" s="31">
        <v>44979</v>
      </c>
      <c r="B14" s="32">
        <v>0.16666666666666666</v>
      </c>
      <c r="C14" s="23">
        <v>0.19477491080682999</v>
      </c>
      <c r="D14" s="33">
        <v>0</v>
      </c>
      <c r="E14" s="24">
        <f t="shared" si="3"/>
        <v>0</v>
      </c>
      <c r="F14" s="31">
        <v>44981</v>
      </c>
      <c r="G14" s="32">
        <v>0.16666666666666666</v>
      </c>
      <c r="H14" s="23">
        <v>0.199889466165696</v>
      </c>
      <c r="I14" s="33">
        <v>0</v>
      </c>
      <c r="J14" s="24">
        <f t="shared" si="0"/>
        <v>0</v>
      </c>
      <c r="K14" s="31">
        <v>44983</v>
      </c>
      <c r="L14" s="32">
        <v>0.16666666666666666</v>
      </c>
      <c r="M14" s="23">
        <v>0.22912263870147601</v>
      </c>
      <c r="N14" s="33">
        <v>0</v>
      </c>
      <c r="O14" s="24">
        <f t="shared" si="1"/>
        <v>0</v>
      </c>
      <c r="P14" s="31">
        <v>44985</v>
      </c>
      <c r="Q14" s="32">
        <v>0.16666666666666666</v>
      </c>
      <c r="R14" s="23">
        <v>0.25530028343098499</v>
      </c>
      <c r="S14" s="33">
        <v>0</v>
      </c>
      <c r="T14" s="24">
        <f t="shared" si="2"/>
        <v>0</v>
      </c>
    </row>
    <row r="15" spans="1:20" x14ac:dyDescent="0.25">
      <c r="A15" s="31">
        <v>44979</v>
      </c>
      <c r="B15" s="32">
        <v>0.20833333333333334</v>
      </c>
      <c r="C15" s="23">
        <v>0.194948703049833</v>
      </c>
      <c r="D15" s="33">
        <v>0</v>
      </c>
      <c r="E15" s="24">
        <f t="shared" si="3"/>
        <v>0</v>
      </c>
      <c r="F15" s="31">
        <v>44981</v>
      </c>
      <c r="G15" s="32">
        <v>0.20833333333333334</v>
      </c>
      <c r="H15" s="23">
        <v>0.19985866546550901</v>
      </c>
      <c r="I15" s="33">
        <v>0</v>
      </c>
      <c r="J15" s="24">
        <f t="shared" si="0"/>
        <v>0</v>
      </c>
      <c r="K15" s="31">
        <v>44983</v>
      </c>
      <c r="L15" s="32">
        <v>0.20833333333333334</v>
      </c>
      <c r="M15" s="23">
        <v>0.22430725395589701</v>
      </c>
      <c r="N15" s="33">
        <v>0</v>
      </c>
      <c r="O15" s="24">
        <f t="shared" si="1"/>
        <v>0</v>
      </c>
      <c r="P15" s="31">
        <v>44985</v>
      </c>
      <c r="Q15" s="32">
        <v>0.20833333333333334</v>
      </c>
      <c r="R15" s="23">
        <v>0.25160682201284801</v>
      </c>
      <c r="S15" s="33">
        <v>0</v>
      </c>
      <c r="T15" s="24">
        <f t="shared" si="2"/>
        <v>0</v>
      </c>
    </row>
    <row r="16" spans="1:20" x14ac:dyDescent="0.25">
      <c r="A16" s="31">
        <v>44979</v>
      </c>
      <c r="B16" s="32">
        <v>0.25</v>
      </c>
      <c r="C16" s="23">
        <v>0.199544087051547</v>
      </c>
      <c r="D16" s="33">
        <v>0</v>
      </c>
      <c r="E16" s="24">
        <f t="shared" si="3"/>
        <v>0</v>
      </c>
      <c r="F16" s="31">
        <v>44981</v>
      </c>
      <c r="G16" s="32">
        <v>0.25</v>
      </c>
      <c r="H16" s="23">
        <v>0.204097688197273</v>
      </c>
      <c r="I16" s="33">
        <v>0</v>
      </c>
      <c r="J16" s="24">
        <f t="shared" si="0"/>
        <v>0</v>
      </c>
      <c r="K16" s="31">
        <v>44983</v>
      </c>
      <c r="L16" s="32">
        <v>0.25</v>
      </c>
      <c r="M16" s="23">
        <v>0.22586911916642399</v>
      </c>
      <c r="N16" s="33">
        <v>0</v>
      </c>
      <c r="O16" s="24">
        <f t="shared" si="1"/>
        <v>0</v>
      </c>
      <c r="P16" s="31">
        <v>44985</v>
      </c>
      <c r="Q16" s="32">
        <v>0.25</v>
      </c>
      <c r="R16" s="23">
        <v>0.24961379170317899</v>
      </c>
      <c r="S16" s="33">
        <v>0</v>
      </c>
      <c r="T16" s="24">
        <f t="shared" si="2"/>
        <v>0</v>
      </c>
    </row>
    <row r="17" spans="1:20" x14ac:dyDescent="0.25">
      <c r="A17" s="31">
        <v>44979</v>
      </c>
      <c r="B17" s="32">
        <v>0.29166666666666669</v>
      </c>
      <c r="C17" s="23">
        <v>0.19887314736763501</v>
      </c>
      <c r="D17" s="33">
        <v>0</v>
      </c>
      <c r="E17" s="24">
        <f t="shared" si="3"/>
        <v>0</v>
      </c>
      <c r="F17" s="31">
        <v>44981</v>
      </c>
      <c r="G17" s="32">
        <v>0.29166666666666669</v>
      </c>
      <c r="H17" s="23">
        <v>0.23544487357045399</v>
      </c>
      <c r="I17" s="33">
        <v>0</v>
      </c>
      <c r="J17" s="24">
        <f t="shared" si="0"/>
        <v>0</v>
      </c>
      <c r="K17" s="31">
        <v>44983</v>
      </c>
      <c r="L17" s="32">
        <v>0.29166666666666669</v>
      </c>
      <c r="M17" s="23">
        <v>0.22589552402405899</v>
      </c>
      <c r="N17" s="33">
        <v>0</v>
      </c>
      <c r="O17" s="24">
        <f t="shared" si="1"/>
        <v>0</v>
      </c>
      <c r="P17" s="31">
        <v>44985</v>
      </c>
      <c r="Q17" s="32">
        <v>0.29166666666666669</v>
      </c>
      <c r="R17" s="23">
        <v>0.25257694721120799</v>
      </c>
      <c r="S17" s="33">
        <v>0</v>
      </c>
      <c r="T17" s="24">
        <f t="shared" si="2"/>
        <v>0</v>
      </c>
    </row>
    <row r="18" spans="1:20" x14ac:dyDescent="0.25">
      <c r="A18" s="31">
        <v>44979</v>
      </c>
      <c r="B18" s="32">
        <v>0.33333333333333331</v>
      </c>
      <c r="C18" s="23">
        <v>0.19712430238644901</v>
      </c>
      <c r="D18" s="33">
        <v>0</v>
      </c>
      <c r="E18" s="24">
        <f t="shared" si="3"/>
        <v>0</v>
      </c>
      <c r="F18" s="31">
        <v>44981</v>
      </c>
      <c r="G18" s="32">
        <v>0.33333333333333331</v>
      </c>
      <c r="H18" s="23">
        <v>0.210580497979275</v>
      </c>
      <c r="I18" s="33">
        <v>0</v>
      </c>
      <c r="J18" s="24">
        <f t="shared" si="0"/>
        <v>0</v>
      </c>
      <c r="K18" s="31">
        <v>44983</v>
      </c>
      <c r="L18" s="32">
        <v>0.33333333333333331</v>
      </c>
      <c r="M18" s="23">
        <v>0.22586031258015801</v>
      </c>
      <c r="N18" s="33">
        <v>0</v>
      </c>
      <c r="O18" s="24">
        <f t="shared" si="1"/>
        <v>0</v>
      </c>
      <c r="P18" s="31">
        <v>44985</v>
      </c>
      <c r="Q18" s="32">
        <v>0.33333333333333331</v>
      </c>
      <c r="R18" s="23">
        <v>0.25008675455946999</v>
      </c>
      <c r="S18" s="33">
        <v>0</v>
      </c>
      <c r="T18" s="24">
        <f t="shared" si="2"/>
        <v>0</v>
      </c>
    </row>
    <row r="19" spans="1:20" x14ac:dyDescent="0.25">
      <c r="A19" s="31">
        <v>44979</v>
      </c>
      <c r="B19" s="32">
        <v>0.375</v>
      </c>
      <c r="C19" s="23">
        <v>0.201453521846919</v>
      </c>
      <c r="D19" s="33">
        <v>0</v>
      </c>
      <c r="E19" s="24">
        <f t="shared" si="3"/>
        <v>0</v>
      </c>
      <c r="F19" s="31">
        <v>44981</v>
      </c>
      <c r="G19" s="32">
        <v>0.375</v>
      </c>
      <c r="H19" s="23">
        <v>0.21222814917479499</v>
      </c>
      <c r="I19" s="33">
        <v>0</v>
      </c>
      <c r="J19" s="24">
        <f t="shared" si="0"/>
        <v>0</v>
      </c>
      <c r="K19" s="31">
        <v>44983</v>
      </c>
      <c r="L19" s="32">
        <v>0.375</v>
      </c>
      <c r="M19" s="23">
        <v>0.227391377090498</v>
      </c>
      <c r="N19" s="33">
        <v>0</v>
      </c>
      <c r="O19" s="24">
        <f t="shared" si="1"/>
        <v>0</v>
      </c>
      <c r="P19" s="31">
        <v>44985</v>
      </c>
      <c r="Q19" s="32">
        <v>0.375</v>
      </c>
      <c r="R19" s="23">
        <v>0.25594261288540499</v>
      </c>
      <c r="S19" s="33">
        <v>0</v>
      </c>
      <c r="T19" s="24">
        <f t="shared" si="2"/>
        <v>0</v>
      </c>
    </row>
    <row r="20" spans="1:20" x14ac:dyDescent="0.25">
      <c r="A20" s="31">
        <v>44979</v>
      </c>
      <c r="B20" s="32">
        <v>0.41666666666666669</v>
      </c>
      <c r="C20" s="23">
        <v>0.199095323681035</v>
      </c>
      <c r="D20" s="33">
        <v>0</v>
      </c>
      <c r="E20" s="24">
        <f t="shared" si="3"/>
        <v>0</v>
      </c>
      <c r="F20" s="31">
        <v>44981</v>
      </c>
      <c r="G20" s="32">
        <v>0.41666666666666669</v>
      </c>
      <c r="H20" s="23">
        <v>0.215635642408462</v>
      </c>
      <c r="I20" s="33">
        <v>0</v>
      </c>
      <c r="J20" s="24">
        <f t="shared" si="0"/>
        <v>0</v>
      </c>
      <c r="K20" s="31">
        <v>44983</v>
      </c>
      <c r="L20" s="32">
        <v>0.41666666666666669</v>
      </c>
      <c r="M20" s="23">
        <v>0.225814118980458</v>
      </c>
      <c r="N20" s="33">
        <v>0</v>
      </c>
      <c r="O20" s="24">
        <f t="shared" si="1"/>
        <v>0</v>
      </c>
      <c r="P20" s="31">
        <v>44985</v>
      </c>
      <c r="Q20" s="32">
        <v>0.41666666666666669</v>
      </c>
      <c r="R20" s="23">
        <v>0.26212847232713699</v>
      </c>
      <c r="S20" s="33">
        <v>0</v>
      </c>
      <c r="T20" s="24">
        <f t="shared" si="2"/>
        <v>0</v>
      </c>
    </row>
    <row r="21" spans="1:20" x14ac:dyDescent="0.25">
      <c r="A21" s="31">
        <v>44979</v>
      </c>
      <c r="B21" s="32">
        <v>0.45833333333333331</v>
      </c>
      <c r="C21" s="23">
        <v>0.198760956525007</v>
      </c>
      <c r="D21" s="33">
        <v>0</v>
      </c>
      <c r="E21" s="24">
        <f t="shared" si="3"/>
        <v>0</v>
      </c>
      <c r="F21" s="31">
        <v>44981</v>
      </c>
      <c r="G21" s="32">
        <v>0.45833333333333331</v>
      </c>
      <c r="H21" s="23">
        <v>0.21532326936635601</v>
      </c>
      <c r="I21" s="33">
        <v>0</v>
      </c>
      <c r="J21" s="24">
        <f t="shared" si="0"/>
        <v>0</v>
      </c>
      <c r="K21" s="31">
        <v>44983</v>
      </c>
      <c r="L21" s="32">
        <v>0.45833333333333331</v>
      </c>
      <c r="M21" s="23">
        <v>0.22819212078956799</v>
      </c>
      <c r="N21" s="33">
        <v>0</v>
      </c>
      <c r="O21" s="24">
        <f t="shared" si="1"/>
        <v>0</v>
      </c>
      <c r="P21" s="31">
        <v>44985</v>
      </c>
      <c r="Q21" s="32">
        <v>0.45833333333333331</v>
      </c>
      <c r="R21" s="23">
        <v>0.26101756095781797</v>
      </c>
      <c r="S21" s="33">
        <v>0</v>
      </c>
      <c r="T21" s="24">
        <f t="shared" si="2"/>
        <v>0</v>
      </c>
    </row>
    <row r="22" spans="1:20" x14ac:dyDescent="0.25">
      <c r="A22" s="31">
        <v>44979</v>
      </c>
      <c r="B22" s="32">
        <v>0.5</v>
      </c>
      <c r="C22" s="23">
        <v>0.19989825785080101</v>
      </c>
      <c r="D22" s="33">
        <v>0</v>
      </c>
      <c r="E22" s="24">
        <f t="shared" si="3"/>
        <v>0</v>
      </c>
      <c r="F22" s="31">
        <v>44981</v>
      </c>
      <c r="G22" s="32">
        <v>0.5</v>
      </c>
      <c r="H22" s="23">
        <v>0.22737598419098501</v>
      </c>
      <c r="I22" s="33">
        <v>0</v>
      </c>
      <c r="J22" s="24">
        <f t="shared" si="0"/>
        <v>0</v>
      </c>
      <c r="K22" s="31">
        <v>44983</v>
      </c>
      <c r="L22" s="32">
        <v>0.5</v>
      </c>
      <c r="M22" s="23">
        <v>0.22510139644055899</v>
      </c>
      <c r="N22" s="33">
        <v>0</v>
      </c>
      <c r="O22" s="24">
        <f t="shared" si="1"/>
        <v>0</v>
      </c>
      <c r="P22" s="31">
        <v>44985</v>
      </c>
      <c r="Q22" s="32">
        <v>0.5</v>
      </c>
      <c r="R22" s="23">
        <v>0.247400790451967</v>
      </c>
      <c r="S22" s="33">
        <v>0</v>
      </c>
      <c r="T22" s="24">
        <f t="shared" si="2"/>
        <v>0</v>
      </c>
    </row>
    <row r="23" spans="1:20" x14ac:dyDescent="0.25">
      <c r="A23" s="31">
        <v>44979</v>
      </c>
      <c r="B23" s="32">
        <v>0.54166666666666663</v>
      </c>
      <c r="C23" s="23">
        <v>0.19823959469715899</v>
      </c>
      <c r="D23" s="33">
        <v>0</v>
      </c>
      <c r="E23" s="24">
        <f t="shared" si="3"/>
        <v>0</v>
      </c>
      <c r="F23" s="31">
        <v>44981</v>
      </c>
      <c r="G23" s="32">
        <v>0.54166666666666663</v>
      </c>
      <c r="H23" s="23">
        <v>0.22882786393074001</v>
      </c>
      <c r="I23" s="33">
        <v>0</v>
      </c>
      <c r="J23" s="24">
        <f t="shared" si="0"/>
        <v>0</v>
      </c>
      <c r="K23" s="31">
        <v>44983</v>
      </c>
      <c r="L23" s="32">
        <v>0.54166666666666663</v>
      </c>
      <c r="M23" s="23">
        <v>0.229652777313267</v>
      </c>
      <c r="N23" s="33">
        <v>0</v>
      </c>
      <c r="O23" s="24">
        <f t="shared" si="1"/>
        <v>0</v>
      </c>
      <c r="P23" s="31">
        <v>44985</v>
      </c>
      <c r="Q23" s="32">
        <v>0.54166666666666663</v>
      </c>
      <c r="R23" s="23">
        <v>0.25093808770079301</v>
      </c>
      <c r="S23" s="33">
        <v>0</v>
      </c>
      <c r="T23" s="24">
        <f t="shared" si="2"/>
        <v>0</v>
      </c>
    </row>
    <row r="24" spans="1:20" x14ac:dyDescent="0.25">
      <c r="A24" s="31">
        <v>44979</v>
      </c>
      <c r="B24" s="32">
        <v>0.58333333333333337</v>
      </c>
      <c r="C24" s="23">
        <v>0.199698075651323</v>
      </c>
      <c r="D24" s="33">
        <v>0</v>
      </c>
      <c r="E24" s="24">
        <f t="shared" si="3"/>
        <v>0</v>
      </c>
      <c r="F24" s="31">
        <v>44981</v>
      </c>
      <c r="G24" s="32">
        <v>0.58333333333333337</v>
      </c>
      <c r="H24" s="23">
        <v>0.227470576762243</v>
      </c>
      <c r="I24" s="33">
        <v>0</v>
      </c>
      <c r="J24" s="24">
        <f t="shared" si="0"/>
        <v>0</v>
      </c>
      <c r="K24" s="31">
        <v>44983</v>
      </c>
      <c r="L24" s="32">
        <v>0.58333333333333337</v>
      </c>
      <c r="M24" s="23">
        <v>0.23214955627825301</v>
      </c>
      <c r="N24" s="33">
        <v>0</v>
      </c>
      <c r="O24" s="24">
        <f t="shared" si="1"/>
        <v>0</v>
      </c>
      <c r="P24" s="31">
        <v>44985</v>
      </c>
      <c r="Q24" s="32">
        <v>0.58333333333333337</v>
      </c>
      <c r="R24" s="23">
        <v>0.26159831881418399</v>
      </c>
      <c r="S24" s="33">
        <v>0</v>
      </c>
      <c r="T24" s="24">
        <f t="shared" si="2"/>
        <v>0</v>
      </c>
    </row>
    <row r="25" spans="1:20" x14ac:dyDescent="0.25">
      <c r="A25" s="31">
        <v>44979</v>
      </c>
      <c r="B25" s="32">
        <v>0.625</v>
      </c>
      <c r="C25" s="23">
        <v>0.19857616722504301</v>
      </c>
      <c r="D25" s="33">
        <v>0</v>
      </c>
      <c r="E25" s="24">
        <f t="shared" si="3"/>
        <v>0</v>
      </c>
      <c r="F25" s="31">
        <v>44981</v>
      </c>
      <c r="G25" s="32">
        <v>0.625</v>
      </c>
      <c r="H25" s="23">
        <v>0.225248768924765</v>
      </c>
      <c r="I25" s="33">
        <v>0</v>
      </c>
      <c r="J25" s="24">
        <f t="shared" si="0"/>
        <v>0</v>
      </c>
      <c r="K25" s="31">
        <v>44983</v>
      </c>
      <c r="L25" s="32">
        <v>0.625</v>
      </c>
      <c r="M25" s="23">
        <v>0.23884136974716</v>
      </c>
      <c r="N25" s="33">
        <v>0</v>
      </c>
      <c r="O25" s="24">
        <f t="shared" si="1"/>
        <v>0</v>
      </c>
      <c r="P25" s="31">
        <v>44985</v>
      </c>
      <c r="Q25" s="32">
        <v>0.625</v>
      </c>
      <c r="R25" s="23">
        <v>0.248656868933636</v>
      </c>
      <c r="S25" s="33">
        <v>0</v>
      </c>
      <c r="T25" s="24">
        <f t="shared" si="2"/>
        <v>0</v>
      </c>
    </row>
    <row r="26" spans="1:20" x14ac:dyDescent="0.25">
      <c r="A26" s="31">
        <v>44979</v>
      </c>
      <c r="B26" s="32">
        <v>0.66666666666666663</v>
      </c>
      <c r="C26" s="23">
        <v>0.20023702084938</v>
      </c>
      <c r="D26" s="33">
        <v>0</v>
      </c>
      <c r="E26" s="24">
        <f t="shared" si="3"/>
        <v>0</v>
      </c>
      <c r="F26" s="31">
        <v>44981</v>
      </c>
      <c r="G26" s="32">
        <v>0.66666666666666663</v>
      </c>
      <c r="H26" s="23">
        <v>0.225517153739027</v>
      </c>
      <c r="I26" s="33">
        <v>0</v>
      </c>
      <c r="J26" s="24">
        <f t="shared" si="0"/>
        <v>0</v>
      </c>
      <c r="K26" s="31">
        <v>44983</v>
      </c>
      <c r="L26" s="32">
        <v>0.66666666666666663</v>
      </c>
      <c r="M26" s="23">
        <v>0.238456398247718</v>
      </c>
      <c r="N26" s="33">
        <v>0</v>
      </c>
      <c r="O26" s="24">
        <f t="shared" si="1"/>
        <v>0</v>
      </c>
      <c r="P26" s="31">
        <v>44985</v>
      </c>
      <c r="Q26" s="32">
        <v>0.66666666666666663</v>
      </c>
      <c r="R26" s="23">
        <v>0.25210836529630898</v>
      </c>
      <c r="S26" s="33">
        <v>0</v>
      </c>
      <c r="T26" s="24">
        <f t="shared" si="2"/>
        <v>0</v>
      </c>
    </row>
    <row r="27" spans="1:20" x14ac:dyDescent="0.25">
      <c r="A27" s="31">
        <v>44979</v>
      </c>
      <c r="B27" s="32">
        <v>0.70833333333333337</v>
      </c>
      <c r="C27" s="23">
        <v>0.19736628234307499</v>
      </c>
      <c r="D27" s="33">
        <v>0</v>
      </c>
      <c r="E27" s="24">
        <f t="shared" si="3"/>
        <v>0</v>
      </c>
      <c r="F27" s="31">
        <v>44981</v>
      </c>
      <c r="G27" s="32">
        <v>0.70833333333333337</v>
      </c>
      <c r="H27" s="23">
        <v>0.227433174847646</v>
      </c>
      <c r="I27" s="33">
        <v>0</v>
      </c>
      <c r="J27" s="24">
        <f t="shared" si="0"/>
        <v>0</v>
      </c>
      <c r="K27" s="31">
        <v>44983</v>
      </c>
      <c r="L27" s="32">
        <v>0.70833333333333337</v>
      </c>
      <c r="M27" s="23">
        <v>0.22828230261711299</v>
      </c>
      <c r="N27" s="33">
        <v>0</v>
      </c>
      <c r="O27" s="24">
        <f t="shared" si="1"/>
        <v>0</v>
      </c>
      <c r="P27" s="31">
        <v>44985</v>
      </c>
      <c r="Q27" s="32">
        <v>0.70833333333333337</v>
      </c>
      <c r="R27" s="23">
        <v>0.25057509541411299</v>
      </c>
      <c r="S27" s="33">
        <v>0</v>
      </c>
      <c r="T27" s="24">
        <f t="shared" si="2"/>
        <v>0</v>
      </c>
    </row>
    <row r="28" spans="1:20" x14ac:dyDescent="0.25">
      <c r="A28" s="31">
        <v>44979</v>
      </c>
      <c r="B28" s="32">
        <v>0.75</v>
      </c>
      <c r="C28" s="23">
        <v>0.186824828385559</v>
      </c>
      <c r="D28" s="33">
        <v>0</v>
      </c>
      <c r="E28" s="24">
        <f t="shared" si="3"/>
        <v>0</v>
      </c>
      <c r="F28" s="31">
        <v>44981</v>
      </c>
      <c r="G28" s="32">
        <v>0.75</v>
      </c>
      <c r="H28" s="23">
        <v>0.22754317521957901</v>
      </c>
      <c r="I28" s="33">
        <v>0</v>
      </c>
      <c r="J28" s="24">
        <f t="shared" si="0"/>
        <v>0</v>
      </c>
      <c r="K28" s="31">
        <v>44983</v>
      </c>
      <c r="L28" s="32">
        <v>0.75</v>
      </c>
      <c r="M28" s="23">
        <v>0.23277869820501601</v>
      </c>
      <c r="N28" s="33">
        <v>0</v>
      </c>
      <c r="O28" s="24">
        <f t="shared" si="1"/>
        <v>0</v>
      </c>
      <c r="P28" s="31">
        <v>44985</v>
      </c>
      <c r="Q28" s="32">
        <v>0.75</v>
      </c>
      <c r="R28" s="23">
        <v>0.24884167313476199</v>
      </c>
      <c r="S28" s="33">
        <v>0</v>
      </c>
      <c r="T28" s="24">
        <f t="shared" si="2"/>
        <v>0</v>
      </c>
    </row>
    <row r="29" spans="1:20" x14ac:dyDescent="0.25">
      <c r="A29" s="31">
        <v>44979</v>
      </c>
      <c r="B29" s="32">
        <v>0.79166666666666663</v>
      </c>
      <c r="C29" s="23">
        <v>0.18250221013949799</v>
      </c>
      <c r="D29" s="33">
        <v>0</v>
      </c>
      <c r="E29" s="24">
        <f t="shared" si="3"/>
        <v>0</v>
      </c>
      <c r="F29" s="31">
        <v>44981</v>
      </c>
      <c r="G29" s="32">
        <v>0.79166666666666663</v>
      </c>
      <c r="H29" s="23">
        <v>0.22777414321808301</v>
      </c>
      <c r="I29" s="33">
        <v>0</v>
      </c>
      <c r="J29" s="24">
        <f t="shared" ref="J29:J57" si="4">I29*0.0827</f>
        <v>0</v>
      </c>
      <c r="K29" s="31">
        <v>44983</v>
      </c>
      <c r="L29" s="32">
        <v>0.79166666666666663</v>
      </c>
      <c r="M29" s="23">
        <v>0.228755265473404</v>
      </c>
      <c r="N29" s="33">
        <v>0</v>
      </c>
      <c r="O29" s="24">
        <f t="shared" si="1"/>
        <v>0</v>
      </c>
      <c r="P29" s="31">
        <v>44985</v>
      </c>
      <c r="Q29" s="32">
        <v>0.79166666666666663</v>
      </c>
      <c r="R29" s="23">
        <v>0.24802552163501701</v>
      </c>
      <c r="S29" s="33">
        <v>0</v>
      </c>
      <c r="T29" s="24">
        <f t="shared" si="2"/>
        <v>0</v>
      </c>
    </row>
    <row r="30" spans="1:20" x14ac:dyDescent="0.25">
      <c r="A30" s="31">
        <v>44979</v>
      </c>
      <c r="B30" s="32">
        <v>0.83333333333333337</v>
      </c>
      <c r="C30" s="23">
        <v>0.18684682249948101</v>
      </c>
      <c r="D30" s="33">
        <v>0</v>
      </c>
      <c r="E30" s="24">
        <f t="shared" si="3"/>
        <v>0</v>
      </c>
      <c r="F30" s="31">
        <v>44981</v>
      </c>
      <c r="G30" s="32">
        <v>0.83333333333333337</v>
      </c>
      <c r="H30" s="23">
        <v>0.226738035677956</v>
      </c>
      <c r="I30" s="33">
        <v>0</v>
      </c>
      <c r="J30" s="24">
        <f t="shared" si="4"/>
        <v>0</v>
      </c>
      <c r="K30" s="31">
        <v>44983</v>
      </c>
      <c r="L30" s="32">
        <v>0.83333333333333337</v>
      </c>
      <c r="M30" s="23">
        <v>0.22880145907310501</v>
      </c>
      <c r="N30" s="33">
        <v>0</v>
      </c>
      <c r="O30" s="24">
        <f t="shared" si="1"/>
        <v>0</v>
      </c>
      <c r="P30" s="31">
        <v>44985</v>
      </c>
      <c r="Q30" s="32">
        <v>0.83333333333333337</v>
      </c>
      <c r="R30" s="23">
        <v>0.25394079089063099</v>
      </c>
      <c r="S30" s="33">
        <v>0</v>
      </c>
      <c r="T30" s="24">
        <f t="shared" si="2"/>
        <v>0</v>
      </c>
    </row>
    <row r="31" spans="1:20" x14ac:dyDescent="0.25">
      <c r="A31" s="31">
        <v>44979</v>
      </c>
      <c r="B31" s="32">
        <v>0.875</v>
      </c>
      <c r="C31" s="23">
        <v>0.182882770895226</v>
      </c>
      <c r="D31" s="33">
        <v>0</v>
      </c>
      <c r="E31" s="24">
        <f t="shared" si="3"/>
        <v>0</v>
      </c>
      <c r="F31" s="31">
        <v>44981</v>
      </c>
      <c r="G31" s="32">
        <v>0.875</v>
      </c>
      <c r="H31" s="23">
        <v>0.22518937289624699</v>
      </c>
      <c r="I31" s="33">
        <v>0</v>
      </c>
      <c r="J31" s="24">
        <f t="shared" si="4"/>
        <v>0</v>
      </c>
      <c r="K31" s="31">
        <v>44983</v>
      </c>
      <c r="L31" s="32">
        <v>0.875</v>
      </c>
      <c r="M31" s="23">
        <v>0.23030392825511301</v>
      </c>
      <c r="N31" s="33">
        <v>0</v>
      </c>
      <c r="O31" s="24">
        <f t="shared" si="1"/>
        <v>0</v>
      </c>
      <c r="P31" s="31">
        <v>44985</v>
      </c>
      <c r="Q31" s="32">
        <v>0.875</v>
      </c>
      <c r="R31" s="23">
        <v>0.24172309040926501</v>
      </c>
      <c r="S31" s="33">
        <v>0</v>
      </c>
      <c r="T31" s="24">
        <f t="shared" si="2"/>
        <v>0</v>
      </c>
    </row>
    <row r="32" spans="1:20" x14ac:dyDescent="0.25">
      <c r="A32" s="31">
        <v>44979</v>
      </c>
      <c r="B32" s="32">
        <v>0.91666666666666663</v>
      </c>
      <c r="C32" s="23">
        <v>0.18748916685506201</v>
      </c>
      <c r="D32" s="33">
        <v>0</v>
      </c>
      <c r="E32" s="24">
        <f t="shared" si="3"/>
        <v>0</v>
      </c>
      <c r="F32" s="31">
        <v>44981</v>
      </c>
      <c r="G32" s="32">
        <v>0.91666666666666663</v>
      </c>
      <c r="H32" s="23">
        <v>0.22288179397493799</v>
      </c>
      <c r="I32" s="33">
        <v>0</v>
      </c>
      <c r="J32" s="24">
        <f t="shared" si="4"/>
        <v>0</v>
      </c>
      <c r="K32" s="31">
        <v>44983</v>
      </c>
      <c r="L32" s="32">
        <v>0.91666666666666663</v>
      </c>
      <c r="M32" s="23">
        <v>0.22630909085183201</v>
      </c>
      <c r="N32" s="33">
        <v>0</v>
      </c>
      <c r="O32" s="24">
        <f t="shared" si="1"/>
        <v>0</v>
      </c>
      <c r="P32" s="31">
        <v>44985</v>
      </c>
      <c r="Q32" s="32">
        <v>0.91666666666666663</v>
      </c>
      <c r="R32" s="23">
        <v>0.24512401223084601</v>
      </c>
      <c r="S32" s="33">
        <v>0</v>
      </c>
      <c r="T32" s="24">
        <f t="shared" si="2"/>
        <v>0</v>
      </c>
    </row>
    <row r="33" spans="1:20" x14ac:dyDescent="0.25">
      <c r="A33" s="31">
        <v>44979</v>
      </c>
      <c r="B33" s="32">
        <v>0.95833333333333337</v>
      </c>
      <c r="C33" s="23">
        <v>0.19072067737503001</v>
      </c>
      <c r="D33" s="33">
        <v>0</v>
      </c>
      <c r="E33" s="24">
        <f t="shared" si="3"/>
        <v>0</v>
      </c>
      <c r="F33" s="31">
        <v>44981</v>
      </c>
      <c r="G33" s="32">
        <v>0.95833333333333337</v>
      </c>
      <c r="H33" s="23">
        <v>0.223647311328947</v>
      </c>
      <c r="I33" s="33">
        <v>0</v>
      </c>
      <c r="J33" s="24">
        <f t="shared" si="4"/>
        <v>0</v>
      </c>
      <c r="K33" s="31">
        <v>44983</v>
      </c>
      <c r="L33" s="32">
        <v>0.95833333333333337</v>
      </c>
      <c r="M33" s="23">
        <v>0.23163481056597501</v>
      </c>
      <c r="N33" s="33">
        <v>0</v>
      </c>
      <c r="O33" s="24">
        <f t="shared" si="1"/>
        <v>0</v>
      </c>
      <c r="P33" s="31">
        <v>44985</v>
      </c>
      <c r="Q33" s="32">
        <v>0.95833333333333337</v>
      </c>
      <c r="R33" s="23">
        <v>0.23512150347138699</v>
      </c>
      <c r="S33" s="33">
        <v>0</v>
      </c>
      <c r="T33" s="24">
        <f t="shared" si="2"/>
        <v>0</v>
      </c>
    </row>
    <row r="34" spans="1:20" x14ac:dyDescent="0.25">
      <c r="A34" s="31">
        <v>44980</v>
      </c>
      <c r="B34" s="32">
        <v>0</v>
      </c>
      <c r="C34" s="23">
        <v>0.24567395448586399</v>
      </c>
      <c r="D34" s="33">
        <v>0</v>
      </c>
      <c r="E34" s="24">
        <f>D34*0.0827</f>
        <v>0</v>
      </c>
      <c r="F34" s="31">
        <v>44982</v>
      </c>
      <c r="G34" s="32">
        <v>0</v>
      </c>
      <c r="H34" s="23">
        <v>0.24567395448586399</v>
      </c>
      <c r="I34" s="33">
        <v>0</v>
      </c>
      <c r="J34" s="24">
        <f>I34*0.0827</f>
        <v>0</v>
      </c>
      <c r="K34" s="31">
        <v>44984</v>
      </c>
      <c r="L34" s="32">
        <v>0</v>
      </c>
      <c r="M34" s="23">
        <v>0.24567395448586399</v>
      </c>
      <c r="N34" s="33">
        <v>0</v>
      </c>
      <c r="O34" s="24">
        <f t="shared" si="1"/>
        <v>0</v>
      </c>
    </row>
    <row r="35" spans="1:20" x14ac:dyDescent="0.25">
      <c r="A35" s="31">
        <v>44980</v>
      </c>
      <c r="B35" s="32">
        <v>4.1666666666666664E-2</v>
      </c>
      <c r="C35" s="23">
        <v>0.19585500657480101</v>
      </c>
      <c r="D35" s="33">
        <v>0</v>
      </c>
      <c r="E35" s="24">
        <f t="shared" si="3"/>
        <v>0</v>
      </c>
      <c r="F35" s="31">
        <v>44982</v>
      </c>
      <c r="G35" s="32">
        <v>4.1666666666666664E-2</v>
      </c>
      <c r="H35" s="23">
        <v>0.228678271173516</v>
      </c>
      <c r="I35" s="33">
        <v>0</v>
      </c>
      <c r="J35" s="24">
        <f t="shared" si="4"/>
        <v>0</v>
      </c>
      <c r="K35" s="31">
        <v>44984</v>
      </c>
      <c r="L35" s="32">
        <v>4.1666666666666664E-2</v>
      </c>
      <c r="M35" s="23">
        <v>0.22890484332946701</v>
      </c>
      <c r="N35" s="33">
        <v>0</v>
      </c>
      <c r="O35" s="24">
        <f t="shared" si="1"/>
        <v>0</v>
      </c>
    </row>
    <row r="36" spans="1:20" x14ac:dyDescent="0.25">
      <c r="A36" s="31">
        <v>44980</v>
      </c>
      <c r="B36" s="32">
        <v>8.3333333333333329E-2</v>
      </c>
      <c r="C36" s="23">
        <v>0.19724968075673299</v>
      </c>
      <c r="D36" s="33">
        <v>0</v>
      </c>
      <c r="E36" s="24">
        <f t="shared" si="3"/>
        <v>0</v>
      </c>
      <c r="F36" s="31">
        <v>44982</v>
      </c>
      <c r="G36" s="32">
        <v>8.3333333333333329E-2</v>
      </c>
      <c r="H36" s="23">
        <v>0.22655546665101001</v>
      </c>
      <c r="I36" s="33">
        <v>0</v>
      </c>
      <c r="J36" s="24">
        <f t="shared" si="4"/>
        <v>0</v>
      </c>
      <c r="K36" s="31">
        <v>44984</v>
      </c>
      <c r="L36" s="32">
        <v>8.3333333333333329E-2</v>
      </c>
      <c r="M36" s="23">
        <v>0.22987274825480999</v>
      </c>
      <c r="N36" s="33">
        <v>0</v>
      </c>
      <c r="O36" s="24">
        <f t="shared" si="1"/>
        <v>0</v>
      </c>
    </row>
    <row r="37" spans="1:20" x14ac:dyDescent="0.25">
      <c r="A37" s="31">
        <v>44980</v>
      </c>
      <c r="B37" s="32">
        <v>0.125</v>
      </c>
      <c r="C37" s="23">
        <v>0.197067111729787</v>
      </c>
      <c r="D37" s="33">
        <v>0</v>
      </c>
      <c r="E37" s="24">
        <f t="shared" si="3"/>
        <v>0</v>
      </c>
      <c r="F37" s="31">
        <v>44982</v>
      </c>
      <c r="G37" s="32">
        <v>0.125</v>
      </c>
      <c r="H37" s="23">
        <v>0.23007075488475301</v>
      </c>
      <c r="I37" s="33">
        <v>0</v>
      </c>
      <c r="J37" s="24">
        <f t="shared" si="4"/>
        <v>0</v>
      </c>
      <c r="K37" s="31">
        <v>44984</v>
      </c>
      <c r="L37" s="32">
        <v>0.125</v>
      </c>
      <c r="M37" s="23">
        <v>0.22545114159493801</v>
      </c>
      <c r="N37" s="33">
        <v>0</v>
      </c>
      <c r="O37" s="24">
        <f t="shared" si="1"/>
        <v>0</v>
      </c>
    </row>
    <row r="38" spans="1:20" x14ac:dyDescent="0.25">
      <c r="A38" s="31">
        <v>44980</v>
      </c>
      <c r="B38" s="32">
        <v>0.16666666666666666</v>
      </c>
      <c r="C38" s="23">
        <v>0.196013391017129</v>
      </c>
      <c r="D38" s="33">
        <v>0</v>
      </c>
      <c r="E38" s="24">
        <f t="shared" si="3"/>
        <v>0</v>
      </c>
      <c r="F38" s="31">
        <v>44982</v>
      </c>
      <c r="G38" s="32">
        <v>0.16666666666666666</v>
      </c>
      <c r="H38" s="23">
        <v>0.229703381656681</v>
      </c>
      <c r="I38" s="33">
        <v>0</v>
      </c>
      <c r="J38" s="24">
        <f t="shared" si="4"/>
        <v>0</v>
      </c>
      <c r="K38" s="31">
        <v>44984</v>
      </c>
      <c r="L38" s="32">
        <v>0.16666666666666666</v>
      </c>
      <c r="M38" s="23">
        <v>0.22727480530647901</v>
      </c>
      <c r="N38" s="33">
        <v>0</v>
      </c>
      <c r="O38" s="24">
        <f t="shared" si="1"/>
        <v>0</v>
      </c>
    </row>
    <row r="39" spans="1:20" x14ac:dyDescent="0.25">
      <c r="A39" s="31">
        <v>44980</v>
      </c>
      <c r="B39" s="32">
        <v>0.20833333333333334</v>
      </c>
      <c r="C39" s="23">
        <v>0.19880056381146</v>
      </c>
      <c r="D39" s="33">
        <v>0</v>
      </c>
      <c r="E39" s="24">
        <f t="shared" si="3"/>
        <v>0</v>
      </c>
      <c r="F39" s="31">
        <v>44982</v>
      </c>
      <c r="G39" s="32">
        <v>0.20833333333333334</v>
      </c>
      <c r="H39" s="23">
        <v>0.23001575469878699</v>
      </c>
      <c r="I39" s="33">
        <v>0</v>
      </c>
      <c r="J39" s="24">
        <f t="shared" si="4"/>
        <v>0</v>
      </c>
      <c r="K39" s="31">
        <v>44984</v>
      </c>
      <c r="L39" s="32">
        <v>0.20833333333333334</v>
      </c>
      <c r="M39" s="23">
        <v>0.23463973402883101</v>
      </c>
      <c r="N39" s="33">
        <v>0</v>
      </c>
      <c r="O39" s="24">
        <f t="shared" si="1"/>
        <v>0</v>
      </c>
    </row>
    <row r="40" spans="1:20" x14ac:dyDescent="0.25">
      <c r="A40" s="31">
        <v>44980</v>
      </c>
      <c r="B40" s="32">
        <v>0.25</v>
      </c>
      <c r="C40" s="23">
        <v>0.19486731290739301</v>
      </c>
      <c r="D40" s="33">
        <v>0</v>
      </c>
      <c r="E40" s="24">
        <f t="shared" si="3"/>
        <v>0</v>
      </c>
      <c r="F40" s="31">
        <v>44982</v>
      </c>
      <c r="G40" s="32">
        <v>0.25</v>
      </c>
      <c r="H40" s="23">
        <v>0.22970777749923299</v>
      </c>
      <c r="I40" s="33">
        <v>0</v>
      </c>
      <c r="J40" s="24">
        <f t="shared" si="4"/>
        <v>0</v>
      </c>
      <c r="K40" s="31">
        <v>44984</v>
      </c>
      <c r="L40" s="32">
        <v>0.25</v>
      </c>
      <c r="M40" s="23">
        <v>0.23183058202173901</v>
      </c>
      <c r="N40" s="33">
        <v>0</v>
      </c>
      <c r="O40" s="24">
        <f t="shared" si="1"/>
        <v>0</v>
      </c>
    </row>
    <row r="41" spans="1:20" x14ac:dyDescent="0.25">
      <c r="A41" s="31">
        <v>44980</v>
      </c>
      <c r="B41" s="32">
        <v>0.29166666666666669</v>
      </c>
      <c r="C41" s="23">
        <v>0.199992850422059</v>
      </c>
      <c r="D41" s="33">
        <v>0</v>
      </c>
      <c r="E41" s="24">
        <f t="shared" si="3"/>
        <v>0</v>
      </c>
      <c r="F41" s="31">
        <v>44982</v>
      </c>
      <c r="G41" s="32">
        <v>0.29166666666666669</v>
      </c>
      <c r="H41" s="23">
        <v>0.23045350611117599</v>
      </c>
      <c r="I41" s="33">
        <v>0</v>
      </c>
      <c r="J41" s="24">
        <f t="shared" si="4"/>
        <v>0</v>
      </c>
      <c r="K41" s="31">
        <v>44984</v>
      </c>
      <c r="L41" s="32">
        <v>0.29166666666666669</v>
      </c>
      <c r="M41" s="23">
        <v>0.236430361866005</v>
      </c>
      <c r="N41" s="33">
        <v>0</v>
      </c>
      <c r="O41" s="24">
        <f t="shared" si="1"/>
        <v>0</v>
      </c>
    </row>
    <row r="42" spans="1:20" x14ac:dyDescent="0.25">
      <c r="A42" s="31">
        <v>44980</v>
      </c>
      <c r="B42" s="32">
        <v>0.33333333333333331</v>
      </c>
      <c r="C42" s="23">
        <v>0.19778864085595099</v>
      </c>
      <c r="D42" s="33">
        <v>0</v>
      </c>
      <c r="E42" s="24">
        <f t="shared" si="3"/>
        <v>0</v>
      </c>
      <c r="F42" s="31">
        <v>44982</v>
      </c>
      <c r="G42" s="32">
        <v>0.33333333333333331</v>
      </c>
      <c r="H42" s="23">
        <v>0.22951418161300399</v>
      </c>
      <c r="I42" s="33">
        <v>0</v>
      </c>
      <c r="J42" s="24">
        <f t="shared" si="4"/>
        <v>0</v>
      </c>
      <c r="K42" s="31">
        <v>44984</v>
      </c>
      <c r="L42" s="32">
        <v>0.33333333333333331</v>
      </c>
      <c r="M42" s="23">
        <v>0.23969048261546499</v>
      </c>
      <c r="N42" s="33">
        <v>0</v>
      </c>
      <c r="O42" s="24">
        <f t="shared" si="1"/>
        <v>0</v>
      </c>
    </row>
    <row r="43" spans="1:20" x14ac:dyDescent="0.25">
      <c r="A43" s="31">
        <v>44980</v>
      </c>
      <c r="B43" s="32">
        <v>0.375</v>
      </c>
      <c r="C43" s="23">
        <v>0.19991804659286599</v>
      </c>
      <c r="D43" s="33">
        <v>0</v>
      </c>
      <c r="E43" s="24">
        <f t="shared" si="3"/>
        <v>0</v>
      </c>
      <c r="F43" s="31">
        <v>44982</v>
      </c>
      <c r="G43" s="32">
        <v>0.375</v>
      </c>
      <c r="H43" s="23">
        <v>0.23159521818068299</v>
      </c>
      <c r="I43" s="33">
        <v>0</v>
      </c>
      <c r="J43" s="24">
        <f t="shared" si="4"/>
        <v>0</v>
      </c>
      <c r="K43" s="31">
        <v>44984</v>
      </c>
      <c r="L43" s="32">
        <v>0.375</v>
      </c>
      <c r="M43" s="23">
        <v>0.24111814796828099</v>
      </c>
      <c r="N43" s="33">
        <v>0</v>
      </c>
      <c r="O43" s="24">
        <f t="shared" si="1"/>
        <v>0</v>
      </c>
    </row>
    <row r="44" spans="1:20" x14ac:dyDescent="0.25">
      <c r="A44" s="31">
        <v>44980</v>
      </c>
      <c r="B44" s="32">
        <v>0.41666666666666669</v>
      </c>
      <c r="C44" s="23">
        <v>0.19646875560204999</v>
      </c>
      <c r="D44" s="33">
        <v>0</v>
      </c>
      <c r="E44" s="24">
        <f t="shared" si="3"/>
        <v>0</v>
      </c>
      <c r="F44" s="31">
        <v>44982</v>
      </c>
      <c r="G44" s="32">
        <v>0.41666666666666669</v>
      </c>
      <c r="H44" s="23">
        <v>0.234054595231073</v>
      </c>
      <c r="I44" s="33">
        <v>0</v>
      </c>
      <c r="J44" s="24">
        <f t="shared" si="4"/>
        <v>0</v>
      </c>
      <c r="K44" s="31">
        <v>44984</v>
      </c>
      <c r="L44" s="32">
        <v>0.41666666666666669</v>
      </c>
      <c r="M44" s="23">
        <v>0.24069359898470899</v>
      </c>
      <c r="N44" s="33">
        <v>0</v>
      </c>
      <c r="O44" s="24">
        <f t="shared" si="1"/>
        <v>0</v>
      </c>
    </row>
    <row r="45" spans="1:20" x14ac:dyDescent="0.25">
      <c r="A45" s="31">
        <v>44980</v>
      </c>
      <c r="B45" s="32">
        <v>0.45833333333333331</v>
      </c>
      <c r="C45" s="23">
        <v>0.19836938381115701</v>
      </c>
      <c r="D45" s="33">
        <v>0</v>
      </c>
      <c r="E45" s="24">
        <f t="shared" si="3"/>
        <v>0</v>
      </c>
      <c r="F45" s="31">
        <v>44982</v>
      </c>
      <c r="G45" s="32">
        <v>0.45833333333333331</v>
      </c>
      <c r="H45" s="23">
        <v>0.23022912442592</v>
      </c>
      <c r="I45" s="33">
        <v>0</v>
      </c>
      <c r="J45" s="24">
        <f t="shared" si="4"/>
        <v>0</v>
      </c>
      <c r="K45" s="31">
        <v>44984</v>
      </c>
      <c r="L45" s="32">
        <v>0.45833333333333331</v>
      </c>
      <c r="M45" s="23">
        <v>0.243973493575073</v>
      </c>
      <c r="N45" s="33">
        <v>0</v>
      </c>
      <c r="O45" s="24">
        <f t="shared" si="1"/>
        <v>0</v>
      </c>
    </row>
    <row r="46" spans="1:20" x14ac:dyDescent="0.25">
      <c r="A46" s="31">
        <v>44980</v>
      </c>
      <c r="B46" s="32">
        <v>0.5</v>
      </c>
      <c r="C46" s="23">
        <v>0.198477193712394</v>
      </c>
      <c r="D46" s="33">
        <v>0</v>
      </c>
      <c r="E46" s="24">
        <f t="shared" si="3"/>
        <v>0</v>
      </c>
      <c r="F46" s="31">
        <v>44982</v>
      </c>
      <c r="G46" s="32">
        <v>0.5</v>
      </c>
      <c r="H46" s="23">
        <v>0.23082746565249601</v>
      </c>
      <c r="I46" s="33">
        <v>0</v>
      </c>
      <c r="J46" s="24">
        <f t="shared" si="4"/>
        <v>0</v>
      </c>
      <c r="K46" s="31">
        <v>44984</v>
      </c>
      <c r="L46" s="32">
        <v>0.5</v>
      </c>
      <c r="M46" s="23">
        <v>0.24549354612729099</v>
      </c>
      <c r="N46" s="33">
        <v>0</v>
      </c>
      <c r="O46" s="24">
        <f t="shared" si="1"/>
        <v>0</v>
      </c>
    </row>
    <row r="47" spans="1:20" x14ac:dyDescent="0.25">
      <c r="A47" s="31">
        <v>44980</v>
      </c>
      <c r="B47" s="32">
        <v>0.54166666666666663</v>
      </c>
      <c r="C47" s="23">
        <v>0.197427868842288</v>
      </c>
      <c r="D47" s="33">
        <v>0</v>
      </c>
      <c r="E47" s="24">
        <f t="shared" si="3"/>
        <v>0</v>
      </c>
      <c r="F47" s="31">
        <v>44982</v>
      </c>
      <c r="G47" s="32">
        <v>0.54166666666666663</v>
      </c>
      <c r="H47" s="23">
        <v>0.232769906519912</v>
      </c>
      <c r="I47" s="33">
        <v>0</v>
      </c>
      <c r="J47" s="24">
        <f t="shared" si="4"/>
        <v>0</v>
      </c>
      <c r="K47" s="31">
        <v>44984</v>
      </c>
      <c r="L47" s="32">
        <v>0.54166666666666663</v>
      </c>
      <c r="M47" s="23">
        <v>0.24602372944256601</v>
      </c>
      <c r="N47" s="33">
        <v>0</v>
      </c>
      <c r="O47" s="24">
        <f t="shared" si="1"/>
        <v>0</v>
      </c>
    </row>
    <row r="48" spans="1:20" x14ac:dyDescent="0.25">
      <c r="A48" s="31">
        <v>44980</v>
      </c>
      <c r="B48" s="32">
        <v>0.58333333333333337</v>
      </c>
      <c r="C48" s="23">
        <v>0.200430601834449</v>
      </c>
      <c r="D48" s="33">
        <v>0</v>
      </c>
      <c r="E48" s="24">
        <f t="shared" si="3"/>
        <v>0</v>
      </c>
      <c r="F48" s="31">
        <v>44982</v>
      </c>
      <c r="G48" s="32">
        <v>0.58333333333333337</v>
      </c>
      <c r="H48" s="23">
        <v>0.23487290739919101</v>
      </c>
      <c r="I48" s="33">
        <v>0</v>
      </c>
      <c r="J48" s="24">
        <f t="shared" si="4"/>
        <v>0</v>
      </c>
      <c r="K48" s="31">
        <v>44984</v>
      </c>
      <c r="L48" s="32">
        <v>0.58333333333333337</v>
      </c>
      <c r="M48" s="23">
        <v>0.248375296591718</v>
      </c>
      <c r="N48" s="33">
        <v>0</v>
      </c>
      <c r="O48" s="24">
        <f t="shared" ref="O48:O57" si="5">N48*0.0827</f>
        <v>0</v>
      </c>
    </row>
    <row r="49" spans="1:15" x14ac:dyDescent="0.25">
      <c r="A49" s="31">
        <v>44980</v>
      </c>
      <c r="B49" s="32">
        <v>0.625</v>
      </c>
      <c r="C49" s="23">
        <v>0.19968047737995301</v>
      </c>
      <c r="D49" s="33">
        <v>0</v>
      </c>
      <c r="E49" s="24">
        <f t="shared" si="3"/>
        <v>0</v>
      </c>
      <c r="F49" s="31">
        <v>44982</v>
      </c>
      <c r="G49" s="32">
        <v>0.625</v>
      </c>
      <c r="H49" s="23">
        <v>0.22809092700390099</v>
      </c>
      <c r="I49" s="33">
        <v>0</v>
      </c>
      <c r="J49" s="24">
        <f t="shared" si="4"/>
        <v>0</v>
      </c>
      <c r="K49" s="31">
        <v>44984</v>
      </c>
      <c r="L49" s="32">
        <v>0.625</v>
      </c>
      <c r="M49" s="23">
        <v>0.249802991746856</v>
      </c>
      <c r="N49" s="33">
        <v>0</v>
      </c>
      <c r="O49" s="24">
        <f t="shared" si="5"/>
        <v>0</v>
      </c>
    </row>
    <row r="50" spans="1:15" x14ac:dyDescent="0.25">
      <c r="A50" s="31">
        <v>44980</v>
      </c>
      <c r="B50" s="32">
        <v>0.66666666666666663</v>
      </c>
      <c r="C50" s="23">
        <v>0.19938349723736101</v>
      </c>
      <c r="D50" s="33">
        <v>0</v>
      </c>
      <c r="E50" s="24">
        <f t="shared" si="3"/>
        <v>0</v>
      </c>
      <c r="F50" s="31">
        <v>44982</v>
      </c>
      <c r="G50" s="32">
        <v>0.66666666666666663</v>
      </c>
      <c r="H50" s="23">
        <v>0.22787535190491101</v>
      </c>
      <c r="I50" s="33">
        <v>0</v>
      </c>
      <c r="J50" s="24">
        <f t="shared" si="4"/>
        <v>0</v>
      </c>
      <c r="K50" s="31">
        <v>44984</v>
      </c>
      <c r="L50" s="32">
        <v>0.66666666666666663</v>
      </c>
      <c r="M50" s="23">
        <v>0.24587412178418</v>
      </c>
      <c r="N50" s="33">
        <v>0</v>
      </c>
      <c r="O50" s="24">
        <f t="shared" si="5"/>
        <v>0</v>
      </c>
    </row>
    <row r="51" spans="1:15" x14ac:dyDescent="0.25">
      <c r="A51" s="31">
        <v>44980</v>
      </c>
      <c r="B51" s="32">
        <v>0.70833333333333337</v>
      </c>
      <c r="C51" s="23">
        <v>0.194308549164948</v>
      </c>
      <c r="D51" s="33">
        <v>0</v>
      </c>
      <c r="E51" s="24">
        <f t="shared" si="3"/>
        <v>0</v>
      </c>
      <c r="F51" s="31">
        <v>44982</v>
      </c>
      <c r="G51" s="32">
        <v>0.70833333333333337</v>
      </c>
      <c r="H51" s="23">
        <v>0.22923041880039</v>
      </c>
      <c r="I51" s="33">
        <v>0</v>
      </c>
      <c r="J51" s="24">
        <f t="shared" si="4"/>
        <v>0</v>
      </c>
      <c r="K51" s="31">
        <v>44984</v>
      </c>
      <c r="L51" s="32">
        <v>0.70833333333333337</v>
      </c>
      <c r="M51" s="23">
        <v>0.24707740545174001</v>
      </c>
      <c r="N51" s="33">
        <v>0</v>
      </c>
      <c r="O51" s="24">
        <f t="shared" si="5"/>
        <v>0</v>
      </c>
    </row>
    <row r="52" spans="1:15" x14ac:dyDescent="0.25">
      <c r="A52" s="31">
        <v>44980</v>
      </c>
      <c r="B52" s="32">
        <v>0.75</v>
      </c>
      <c r="C52" s="23">
        <v>0.194447144865211</v>
      </c>
      <c r="D52" s="33">
        <v>0</v>
      </c>
      <c r="E52" s="24">
        <f t="shared" si="3"/>
        <v>0</v>
      </c>
      <c r="F52" s="31">
        <v>44982</v>
      </c>
      <c r="G52" s="32">
        <v>0.75</v>
      </c>
      <c r="H52" s="23">
        <v>0.22956478595641799</v>
      </c>
      <c r="I52" s="33">
        <v>0</v>
      </c>
      <c r="J52" s="24">
        <f t="shared" si="4"/>
        <v>0</v>
      </c>
      <c r="K52" s="31">
        <v>44984</v>
      </c>
      <c r="L52" s="32">
        <v>0.75</v>
      </c>
      <c r="M52" s="23">
        <v>0.252136975525801</v>
      </c>
      <c r="N52" s="33">
        <v>0</v>
      </c>
      <c r="O52" s="24">
        <f t="shared" si="5"/>
        <v>0</v>
      </c>
    </row>
    <row r="53" spans="1:15" x14ac:dyDescent="0.25">
      <c r="A53" s="31">
        <v>44980</v>
      </c>
      <c r="B53" s="32">
        <v>0.79166666666666663</v>
      </c>
      <c r="C53" s="23">
        <v>0.19823959469715899</v>
      </c>
      <c r="D53" s="33">
        <v>0</v>
      </c>
      <c r="E53" s="24">
        <f t="shared" si="3"/>
        <v>0</v>
      </c>
      <c r="F53" s="31">
        <v>44982</v>
      </c>
      <c r="G53" s="32">
        <v>0.79166666666666663</v>
      </c>
      <c r="H53" s="23">
        <v>0.22018481790931299</v>
      </c>
      <c r="I53" s="33">
        <v>0</v>
      </c>
      <c r="J53" s="24">
        <f t="shared" si="4"/>
        <v>0</v>
      </c>
      <c r="K53" s="31">
        <v>44984</v>
      </c>
      <c r="L53" s="32">
        <v>0.79166666666666663</v>
      </c>
      <c r="M53" s="23">
        <v>0.25218755006689197</v>
      </c>
      <c r="N53" s="33">
        <v>0</v>
      </c>
      <c r="O53" s="24">
        <f t="shared" si="5"/>
        <v>0</v>
      </c>
    </row>
    <row r="54" spans="1:15" x14ac:dyDescent="0.25">
      <c r="A54" s="31">
        <v>44980</v>
      </c>
      <c r="B54" s="32">
        <v>0.83333333333333337</v>
      </c>
      <c r="C54" s="23">
        <v>0.19617618620317101</v>
      </c>
      <c r="D54" s="33">
        <v>0</v>
      </c>
      <c r="E54" s="24">
        <f t="shared" si="3"/>
        <v>0</v>
      </c>
      <c r="F54" s="31">
        <v>44982</v>
      </c>
      <c r="G54" s="32">
        <v>0.83333333333333337</v>
      </c>
      <c r="H54" s="23">
        <v>0.228662863372841</v>
      </c>
      <c r="I54" s="33">
        <v>0</v>
      </c>
      <c r="J54" s="24">
        <f t="shared" si="4"/>
        <v>0</v>
      </c>
      <c r="K54" s="31">
        <v>44984</v>
      </c>
      <c r="L54" s="32">
        <v>0.83333333333333337</v>
      </c>
      <c r="M54" s="23">
        <v>0.247336983679735</v>
      </c>
      <c r="N54" s="33">
        <v>0</v>
      </c>
      <c r="O54" s="24">
        <f t="shared" si="5"/>
        <v>0</v>
      </c>
    </row>
    <row r="55" spans="1:15" x14ac:dyDescent="0.25">
      <c r="A55" s="31">
        <v>44980</v>
      </c>
      <c r="B55" s="32">
        <v>0.875</v>
      </c>
      <c r="C55" s="23">
        <v>0.190225720404817</v>
      </c>
      <c r="D55" s="33">
        <v>0</v>
      </c>
      <c r="E55" s="24">
        <f t="shared" si="3"/>
        <v>0</v>
      </c>
      <c r="F55" s="31">
        <v>44982</v>
      </c>
      <c r="G55" s="32">
        <v>0.875</v>
      </c>
      <c r="H55" s="23">
        <v>0.226586267351197</v>
      </c>
      <c r="I55" s="33">
        <v>0</v>
      </c>
      <c r="J55" s="24">
        <f t="shared" si="4"/>
        <v>0</v>
      </c>
      <c r="K55" s="31">
        <v>44984</v>
      </c>
      <c r="L55" s="32">
        <v>0.875</v>
      </c>
      <c r="M55" s="23">
        <v>0.24592252075573701</v>
      </c>
      <c r="N55" s="33">
        <v>0</v>
      </c>
      <c r="O55" s="24">
        <f t="shared" si="5"/>
        <v>0</v>
      </c>
    </row>
    <row r="56" spans="1:15" x14ac:dyDescent="0.25">
      <c r="A56" s="31">
        <v>44980</v>
      </c>
      <c r="B56" s="32">
        <v>0.91666666666666663</v>
      </c>
      <c r="C56" s="23">
        <v>0.19953748583713801</v>
      </c>
      <c r="D56" s="33">
        <v>0</v>
      </c>
      <c r="E56" s="24">
        <f t="shared" si="3"/>
        <v>0</v>
      </c>
      <c r="F56" s="31">
        <v>44982</v>
      </c>
      <c r="G56" s="32">
        <v>0.91666666666666663</v>
      </c>
      <c r="H56" s="23">
        <v>0.22310176491648101</v>
      </c>
      <c r="I56" s="33">
        <v>0</v>
      </c>
      <c r="J56" s="24">
        <f t="shared" si="4"/>
        <v>0</v>
      </c>
      <c r="K56" s="31">
        <v>44984</v>
      </c>
      <c r="L56" s="32">
        <v>0.91666666666666663</v>
      </c>
      <c r="M56" s="23">
        <v>0.25519469380276599</v>
      </c>
      <c r="N56" s="33">
        <v>0</v>
      </c>
      <c r="O56" s="24">
        <f t="shared" si="5"/>
        <v>0</v>
      </c>
    </row>
    <row r="57" spans="1:15" x14ac:dyDescent="0.25">
      <c r="A57" s="31">
        <v>44980</v>
      </c>
      <c r="B57" s="32">
        <v>0.95833333333333337</v>
      </c>
      <c r="C57" s="23">
        <v>0.195925414561441</v>
      </c>
      <c r="D57" s="33">
        <v>0</v>
      </c>
      <c r="E57" s="24">
        <f t="shared" si="3"/>
        <v>0</v>
      </c>
      <c r="F57" s="31">
        <v>44982</v>
      </c>
      <c r="G57" s="32">
        <v>0.95833333333333337</v>
      </c>
      <c r="H57" s="23">
        <v>0.225851520895054</v>
      </c>
      <c r="I57" s="33">
        <v>0</v>
      </c>
      <c r="J57" s="24">
        <f t="shared" si="4"/>
        <v>0</v>
      </c>
      <c r="K57" s="31">
        <v>44984</v>
      </c>
      <c r="L57" s="32">
        <v>0.95833333333333337</v>
      </c>
      <c r="M57" s="23">
        <v>0.247979328035316</v>
      </c>
      <c r="N57" s="33">
        <v>0</v>
      </c>
      <c r="O57" s="24">
        <f t="shared" si="5"/>
        <v>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0E5B9-0950-4E73-B6DD-4169FB3863B4}">
  <dimension ref="A1:T57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75</v>
      </c>
      <c r="B1" s="32"/>
      <c r="C1" s="23"/>
    </row>
    <row r="2" spans="1:20" x14ac:dyDescent="0.25">
      <c r="A2" s="1" t="s">
        <v>76</v>
      </c>
      <c r="B2" s="32"/>
      <c r="C2" s="23"/>
      <c r="G2" s="25" t="s">
        <v>86</v>
      </c>
    </row>
    <row r="3" spans="1:20" ht="15.75" thickBot="1" x14ac:dyDescent="0.3">
      <c r="A3" s="1" t="s">
        <v>87</v>
      </c>
      <c r="B3" s="32"/>
      <c r="C3" s="23"/>
    </row>
    <row r="4" spans="1:20" ht="15.75" thickBot="1" x14ac:dyDescent="0.3">
      <c r="A4" s="1" t="s">
        <v>88</v>
      </c>
      <c r="B4" s="32"/>
      <c r="C4" s="23"/>
      <c r="I4" s="26" t="s">
        <v>79</v>
      </c>
      <c r="J4" s="27"/>
      <c r="K4" s="27"/>
      <c r="L4" s="28">
        <f>SUM(E10:E57)+SUM(J10:J57)+SUM(O10:O57)+SUM(T10:T57)</f>
        <v>0</v>
      </c>
    </row>
    <row r="5" spans="1:20" x14ac:dyDescent="0.25">
      <c r="A5" s="1" t="s">
        <v>89</v>
      </c>
      <c r="B5" s="32"/>
      <c r="C5" s="23"/>
    </row>
    <row r="6" spans="1:20" x14ac:dyDescent="0.25">
      <c r="A6" s="1" t="s">
        <v>81</v>
      </c>
      <c r="B6" s="1"/>
      <c r="C6" s="1"/>
    </row>
    <row r="7" spans="1:20" x14ac:dyDescent="0.25">
      <c r="A7" s="1"/>
      <c r="B7" s="1"/>
      <c r="C7" s="1"/>
      <c r="I7" s="29" t="s">
        <v>82</v>
      </c>
      <c r="J7" s="29"/>
      <c r="K7" s="29"/>
      <c r="L7" s="7">
        <f>MAX(D10:D57,I10:I57,N10:N57,S10:S57)</f>
        <v>0</v>
      </c>
    </row>
    <row r="8" spans="1:20" x14ac:dyDescent="0.25">
      <c r="A8" s="1"/>
      <c r="B8" s="1"/>
      <c r="C8" s="1"/>
    </row>
    <row r="9" spans="1:20" x14ac:dyDescent="0.25">
      <c r="A9" s="30" t="s">
        <v>83</v>
      </c>
      <c r="B9" s="30" t="s">
        <v>84</v>
      </c>
      <c r="C9" s="30" t="s">
        <v>85</v>
      </c>
      <c r="D9" s="30" t="s">
        <v>58</v>
      </c>
      <c r="E9" s="30" t="s">
        <v>74</v>
      </c>
      <c r="F9" s="30" t="s">
        <v>83</v>
      </c>
      <c r="G9" s="30" t="s">
        <v>84</v>
      </c>
      <c r="H9" s="30" t="s">
        <v>85</v>
      </c>
      <c r="I9" s="30" t="s">
        <v>58</v>
      </c>
      <c r="J9" s="30" t="s">
        <v>74</v>
      </c>
      <c r="K9" s="30" t="s">
        <v>83</v>
      </c>
      <c r="L9" s="30" t="s">
        <v>84</v>
      </c>
      <c r="M9" s="30" t="s">
        <v>85</v>
      </c>
      <c r="N9" s="30" t="s">
        <v>58</v>
      </c>
      <c r="O9" s="30" t="s">
        <v>74</v>
      </c>
      <c r="P9" s="30" t="s">
        <v>83</v>
      </c>
      <c r="Q9" s="30" t="s">
        <v>84</v>
      </c>
      <c r="R9" s="30" t="s">
        <v>85</v>
      </c>
      <c r="S9" s="30" t="s">
        <v>58</v>
      </c>
      <c r="T9" s="30" t="s">
        <v>74</v>
      </c>
    </row>
    <row r="10" spans="1:20" x14ac:dyDescent="0.25">
      <c r="A10" s="31">
        <v>44986</v>
      </c>
      <c r="B10" s="32">
        <v>0</v>
      </c>
      <c r="C10" s="1">
        <v>0.25</v>
      </c>
      <c r="D10" s="23">
        <v>0</v>
      </c>
      <c r="E10" s="23">
        <f t="shared" ref="E10:E57" si="0">D10*0.0827</f>
        <v>0</v>
      </c>
      <c r="F10" s="31">
        <v>44988</v>
      </c>
      <c r="G10" s="32">
        <v>0</v>
      </c>
      <c r="H10" s="1">
        <v>0.25</v>
      </c>
      <c r="I10" s="23">
        <v>0</v>
      </c>
      <c r="J10" s="23">
        <f t="shared" ref="J10" si="1">I10*0.0827</f>
        <v>0</v>
      </c>
      <c r="K10" s="31">
        <v>44990</v>
      </c>
      <c r="L10" s="32">
        <v>0</v>
      </c>
      <c r="M10" s="1">
        <v>0.25</v>
      </c>
      <c r="N10" s="23">
        <v>0</v>
      </c>
      <c r="O10" s="23">
        <f t="shared" ref="O10" si="2">N10*0.0827</f>
        <v>0</v>
      </c>
      <c r="P10" s="31">
        <v>44992</v>
      </c>
      <c r="Q10" s="32">
        <v>0</v>
      </c>
      <c r="R10" s="23">
        <v>0.24512401223084601</v>
      </c>
      <c r="S10" s="23">
        <v>0</v>
      </c>
      <c r="T10" s="23">
        <f t="shared" ref="T10:T33" si="3">S10*0.0827</f>
        <v>0</v>
      </c>
    </row>
    <row r="11" spans="1:20" x14ac:dyDescent="0.25">
      <c r="A11" s="31">
        <v>44986</v>
      </c>
      <c r="B11" s="32">
        <v>4.1666666666666664E-2</v>
      </c>
      <c r="C11" s="23">
        <v>0.246503263710943</v>
      </c>
      <c r="D11" s="23">
        <v>0</v>
      </c>
      <c r="E11" s="23">
        <f t="shared" si="0"/>
        <v>0</v>
      </c>
      <c r="F11" s="31">
        <v>44988</v>
      </c>
      <c r="G11" s="32">
        <v>4.1666666666666664E-2</v>
      </c>
      <c r="H11" s="23">
        <v>0.23477832972909399</v>
      </c>
      <c r="I11" s="23">
        <v>0</v>
      </c>
      <c r="J11" s="23">
        <f t="shared" ref="J11:J27" si="4">I11*0.0827</f>
        <v>0</v>
      </c>
      <c r="K11" s="31">
        <v>44990</v>
      </c>
      <c r="L11" s="32">
        <v>4.1666666666666664E-2</v>
      </c>
      <c r="M11" s="23">
        <v>0.23657555878067699</v>
      </c>
      <c r="N11" s="23">
        <v>0</v>
      </c>
      <c r="O11" s="23">
        <f>N11*0.0827</f>
        <v>0</v>
      </c>
      <c r="P11" s="31">
        <v>44992</v>
      </c>
      <c r="Q11" s="32">
        <v>4.1666666666666664E-2</v>
      </c>
      <c r="R11" s="23">
        <v>0.24353794753454</v>
      </c>
      <c r="S11" s="23">
        <v>0</v>
      </c>
      <c r="T11" s="23">
        <f t="shared" si="3"/>
        <v>0</v>
      </c>
    </row>
    <row r="12" spans="1:20" x14ac:dyDescent="0.25">
      <c r="A12" s="31">
        <v>44986</v>
      </c>
      <c r="B12" s="32">
        <v>8.3333333333333329E-2</v>
      </c>
      <c r="C12" s="23">
        <v>0.24874046444793299</v>
      </c>
      <c r="D12" s="23">
        <v>0</v>
      </c>
      <c r="E12" s="23">
        <f t="shared" si="0"/>
        <v>0</v>
      </c>
      <c r="F12" s="31">
        <v>44988</v>
      </c>
      <c r="G12" s="32">
        <v>8.3333333333333329E-2</v>
      </c>
      <c r="H12" s="23">
        <v>0.23817043006324801</v>
      </c>
      <c r="I12" s="23">
        <v>0</v>
      </c>
      <c r="J12" s="23">
        <f t="shared" si="4"/>
        <v>0</v>
      </c>
      <c r="K12" s="31">
        <v>44990</v>
      </c>
      <c r="L12" s="32">
        <v>8.3333333333333329E-2</v>
      </c>
      <c r="M12" s="23">
        <v>0.240148022769921</v>
      </c>
      <c r="N12" s="23">
        <v>0</v>
      </c>
      <c r="O12" s="23">
        <f>N12*0.0827</f>
        <v>0</v>
      </c>
      <c r="P12" s="31">
        <v>44992</v>
      </c>
      <c r="Q12" s="32">
        <v>8.3333333333333329E-2</v>
      </c>
      <c r="R12" s="23">
        <v>0.246184289454429</v>
      </c>
      <c r="S12" s="23">
        <v>0</v>
      </c>
      <c r="T12" s="23">
        <f t="shared" si="3"/>
        <v>0</v>
      </c>
    </row>
    <row r="13" spans="1:20" x14ac:dyDescent="0.25">
      <c r="A13" s="31">
        <v>44986</v>
      </c>
      <c r="B13" s="32">
        <v>0.125</v>
      </c>
      <c r="C13" s="23">
        <v>0.24712361395260099</v>
      </c>
      <c r="D13" s="23">
        <v>0</v>
      </c>
      <c r="E13" s="23">
        <f t="shared" si="0"/>
        <v>0</v>
      </c>
      <c r="F13" s="31">
        <v>44988</v>
      </c>
      <c r="G13" s="32">
        <v>0.125</v>
      </c>
      <c r="H13" s="23">
        <v>0.238522395490645</v>
      </c>
      <c r="I13" s="23">
        <v>0</v>
      </c>
      <c r="J13" s="23">
        <f t="shared" si="4"/>
        <v>0</v>
      </c>
      <c r="K13" s="31">
        <v>44990</v>
      </c>
      <c r="L13" s="32">
        <v>0.125</v>
      </c>
      <c r="M13" s="23">
        <v>0.24179568886660099</v>
      </c>
      <c r="N13" s="23">
        <v>0</v>
      </c>
      <c r="O13" s="23">
        <f>N13*0.0827</f>
        <v>0</v>
      </c>
      <c r="P13" s="31">
        <v>44992</v>
      </c>
      <c r="Q13" s="32">
        <v>0.125</v>
      </c>
      <c r="R13" s="23">
        <v>0.24577732384106499</v>
      </c>
      <c r="S13" s="23">
        <v>0</v>
      </c>
      <c r="T13" s="23">
        <f t="shared" si="3"/>
        <v>0</v>
      </c>
    </row>
    <row r="14" spans="1:20" x14ac:dyDescent="0.25">
      <c r="A14" s="31">
        <v>44986</v>
      </c>
      <c r="B14" s="32">
        <v>0.16666666666666666</v>
      </c>
      <c r="C14" s="23">
        <v>0.25006476044554798</v>
      </c>
      <c r="D14" s="23">
        <v>0</v>
      </c>
      <c r="E14" s="23">
        <f t="shared" si="0"/>
        <v>0</v>
      </c>
      <c r="F14" s="31">
        <v>44988</v>
      </c>
      <c r="G14" s="32">
        <v>0.16666666666666666</v>
      </c>
      <c r="H14" s="23">
        <v>0.24250403046510899</v>
      </c>
      <c r="I14" s="23">
        <v>0</v>
      </c>
      <c r="J14" s="23">
        <f t="shared" si="4"/>
        <v>0</v>
      </c>
      <c r="K14" s="31">
        <v>44990</v>
      </c>
      <c r="L14" s="32">
        <v>0.16666666666666666</v>
      </c>
      <c r="M14" s="23">
        <v>0.24146351218126899</v>
      </c>
      <c r="N14" s="23">
        <v>0</v>
      </c>
      <c r="O14" s="23">
        <f t="shared" ref="O14:O52" si="5">N14*0.0827</f>
        <v>0</v>
      </c>
      <c r="P14" s="31">
        <v>44992</v>
      </c>
      <c r="Q14" s="32">
        <v>0.16666666666666666</v>
      </c>
      <c r="R14" s="23">
        <v>0.24568715691468099</v>
      </c>
      <c r="S14" s="23">
        <v>0</v>
      </c>
      <c r="T14" s="23">
        <f t="shared" si="3"/>
        <v>0</v>
      </c>
    </row>
    <row r="15" spans="1:20" x14ac:dyDescent="0.25">
      <c r="A15" s="31">
        <v>44986</v>
      </c>
      <c r="B15" s="32">
        <v>0.20833333333333334</v>
      </c>
      <c r="C15" s="23">
        <v>0.250724703072498</v>
      </c>
      <c r="D15" s="23">
        <v>0</v>
      </c>
      <c r="E15" s="23">
        <f t="shared" si="0"/>
        <v>0</v>
      </c>
      <c r="F15" s="31">
        <v>44988</v>
      </c>
      <c r="G15" s="32">
        <v>0.20833333333333334</v>
      </c>
      <c r="H15" s="23">
        <v>0.242191657423004</v>
      </c>
      <c r="I15" s="23">
        <v>0</v>
      </c>
      <c r="J15" s="23">
        <f t="shared" si="4"/>
        <v>0</v>
      </c>
      <c r="K15" s="31">
        <v>44990</v>
      </c>
      <c r="L15" s="32">
        <v>0.20833333333333334</v>
      </c>
      <c r="M15" s="23">
        <v>0.24429026245973101</v>
      </c>
      <c r="N15" s="23">
        <v>0</v>
      </c>
      <c r="O15" s="23">
        <f t="shared" si="5"/>
        <v>0</v>
      </c>
      <c r="P15" s="31">
        <v>44992</v>
      </c>
      <c r="Q15" s="32">
        <v>0.20833333333333334</v>
      </c>
      <c r="R15" s="23">
        <v>0.24824333190818601</v>
      </c>
      <c r="S15" s="23">
        <v>0</v>
      </c>
      <c r="T15" s="23">
        <f t="shared" si="3"/>
        <v>0</v>
      </c>
    </row>
    <row r="16" spans="1:20" x14ac:dyDescent="0.25">
      <c r="A16" s="31">
        <v>44986</v>
      </c>
      <c r="B16" s="32">
        <v>0.25</v>
      </c>
      <c r="C16" s="23">
        <v>0.25092267990011902</v>
      </c>
      <c r="D16" s="23">
        <v>0</v>
      </c>
      <c r="E16" s="23">
        <f t="shared" si="0"/>
        <v>0</v>
      </c>
      <c r="F16" s="31">
        <v>44988</v>
      </c>
      <c r="G16" s="32">
        <v>0.25</v>
      </c>
      <c r="H16" s="23">
        <v>0.24229066073797501</v>
      </c>
      <c r="I16" s="23">
        <v>0</v>
      </c>
      <c r="J16" s="23">
        <f t="shared" si="4"/>
        <v>0</v>
      </c>
      <c r="K16" s="31">
        <v>44990</v>
      </c>
      <c r="L16" s="32">
        <v>0.25</v>
      </c>
      <c r="M16" s="23">
        <v>0.245539754628153</v>
      </c>
      <c r="N16" s="23">
        <v>0</v>
      </c>
      <c r="O16" s="23">
        <f t="shared" si="5"/>
        <v>0</v>
      </c>
      <c r="P16" s="31">
        <v>44992</v>
      </c>
      <c r="Q16" s="32">
        <v>0.25</v>
      </c>
      <c r="R16" s="23">
        <v>0.24930801987548201</v>
      </c>
      <c r="S16" s="23">
        <v>0</v>
      </c>
      <c r="T16" s="23">
        <f t="shared" si="3"/>
        <v>0</v>
      </c>
    </row>
    <row r="17" spans="1:20" x14ac:dyDescent="0.25">
      <c r="A17" s="31">
        <v>44986</v>
      </c>
      <c r="B17" s="32">
        <v>0.29166666666666669</v>
      </c>
      <c r="C17" s="23">
        <v>0.25343924760717101</v>
      </c>
      <c r="D17" s="23">
        <v>0</v>
      </c>
      <c r="E17" s="23">
        <f t="shared" si="0"/>
        <v>0</v>
      </c>
      <c r="F17" s="31">
        <v>44988</v>
      </c>
      <c r="G17" s="32">
        <v>0.29166666666666669</v>
      </c>
      <c r="H17" s="23">
        <v>0.241679117082582</v>
      </c>
      <c r="I17" s="23">
        <v>0</v>
      </c>
      <c r="J17" s="23">
        <f t="shared" si="4"/>
        <v>0</v>
      </c>
      <c r="K17" s="31">
        <v>44990</v>
      </c>
      <c r="L17" s="32">
        <v>0.29166666666666669</v>
      </c>
      <c r="M17" s="23">
        <v>0.24172088503740899</v>
      </c>
      <c r="N17" s="23">
        <v>0</v>
      </c>
      <c r="O17" s="23">
        <f t="shared" si="5"/>
        <v>0</v>
      </c>
      <c r="P17" s="31">
        <v>44992</v>
      </c>
      <c r="Q17" s="32">
        <v>0.29166666666666669</v>
      </c>
      <c r="R17" s="23">
        <v>0.24991956353087499</v>
      </c>
      <c r="S17" s="23">
        <v>0</v>
      </c>
      <c r="T17" s="23">
        <f t="shared" si="3"/>
        <v>0</v>
      </c>
    </row>
    <row r="18" spans="1:20" x14ac:dyDescent="0.25">
      <c r="A18" s="31">
        <v>44986</v>
      </c>
      <c r="B18" s="32">
        <v>0.33333333333333331</v>
      </c>
      <c r="C18" s="23">
        <v>0.25094687938589799</v>
      </c>
      <c r="D18" s="23">
        <v>0</v>
      </c>
      <c r="E18" s="23">
        <f t="shared" si="0"/>
        <v>0</v>
      </c>
      <c r="F18" s="31">
        <v>44988</v>
      </c>
      <c r="G18" s="32">
        <v>0.33333333333333331</v>
      </c>
      <c r="H18" s="23">
        <v>0.243383944033602</v>
      </c>
      <c r="I18" s="23">
        <v>0</v>
      </c>
      <c r="J18" s="23">
        <f t="shared" si="4"/>
        <v>0</v>
      </c>
      <c r="K18" s="31">
        <v>44990</v>
      </c>
      <c r="L18" s="32">
        <v>0.33333333333333331</v>
      </c>
      <c r="M18" s="23">
        <v>0.24105657637022801</v>
      </c>
      <c r="N18" s="23">
        <v>0</v>
      </c>
      <c r="O18" s="23">
        <f t="shared" si="5"/>
        <v>0</v>
      </c>
      <c r="P18" s="31">
        <v>44992</v>
      </c>
      <c r="Q18" s="32">
        <v>0.33333333333333331</v>
      </c>
      <c r="R18" s="23">
        <v>0.24936081468959201</v>
      </c>
      <c r="S18" s="23">
        <v>0</v>
      </c>
      <c r="T18" s="23">
        <f t="shared" si="3"/>
        <v>0</v>
      </c>
    </row>
    <row r="19" spans="1:20" x14ac:dyDescent="0.25">
      <c r="A19" s="31">
        <v>44986</v>
      </c>
      <c r="B19" s="32">
        <v>0.375</v>
      </c>
      <c r="C19" s="23">
        <v>0.25254392623800298</v>
      </c>
      <c r="D19" s="23">
        <v>0</v>
      </c>
      <c r="E19" s="23">
        <f t="shared" si="0"/>
        <v>0</v>
      </c>
      <c r="F19" s="31">
        <v>44988</v>
      </c>
      <c r="G19" s="32">
        <v>0.375</v>
      </c>
      <c r="H19" s="23">
        <v>0.24731500446697399</v>
      </c>
      <c r="I19" s="23">
        <v>0</v>
      </c>
      <c r="J19" s="23">
        <f t="shared" si="4"/>
        <v>0</v>
      </c>
      <c r="K19" s="31">
        <v>44990</v>
      </c>
      <c r="L19" s="32">
        <v>0.375</v>
      </c>
      <c r="M19" s="23">
        <v>0.245693743227929</v>
      </c>
      <c r="N19" s="23">
        <v>0</v>
      </c>
      <c r="O19" s="23">
        <f t="shared" si="5"/>
        <v>0</v>
      </c>
      <c r="P19" s="31">
        <v>44992</v>
      </c>
      <c r="Q19" s="32">
        <v>0.375</v>
      </c>
      <c r="R19" s="23">
        <v>0.249481812118486</v>
      </c>
      <c r="S19" s="23">
        <v>0</v>
      </c>
      <c r="T19" s="23">
        <f t="shared" si="3"/>
        <v>0</v>
      </c>
    </row>
    <row r="20" spans="1:20" x14ac:dyDescent="0.25">
      <c r="A20" s="31">
        <v>44986</v>
      </c>
      <c r="B20" s="32">
        <v>0.41666666666666669</v>
      </c>
      <c r="C20" s="23">
        <v>0.25522547960179198</v>
      </c>
      <c r="D20" s="23">
        <v>0</v>
      </c>
      <c r="E20" s="23">
        <f t="shared" si="0"/>
        <v>0</v>
      </c>
      <c r="F20" s="31">
        <v>44988</v>
      </c>
      <c r="G20" s="32">
        <v>0.41666666666666669</v>
      </c>
      <c r="H20" s="23">
        <v>0.24421545863053801</v>
      </c>
      <c r="I20" s="23">
        <v>0</v>
      </c>
      <c r="J20" s="23">
        <f t="shared" si="4"/>
        <v>0</v>
      </c>
      <c r="K20" s="31">
        <v>44990</v>
      </c>
      <c r="L20" s="32">
        <v>0.41666666666666669</v>
      </c>
      <c r="M20" s="23">
        <v>0.247233614324534</v>
      </c>
      <c r="N20" s="23">
        <v>0</v>
      </c>
      <c r="O20" s="23">
        <f t="shared" si="5"/>
        <v>0</v>
      </c>
      <c r="P20" s="31">
        <v>44992</v>
      </c>
      <c r="Q20" s="32">
        <v>0.41666666666666669</v>
      </c>
      <c r="R20" s="23">
        <v>0.22162790596396401</v>
      </c>
      <c r="S20" s="23">
        <v>0</v>
      </c>
      <c r="T20" s="23">
        <f t="shared" si="3"/>
        <v>0</v>
      </c>
    </row>
    <row r="21" spans="1:20" x14ac:dyDescent="0.25">
      <c r="A21" s="31">
        <v>44986</v>
      </c>
      <c r="B21" s="32">
        <v>0.45833333333333331</v>
      </c>
      <c r="C21" s="23">
        <v>0.25116685032744002</v>
      </c>
      <c r="D21" s="23">
        <v>0</v>
      </c>
      <c r="E21" s="23">
        <f t="shared" si="0"/>
        <v>0</v>
      </c>
      <c r="F21" s="31">
        <v>44988</v>
      </c>
      <c r="G21" s="32">
        <v>0.45833333333333331</v>
      </c>
      <c r="H21" s="23">
        <v>0.244780838488553</v>
      </c>
      <c r="I21" s="23">
        <v>0</v>
      </c>
      <c r="J21" s="23">
        <f t="shared" si="4"/>
        <v>0</v>
      </c>
      <c r="K21" s="31">
        <v>44990</v>
      </c>
      <c r="L21" s="32">
        <v>0.45833333333333331</v>
      </c>
      <c r="M21" s="23">
        <v>0.25537946820156898</v>
      </c>
      <c r="N21" s="23">
        <v>0</v>
      </c>
      <c r="O21" s="23">
        <f t="shared" si="5"/>
        <v>0</v>
      </c>
      <c r="P21" s="31">
        <v>44992</v>
      </c>
      <c r="Q21" s="32">
        <v>0.45833333333333331</v>
      </c>
      <c r="R21" s="23">
        <v>0.247273206709826</v>
      </c>
      <c r="S21" s="23">
        <v>0</v>
      </c>
      <c r="T21" s="23">
        <f t="shared" si="3"/>
        <v>0</v>
      </c>
    </row>
    <row r="22" spans="1:20" x14ac:dyDescent="0.25">
      <c r="A22" s="31">
        <v>44986</v>
      </c>
      <c r="B22" s="32">
        <v>0.5</v>
      </c>
      <c r="C22" s="23">
        <v>0.25271111726659701</v>
      </c>
      <c r="D22" s="23">
        <v>0</v>
      </c>
      <c r="E22" s="23">
        <f t="shared" si="0"/>
        <v>0</v>
      </c>
      <c r="F22" s="31">
        <v>44988</v>
      </c>
      <c r="G22" s="32">
        <v>0.5</v>
      </c>
      <c r="H22" s="23">
        <v>0.246028125285118</v>
      </c>
      <c r="I22" s="23">
        <v>0</v>
      </c>
      <c r="J22" s="23">
        <f t="shared" si="4"/>
        <v>0</v>
      </c>
      <c r="K22" s="31">
        <v>44990</v>
      </c>
      <c r="L22" s="32">
        <v>0.5</v>
      </c>
      <c r="M22" s="23">
        <v>0.25055310130019098</v>
      </c>
      <c r="N22" s="23">
        <v>0</v>
      </c>
      <c r="O22" s="23">
        <f t="shared" si="5"/>
        <v>0</v>
      </c>
      <c r="P22" s="31">
        <v>44992</v>
      </c>
      <c r="Q22" s="32">
        <v>0.5</v>
      </c>
      <c r="R22" s="23">
        <v>0.25290030240911399</v>
      </c>
      <c r="S22" s="23">
        <v>0</v>
      </c>
      <c r="T22" s="23">
        <f t="shared" si="3"/>
        <v>0</v>
      </c>
    </row>
    <row r="23" spans="1:20" x14ac:dyDescent="0.25">
      <c r="A23" s="31">
        <v>44986</v>
      </c>
      <c r="B23" s="32">
        <v>0.54166666666666663</v>
      </c>
      <c r="C23" s="23">
        <v>0.25030234455962103</v>
      </c>
      <c r="D23" s="23">
        <v>0</v>
      </c>
      <c r="E23" s="23">
        <f t="shared" si="0"/>
        <v>0</v>
      </c>
      <c r="F23" s="31">
        <v>44988</v>
      </c>
      <c r="G23" s="32">
        <v>0.54166666666666663</v>
      </c>
      <c r="H23" s="23">
        <v>0.24435186386010599</v>
      </c>
      <c r="I23" s="23">
        <v>0</v>
      </c>
      <c r="J23" s="23">
        <f t="shared" si="4"/>
        <v>0</v>
      </c>
      <c r="K23" s="31">
        <v>44990</v>
      </c>
      <c r="L23" s="32">
        <v>0.54166666666666663</v>
      </c>
      <c r="M23" s="23">
        <v>0.24934321641822199</v>
      </c>
      <c r="N23" s="23">
        <v>0</v>
      </c>
      <c r="O23" s="23">
        <f t="shared" si="5"/>
        <v>0</v>
      </c>
      <c r="P23" s="31">
        <v>44992</v>
      </c>
      <c r="Q23" s="32">
        <v>0.54166666666666663</v>
      </c>
      <c r="R23" s="23">
        <v>0.25102826952833801</v>
      </c>
      <c r="S23" s="23">
        <v>0</v>
      </c>
      <c r="T23" s="23">
        <f t="shared" si="3"/>
        <v>0</v>
      </c>
    </row>
    <row r="24" spans="1:20" x14ac:dyDescent="0.25">
      <c r="A24" s="31">
        <v>44986</v>
      </c>
      <c r="B24" s="32">
        <v>0.58333333333333337</v>
      </c>
      <c r="C24" s="23">
        <v>0.25087648630041798</v>
      </c>
      <c r="D24" s="23">
        <v>0</v>
      </c>
      <c r="E24" s="23">
        <f t="shared" si="0"/>
        <v>0</v>
      </c>
      <c r="F24" s="31">
        <v>44988</v>
      </c>
      <c r="G24" s="32">
        <v>0.58333333333333337</v>
      </c>
      <c r="H24" s="23">
        <v>0.246747434138264</v>
      </c>
      <c r="I24" s="23">
        <v>0</v>
      </c>
      <c r="J24" s="23">
        <f t="shared" si="4"/>
        <v>0</v>
      </c>
      <c r="K24" s="31">
        <v>44990</v>
      </c>
      <c r="L24" s="32">
        <v>0.58333333333333337</v>
      </c>
      <c r="M24" s="23">
        <v>0.25162002444166598</v>
      </c>
      <c r="N24" s="23">
        <v>0</v>
      </c>
      <c r="O24" s="23">
        <f t="shared" si="5"/>
        <v>0</v>
      </c>
      <c r="P24" s="31">
        <v>44992</v>
      </c>
      <c r="Q24" s="32">
        <v>0.58333333333333337</v>
      </c>
      <c r="R24" s="23">
        <v>0.25072911381621199</v>
      </c>
      <c r="S24" s="23">
        <v>0</v>
      </c>
      <c r="T24" s="23">
        <f t="shared" si="3"/>
        <v>0</v>
      </c>
    </row>
    <row r="25" spans="1:20" x14ac:dyDescent="0.25">
      <c r="A25" s="31">
        <v>44986</v>
      </c>
      <c r="B25" s="32">
        <v>0.625</v>
      </c>
      <c r="C25" s="23">
        <v>0.25074011087317299</v>
      </c>
      <c r="D25" s="23">
        <v>0</v>
      </c>
      <c r="E25" s="23">
        <f t="shared" si="0"/>
        <v>0</v>
      </c>
      <c r="F25" s="31">
        <v>44988</v>
      </c>
      <c r="G25" s="32">
        <v>0.625</v>
      </c>
      <c r="H25" s="23">
        <v>0.24699823558231701</v>
      </c>
      <c r="I25" s="23">
        <v>0</v>
      </c>
      <c r="J25" s="23">
        <f t="shared" si="4"/>
        <v>0</v>
      </c>
      <c r="K25" s="31">
        <v>44990</v>
      </c>
      <c r="L25" s="32">
        <v>0.625</v>
      </c>
      <c r="M25" s="23">
        <v>0.249954760073615</v>
      </c>
      <c r="N25" s="23">
        <v>0</v>
      </c>
      <c r="O25" s="23">
        <f t="shared" si="5"/>
        <v>0</v>
      </c>
      <c r="P25" s="31">
        <v>44992</v>
      </c>
      <c r="Q25" s="32">
        <v>0.625</v>
      </c>
      <c r="R25" s="23">
        <v>0.24938721954722701</v>
      </c>
      <c r="S25" s="23">
        <v>0</v>
      </c>
      <c r="T25" s="23">
        <f t="shared" si="3"/>
        <v>0</v>
      </c>
    </row>
    <row r="26" spans="1:20" x14ac:dyDescent="0.25">
      <c r="A26" s="31">
        <v>44986</v>
      </c>
      <c r="B26" s="32">
        <v>0.66666666666666663</v>
      </c>
      <c r="C26" s="23">
        <v>0.253342449664056</v>
      </c>
      <c r="D26" s="23">
        <v>0</v>
      </c>
      <c r="E26" s="23">
        <f t="shared" si="0"/>
        <v>0</v>
      </c>
      <c r="F26" s="31">
        <v>44988</v>
      </c>
      <c r="G26" s="32">
        <v>0.66666666666666663</v>
      </c>
      <c r="H26" s="23">
        <v>0.244026288389183</v>
      </c>
      <c r="I26" s="23">
        <v>0</v>
      </c>
      <c r="J26" s="23">
        <f t="shared" si="4"/>
        <v>0</v>
      </c>
      <c r="K26" s="31">
        <v>44990</v>
      </c>
      <c r="L26" s="32">
        <v>0.66666666666666663</v>
      </c>
      <c r="M26" s="23">
        <v>0.252508729695263</v>
      </c>
      <c r="N26" s="23">
        <v>0</v>
      </c>
      <c r="O26" s="23">
        <f t="shared" si="5"/>
        <v>0</v>
      </c>
      <c r="P26" s="31">
        <v>44992</v>
      </c>
      <c r="Q26" s="32">
        <v>0.66666666666666663</v>
      </c>
      <c r="R26" s="23">
        <v>0.24751958250900399</v>
      </c>
      <c r="S26" s="23">
        <v>0</v>
      </c>
      <c r="T26" s="23">
        <f t="shared" si="3"/>
        <v>0</v>
      </c>
    </row>
    <row r="27" spans="1:20" x14ac:dyDescent="0.25">
      <c r="A27" s="31">
        <v>44986</v>
      </c>
      <c r="B27" s="32">
        <v>0.70833333333333337</v>
      </c>
      <c r="C27" s="23">
        <v>0.24993495643038899</v>
      </c>
      <c r="D27" s="23">
        <v>0</v>
      </c>
      <c r="E27" s="23">
        <f t="shared" si="0"/>
        <v>0</v>
      </c>
      <c r="F27" s="31">
        <v>44988</v>
      </c>
      <c r="G27" s="32">
        <v>0.70833333333333337</v>
      </c>
      <c r="H27" s="23">
        <v>0.24054619669818</v>
      </c>
      <c r="I27" s="23">
        <v>0</v>
      </c>
      <c r="J27" s="23">
        <f t="shared" si="4"/>
        <v>0</v>
      </c>
      <c r="K27" s="31">
        <v>44990</v>
      </c>
      <c r="L27" s="32">
        <v>0.70833333333333337</v>
      </c>
      <c r="M27" s="23">
        <v>0.25348323583501498</v>
      </c>
      <c r="N27" s="23">
        <v>0</v>
      </c>
      <c r="O27" s="23">
        <f t="shared" si="5"/>
        <v>0</v>
      </c>
      <c r="P27" s="31">
        <v>44992</v>
      </c>
      <c r="Q27" s="32">
        <v>0.70833333333333337</v>
      </c>
      <c r="R27" s="23">
        <v>0.24937401711841001</v>
      </c>
      <c r="S27" s="23">
        <v>0</v>
      </c>
      <c r="T27" s="23">
        <f t="shared" si="3"/>
        <v>0</v>
      </c>
    </row>
    <row r="28" spans="1:20" x14ac:dyDescent="0.25">
      <c r="A28" s="31">
        <v>44986</v>
      </c>
      <c r="B28" s="32">
        <v>0.75</v>
      </c>
      <c r="C28" s="23">
        <v>0.24400648474595599</v>
      </c>
      <c r="D28" s="23">
        <v>0</v>
      </c>
      <c r="E28" s="23">
        <f t="shared" si="0"/>
        <v>0</v>
      </c>
      <c r="F28" s="31">
        <v>44988</v>
      </c>
      <c r="G28" s="32">
        <v>0.75</v>
      </c>
      <c r="H28" s="23">
        <v>0.22575254738240499</v>
      </c>
      <c r="I28" s="23">
        <v>0</v>
      </c>
      <c r="J28" s="23">
        <f t="shared" ref="J28:J57" si="6">I28*0.0827</f>
        <v>0</v>
      </c>
      <c r="K28" s="31">
        <v>44990</v>
      </c>
      <c r="L28" s="32">
        <v>0.75</v>
      </c>
      <c r="M28" s="23">
        <v>0.24210806190870701</v>
      </c>
      <c r="N28" s="23">
        <v>0</v>
      </c>
      <c r="O28" s="23">
        <f t="shared" si="5"/>
        <v>0</v>
      </c>
      <c r="P28" s="31">
        <v>44992</v>
      </c>
      <c r="Q28" s="32">
        <v>0.75</v>
      </c>
      <c r="R28" s="23">
        <v>0.242218062280639</v>
      </c>
      <c r="S28" s="23">
        <v>0</v>
      </c>
      <c r="T28" s="23">
        <f t="shared" si="3"/>
        <v>0</v>
      </c>
    </row>
    <row r="29" spans="1:20" x14ac:dyDescent="0.25">
      <c r="A29" s="31">
        <v>44986</v>
      </c>
      <c r="B29" s="32">
        <v>0.79166666666666663</v>
      </c>
      <c r="C29" s="23">
        <v>0.241459116338717</v>
      </c>
      <c r="D29" s="23">
        <v>0</v>
      </c>
      <c r="E29" s="23">
        <f t="shared" si="0"/>
        <v>0</v>
      </c>
      <c r="F29" s="31">
        <v>44988</v>
      </c>
      <c r="G29" s="32">
        <v>0.79166666666666663</v>
      </c>
      <c r="H29" s="23">
        <v>0.220358625053478</v>
      </c>
      <c r="I29" s="23">
        <v>0</v>
      </c>
      <c r="J29" s="23">
        <f t="shared" si="6"/>
        <v>0</v>
      </c>
      <c r="K29" s="31">
        <v>44990</v>
      </c>
      <c r="L29" s="32">
        <v>0.79166666666666663</v>
      </c>
      <c r="M29" s="23">
        <v>0.24057039618395901</v>
      </c>
      <c r="N29" s="23">
        <v>0</v>
      </c>
      <c r="O29" s="23">
        <f t="shared" si="5"/>
        <v>0</v>
      </c>
      <c r="P29" s="31">
        <v>44992</v>
      </c>
      <c r="Q29" s="32">
        <v>0.79166666666666663</v>
      </c>
      <c r="R29" s="23">
        <v>0.239815875886911</v>
      </c>
      <c r="S29" s="23">
        <v>0</v>
      </c>
      <c r="T29" s="23">
        <f t="shared" si="3"/>
        <v>0</v>
      </c>
    </row>
    <row r="30" spans="1:20" x14ac:dyDescent="0.25">
      <c r="A30" s="31">
        <v>44986</v>
      </c>
      <c r="B30" s="32">
        <v>0.83333333333333337</v>
      </c>
      <c r="C30" s="23">
        <v>0.23539647459889601</v>
      </c>
      <c r="D30" s="23">
        <v>0</v>
      </c>
      <c r="E30" s="23">
        <f t="shared" si="0"/>
        <v>0</v>
      </c>
      <c r="F30" s="31">
        <v>44988</v>
      </c>
      <c r="G30" s="32">
        <v>0.83333333333333337</v>
      </c>
      <c r="H30" s="23">
        <v>0.215521246193977</v>
      </c>
      <c r="I30" s="23">
        <v>0</v>
      </c>
      <c r="J30" s="23">
        <f t="shared" si="6"/>
        <v>0</v>
      </c>
      <c r="K30" s="31">
        <v>44990</v>
      </c>
      <c r="L30" s="32">
        <v>0.83333333333333337</v>
      </c>
      <c r="M30" s="23">
        <v>0.24243803322218199</v>
      </c>
      <c r="N30" s="23">
        <v>0</v>
      </c>
      <c r="O30" s="23">
        <f t="shared" si="5"/>
        <v>0</v>
      </c>
      <c r="P30" s="31">
        <v>44992</v>
      </c>
      <c r="Q30" s="32">
        <v>0.83333333333333337</v>
      </c>
      <c r="R30" s="23">
        <v>0.23082746565249601</v>
      </c>
      <c r="S30" s="23">
        <v>0</v>
      </c>
      <c r="T30" s="23">
        <f t="shared" si="3"/>
        <v>0</v>
      </c>
    </row>
    <row r="31" spans="1:20" x14ac:dyDescent="0.25">
      <c r="A31" s="31">
        <v>44986</v>
      </c>
      <c r="B31" s="32">
        <v>0.875</v>
      </c>
      <c r="C31" s="23">
        <v>0.233566239475269</v>
      </c>
      <c r="D31" s="23">
        <v>0</v>
      </c>
      <c r="E31" s="23">
        <f t="shared" si="0"/>
        <v>0</v>
      </c>
      <c r="F31" s="31">
        <v>44988</v>
      </c>
      <c r="G31" s="32">
        <v>0.875</v>
      </c>
      <c r="H31" s="23">
        <v>0.21537166833791399</v>
      </c>
      <c r="I31" s="23">
        <v>0</v>
      </c>
      <c r="J31" s="23">
        <f t="shared" si="6"/>
        <v>0</v>
      </c>
      <c r="K31" s="31">
        <v>44990</v>
      </c>
      <c r="L31" s="32">
        <v>0.875</v>
      </c>
      <c r="M31" s="23">
        <v>0.235594451426517</v>
      </c>
      <c r="N31" s="23">
        <v>0</v>
      </c>
      <c r="O31" s="23">
        <f t="shared" si="5"/>
        <v>0</v>
      </c>
      <c r="P31" s="31">
        <v>44992</v>
      </c>
      <c r="Q31" s="32">
        <v>0.875</v>
      </c>
      <c r="R31" s="23">
        <v>0.23239593207743101</v>
      </c>
      <c r="S31" s="23">
        <v>0</v>
      </c>
      <c r="T31" s="23">
        <f t="shared" si="3"/>
        <v>0</v>
      </c>
    </row>
    <row r="32" spans="1:20" x14ac:dyDescent="0.25">
      <c r="A32" s="31">
        <v>44986</v>
      </c>
      <c r="B32" s="32">
        <v>0.91666666666666663</v>
      </c>
      <c r="C32" s="23">
        <v>0.22759597003368801</v>
      </c>
      <c r="D32" s="23">
        <v>0</v>
      </c>
      <c r="E32" s="23">
        <f t="shared" si="0"/>
        <v>0</v>
      </c>
      <c r="F32" s="31">
        <v>44988</v>
      </c>
      <c r="G32" s="32">
        <v>0.91666666666666663</v>
      </c>
      <c r="H32" s="23">
        <v>0.22201286256224501</v>
      </c>
      <c r="I32" s="23">
        <v>0</v>
      </c>
      <c r="J32" s="23">
        <f t="shared" si="6"/>
        <v>0</v>
      </c>
      <c r="K32" s="31">
        <v>44990</v>
      </c>
      <c r="L32" s="32">
        <v>0.91666666666666663</v>
      </c>
      <c r="M32" s="23">
        <v>0.229921147226367</v>
      </c>
      <c r="N32" s="23">
        <v>0</v>
      </c>
      <c r="O32" s="23">
        <f t="shared" si="5"/>
        <v>0</v>
      </c>
      <c r="P32" s="31">
        <v>44992</v>
      </c>
      <c r="Q32" s="32">
        <v>0.91666666666666663</v>
      </c>
      <c r="R32" s="23">
        <v>0.240304231642715</v>
      </c>
      <c r="S32" s="23">
        <v>0</v>
      </c>
      <c r="T32" s="23">
        <f t="shared" si="3"/>
        <v>0</v>
      </c>
    </row>
    <row r="33" spans="1:20" x14ac:dyDescent="0.25">
      <c r="A33" s="31">
        <v>44986</v>
      </c>
      <c r="B33" s="32">
        <v>0.95833333333333337</v>
      </c>
      <c r="C33" s="23">
        <v>0.23243993520643699</v>
      </c>
      <c r="D33" s="23">
        <v>0</v>
      </c>
      <c r="E33" s="23">
        <f t="shared" si="0"/>
        <v>0</v>
      </c>
      <c r="F33" s="31">
        <v>44988</v>
      </c>
      <c r="G33" s="32">
        <v>0.95833333333333337</v>
      </c>
      <c r="H33" s="23">
        <v>0.22131994366557201</v>
      </c>
      <c r="I33" s="23">
        <v>0</v>
      </c>
      <c r="J33" s="23">
        <f t="shared" si="6"/>
        <v>0</v>
      </c>
      <c r="K33" s="31">
        <v>44990</v>
      </c>
      <c r="L33" s="32">
        <v>0.95833333333333337</v>
      </c>
      <c r="M33" s="23">
        <v>0.237506076692584</v>
      </c>
      <c r="N33" s="23">
        <v>0</v>
      </c>
      <c r="O33" s="23">
        <f t="shared" si="5"/>
        <v>0</v>
      </c>
      <c r="P33" s="31">
        <v>44992</v>
      </c>
      <c r="Q33" s="32">
        <v>0.95833333333333337</v>
      </c>
      <c r="R33" s="23">
        <v>0.23965308070086899</v>
      </c>
      <c r="S33" s="23">
        <v>0</v>
      </c>
      <c r="T33" s="23">
        <f t="shared" si="3"/>
        <v>0</v>
      </c>
    </row>
    <row r="34" spans="1:20" x14ac:dyDescent="0.25">
      <c r="A34" s="31">
        <v>44987</v>
      </c>
      <c r="B34" s="32">
        <v>0</v>
      </c>
      <c r="C34" s="1">
        <v>0.25</v>
      </c>
      <c r="D34" s="23">
        <v>0</v>
      </c>
      <c r="E34" s="23">
        <f t="shared" si="0"/>
        <v>0</v>
      </c>
      <c r="F34" s="31">
        <v>44989</v>
      </c>
      <c r="G34" s="32">
        <v>0</v>
      </c>
      <c r="H34" s="1">
        <v>0.25</v>
      </c>
      <c r="I34" s="23">
        <v>0</v>
      </c>
      <c r="J34" s="23">
        <f t="shared" si="6"/>
        <v>0</v>
      </c>
      <c r="K34" s="31">
        <v>44991</v>
      </c>
      <c r="L34" s="32">
        <v>0</v>
      </c>
      <c r="M34" s="1">
        <v>0.25</v>
      </c>
      <c r="N34" s="23">
        <v>0</v>
      </c>
      <c r="O34" s="23">
        <f t="shared" si="5"/>
        <v>0</v>
      </c>
      <c r="P34" s="31">
        <v>44993</v>
      </c>
      <c r="Q34" s="32">
        <v>0</v>
      </c>
      <c r="R34" s="1">
        <v>0.25</v>
      </c>
      <c r="S34" s="23">
        <v>0</v>
      </c>
      <c r="T34" s="23">
        <f t="shared" ref="T34" si="7">S34*0.0827</f>
        <v>0</v>
      </c>
    </row>
    <row r="35" spans="1:20" x14ac:dyDescent="0.25">
      <c r="A35" s="31">
        <v>44987</v>
      </c>
      <c r="B35" s="32">
        <v>4.1666666666666664E-2</v>
      </c>
      <c r="C35" s="23">
        <v>0.241228148340214</v>
      </c>
      <c r="D35" s="23">
        <v>0</v>
      </c>
      <c r="E35" s="23">
        <f t="shared" si="0"/>
        <v>0</v>
      </c>
      <c r="F35" s="31">
        <v>44989</v>
      </c>
      <c r="G35" s="32">
        <v>4.1666666666666664E-2</v>
      </c>
      <c r="H35" s="23">
        <v>0.231947183608081</v>
      </c>
      <c r="I35" s="23">
        <v>0</v>
      </c>
      <c r="J35" s="23">
        <f t="shared" si="6"/>
        <v>0</v>
      </c>
      <c r="K35" s="31">
        <v>44991</v>
      </c>
      <c r="L35" s="32">
        <v>4.1666666666666664E-2</v>
      </c>
      <c r="M35" s="23">
        <v>0.24451243877313</v>
      </c>
      <c r="N35" s="23">
        <v>0</v>
      </c>
      <c r="O35" s="23">
        <f t="shared" si="5"/>
        <v>0</v>
      </c>
      <c r="P35" s="31">
        <v>44993</v>
      </c>
      <c r="Q35" s="32">
        <v>4.1666666666666664E-2</v>
      </c>
      <c r="R35" s="23">
        <v>0.24320137500665601</v>
      </c>
      <c r="S35" s="23">
        <v>0</v>
      </c>
      <c r="T35" s="23">
        <f t="shared" ref="T35:T57" si="8">S35*0.0827</f>
        <v>0</v>
      </c>
    </row>
    <row r="36" spans="1:20" x14ac:dyDescent="0.25">
      <c r="A36" s="31">
        <v>44987</v>
      </c>
      <c r="B36" s="32">
        <v>8.3333333333333329E-2</v>
      </c>
      <c r="C36" s="23">
        <v>0.24539238214394599</v>
      </c>
      <c r="D36" s="23">
        <v>0</v>
      </c>
      <c r="E36" s="23">
        <f t="shared" si="0"/>
        <v>0</v>
      </c>
      <c r="F36" s="31">
        <v>44989</v>
      </c>
      <c r="G36" s="32">
        <v>8.3333333333333329E-2</v>
      </c>
      <c r="H36" s="23">
        <v>0.23607839643860801</v>
      </c>
      <c r="I36" s="23">
        <v>0</v>
      </c>
      <c r="J36" s="23">
        <f t="shared" si="6"/>
        <v>0</v>
      </c>
      <c r="K36" s="31">
        <v>44991</v>
      </c>
      <c r="L36" s="32">
        <v>8.3333333333333329E-2</v>
      </c>
      <c r="M36" s="23">
        <v>0.24772855639358601</v>
      </c>
      <c r="N36" s="23">
        <v>0</v>
      </c>
      <c r="O36" s="23">
        <f t="shared" si="5"/>
        <v>0</v>
      </c>
      <c r="P36" s="31">
        <v>44993</v>
      </c>
      <c r="Q36" s="32">
        <v>8.3333333333333329E-2</v>
      </c>
      <c r="R36" s="23">
        <v>0.245541945098848</v>
      </c>
      <c r="S36" s="23">
        <v>0</v>
      </c>
      <c r="T36" s="23">
        <f t="shared" si="8"/>
        <v>0</v>
      </c>
    </row>
    <row r="37" spans="1:20" x14ac:dyDescent="0.25">
      <c r="A37" s="31">
        <v>44987</v>
      </c>
      <c r="B37" s="32">
        <v>0.125</v>
      </c>
      <c r="C37" s="23">
        <v>0.244961202143642</v>
      </c>
      <c r="D37" s="23">
        <v>0</v>
      </c>
      <c r="E37" s="23">
        <f t="shared" si="0"/>
        <v>0</v>
      </c>
      <c r="F37" s="31">
        <v>44989</v>
      </c>
      <c r="G37" s="32">
        <v>0.125</v>
      </c>
      <c r="H37" s="23">
        <v>0.237299308179859</v>
      </c>
      <c r="I37" s="23">
        <v>0</v>
      </c>
      <c r="J37" s="23">
        <f t="shared" si="6"/>
        <v>0</v>
      </c>
      <c r="K37" s="31">
        <v>44991</v>
      </c>
      <c r="L37" s="32">
        <v>0.125</v>
      </c>
      <c r="M37" s="23">
        <v>0.24335095286271899</v>
      </c>
      <c r="N37" s="23">
        <v>0</v>
      </c>
      <c r="O37" s="23">
        <f t="shared" si="5"/>
        <v>0</v>
      </c>
      <c r="P37" s="31">
        <v>44993</v>
      </c>
      <c r="Q37" s="32">
        <v>0.125</v>
      </c>
      <c r="R37" s="23">
        <v>0.249312415718035</v>
      </c>
      <c r="S37" s="23">
        <v>0</v>
      </c>
      <c r="T37" s="23">
        <f t="shared" si="8"/>
        <v>0</v>
      </c>
    </row>
    <row r="38" spans="1:20" x14ac:dyDescent="0.25">
      <c r="A38" s="31">
        <v>44987</v>
      </c>
      <c r="B38" s="32">
        <v>0.16666666666666666</v>
      </c>
      <c r="C38" s="23">
        <v>0.24675184488197799</v>
      </c>
      <c r="D38" s="23">
        <v>0</v>
      </c>
      <c r="E38" s="23">
        <f t="shared" si="0"/>
        <v>0</v>
      </c>
      <c r="F38" s="31">
        <v>44989</v>
      </c>
      <c r="G38" s="32">
        <v>0.16666666666666666</v>
      </c>
      <c r="H38" s="23">
        <v>0.23460012674237801</v>
      </c>
      <c r="I38" s="23">
        <v>0</v>
      </c>
      <c r="J38" s="23">
        <f t="shared" si="6"/>
        <v>0</v>
      </c>
      <c r="K38" s="31">
        <v>44991</v>
      </c>
      <c r="L38" s="32">
        <v>0.16666666666666666</v>
      </c>
      <c r="M38" s="23">
        <v>0.24843469262023701</v>
      </c>
      <c r="N38" s="23">
        <v>0</v>
      </c>
      <c r="O38" s="23">
        <f t="shared" si="5"/>
        <v>0</v>
      </c>
      <c r="P38" s="31">
        <v>44993</v>
      </c>
      <c r="Q38" s="32">
        <v>0.16666666666666666</v>
      </c>
      <c r="R38" s="23">
        <v>0.246927842496837</v>
      </c>
      <c r="S38" s="23">
        <v>0</v>
      </c>
      <c r="T38" s="23">
        <f t="shared" si="8"/>
        <v>0</v>
      </c>
    </row>
    <row r="39" spans="1:20" x14ac:dyDescent="0.25">
      <c r="A39" s="31">
        <v>44987</v>
      </c>
      <c r="B39" s="32">
        <v>0.20833333333333334</v>
      </c>
      <c r="C39" s="23">
        <v>0.24915184080500999</v>
      </c>
      <c r="D39" s="23">
        <v>0</v>
      </c>
      <c r="E39" s="23">
        <f t="shared" si="0"/>
        <v>0</v>
      </c>
      <c r="F39" s="31">
        <v>44989</v>
      </c>
      <c r="G39" s="32">
        <v>0.20833333333333334</v>
      </c>
      <c r="H39" s="23">
        <v>0.23945951461696199</v>
      </c>
      <c r="I39" s="23">
        <v>0</v>
      </c>
      <c r="J39" s="23">
        <f t="shared" si="6"/>
        <v>0</v>
      </c>
      <c r="K39" s="31">
        <v>44991</v>
      </c>
      <c r="L39" s="32">
        <v>0.20833333333333334</v>
      </c>
      <c r="M39" s="23">
        <v>0.24928161501784701</v>
      </c>
      <c r="N39" s="23">
        <v>0</v>
      </c>
      <c r="O39" s="23">
        <f t="shared" si="5"/>
        <v>0</v>
      </c>
      <c r="P39" s="31">
        <v>44993</v>
      </c>
      <c r="Q39" s="32">
        <v>0.20833333333333334</v>
      </c>
      <c r="R39" s="23">
        <v>0.25042992830176303</v>
      </c>
      <c r="S39" s="23">
        <v>0</v>
      </c>
      <c r="T39" s="23">
        <f t="shared" si="8"/>
        <v>0</v>
      </c>
    </row>
    <row r="40" spans="1:20" x14ac:dyDescent="0.25">
      <c r="A40" s="31">
        <v>44987</v>
      </c>
      <c r="B40" s="32">
        <v>0.25</v>
      </c>
      <c r="C40" s="23">
        <v>0.25217655300993103</v>
      </c>
      <c r="D40" s="23">
        <v>0</v>
      </c>
      <c r="E40" s="23">
        <f t="shared" si="0"/>
        <v>0</v>
      </c>
      <c r="F40" s="31">
        <v>44989</v>
      </c>
      <c r="G40" s="32">
        <v>0.25</v>
      </c>
      <c r="H40" s="23">
        <v>0.23771725594902299</v>
      </c>
      <c r="I40" s="23">
        <v>0</v>
      </c>
      <c r="J40" s="23">
        <f t="shared" si="6"/>
        <v>0</v>
      </c>
      <c r="K40" s="31">
        <v>44991</v>
      </c>
      <c r="L40" s="32">
        <v>0.25</v>
      </c>
      <c r="M40" s="23">
        <v>0.24698723852535601</v>
      </c>
      <c r="N40" s="23">
        <v>0</v>
      </c>
      <c r="O40" s="23">
        <f t="shared" si="5"/>
        <v>0</v>
      </c>
      <c r="P40" s="31">
        <v>44993</v>
      </c>
      <c r="Q40" s="32">
        <v>0.25</v>
      </c>
      <c r="R40" s="23">
        <v>0.24977879226107799</v>
      </c>
      <c r="S40" s="23">
        <v>0</v>
      </c>
      <c r="T40" s="23">
        <f t="shared" si="8"/>
        <v>0</v>
      </c>
    </row>
    <row r="41" spans="1:20" x14ac:dyDescent="0.25">
      <c r="A41" s="31">
        <v>44987</v>
      </c>
      <c r="B41" s="32">
        <v>0.29166666666666669</v>
      </c>
      <c r="C41" s="23">
        <v>0.25122183561224498</v>
      </c>
      <c r="D41" s="23">
        <v>0</v>
      </c>
      <c r="E41" s="23">
        <f t="shared" si="0"/>
        <v>0</v>
      </c>
      <c r="F41" s="31">
        <v>44989</v>
      </c>
      <c r="G41" s="32">
        <v>0.29166666666666669</v>
      </c>
      <c r="H41" s="23">
        <v>0.23559884726906899</v>
      </c>
      <c r="I41" s="23">
        <v>0</v>
      </c>
      <c r="J41" s="23">
        <f t="shared" si="6"/>
        <v>0</v>
      </c>
      <c r="K41" s="31">
        <v>44991</v>
      </c>
      <c r="L41" s="32">
        <v>0.29166666666666669</v>
      </c>
      <c r="M41" s="23">
        <v>0.24857766926189101</v>
      </c>
      <c r="N41" s="23">
        <v>0</v>
      </c>
      <c r="O41" s="23">
        <f t="shared" si="5"/>
        <v>0</v>
      </c>
      <c r="P41" s="31">
        <v>44993</v>
      </c>
      <c r="Q41" s="32">
        <v>0.29166666666666669</v>
      </c>
      <c r="R41" s="23">
        <v>0.24992616474528401</v>
      </c>
      <c r="S41" s="23">
        <v>0</v>
      </c>
      <c r="T41" s="23">
        <f t="shared" si="8"/>
        <v>0</v>
      </c>
    </row>
    <row r="42" spans="1:20" x14ac:dyDescent="0.25">
      <c r="A42" s="31">
        <v>44987</v>
      </c>
      <c r="B42" s="32">
        <v>0.33333333333333331</v>
      </c>
      <c r="C42" s="23">
        <v>0.25088307261366599</v>
      </c>
      <c r="D42" s="23">
        <v>0</v>
      </c>
      <c r="E42" s="23">
        <f t="shared" si="0"/>
        <v>0</v>
      </c>
      <c r="F42" s="31">
        <v>44989</v>
      </c>
      <c r="G42" s="32">
        <v>0.33333333333333331</v>
      </c>
      <c r="H42" s="23">
        <v>0.24015903472804301</v>
      </c>
      <c r="I42" s="23">
        <v>0</v>
      </c>
      <c r="J42" s="23">
        <f t="shared" si="6"/>
        <v>0</v>
      </c>
      <c r="K42" s="31">
        <v>44991</v>
      </c>
      <c r="L42" s="32">
        <v>0.33333333333333331</v>
      </c>
      <c r="M42" s="23">
        <v>0.24876686930556899</v>
      </c>
      <c r="N42" s="23">
        <v>0</v>
      </c>
      <c r="O42" s="23">
        <f t="shared" si="5"/>
        <v>0</v>
      </c>
      <c r="P42" s="31">
        <v>44993</v>
      </c>
      <c r="Q42" s="32">
        <v>0.33333333333333331</v>
      </c>
      <c r="R42" s="23">
        <v>0.256899535654947</v>
      </c>
      <c r="S42" s="23">
        <v>0</v>
      </c>
      <c r="T42" s="23">
        <f t="shared" si="8"/>
        <v>0</v>
      </c>
    </row>
    <row r="43" spans="1:20" x14ac:dyDescent="0.25">
      <c r="A43" s="31">
        <v>44987</v>
      </c>
      <c r="B43" s="32">
        <v>0.375</v>
      </c>
      <c r="C43" s="23">
        <v>0.252673715352001</v>
      </c>
      <c r="D43" s="23">
        <v>0</v>
      </c>
      <c r="E43" s="23">
        <f t="shared" si="0"/>
        <v>0</v>
      </c>
      <c r="F43" s="31">
        <v>44989</v>
      </c>
      <c r="G43" s="32">
        <v>0.375</v>
      </c>
      <c r="H43" s="23">
        <v>0.236709743737227</v>
      </c>
      <c r="I43" s="23">
        <v>0</v>
      </c>
      <c r="J43" s="23">
        <f t="shared" si="6"/>
        <v>0</v>
      </c>
      <c r="K43" s="31">
        <v>44991</v>
      </c>
      <c r="L43" s="32">
        <v>0.375</v>
      </c>
      <c r="M43" s="23">
        <v>0.24815312027831901</v>
      </c>
      <c r="N43" s="23">
        <v>0</v>
      </c>
      <c r="O43" s="23">
        <f t="shared" si="5"/>
        <v>0</v>
      </c>
      <c r="P43" s="31">
        <v>44993</v>
      </c>
      <c r="Q43" s="32">
        <v>0.375</v>
      </c>
      <c r="R43" s="23">
        <v>0.25051128864188099</v>
      </c>
      <c r="S43" s="23">
        <v>0</v>
      </c>
      <c r="T43" s="23">
        <f t="shared" si="8"/>
        <v>0</v>
      </c>
    </row>
    <row r="44" spans="1:20" x14ac:dyDescent="0.25">
      <c r="A44" s="31">
        <v>44987</v>
      </c>
      <c r="B44" s="32">
        <v>0.41666666666666669</v>
      </c>
      <c r="C44" s="23">
        <v>0.24938501417537101</v>
      </c>
      <c r="D44" s="23">
        <v>0</v>
      </c>
      <c r="E44" s="23">
        <f t="shared" si="0"/>
        <v>0</v>
      </c>
      <c r="F44" s="31">
        <v>44989</v>
      </c>
      <c r="G44" s="32">
        <v>0.41666666666666669</v>
      </c>
      <c r="H44" s="23">
        <v>0.23680873215103701</v>
      </c>
      <c r="I44" s="23">
        <v>0</v>
      </c>
      <c r="J44" s="23">
        <f t="shared" si="6"/>
        <v>0</v>
      </c>
      <c r="K44" s="31">
        <v>44991</v>
      </c>
      <c r="L44" s="32">
        <v>0.41666666666666669</v>
      </c>
      <c r="M44" s="23">
        <v>0.24745798110862899</v>
      </c>
      <c r="N44" s="23">
        <v>0</v>
      </c>
      <c r="O44" s="23">
        <f t="shared" si="5"/>
        <v>0</v>
      </c>
      <c r="P44" s="31">
        <v>44993</v>
      </c>
      <c r="Q44" s="32">
        <v>0.41666666666666669</v>
      </c>
      <c r="R44" s="23">
        <v>0.25273090600866299</v>
      </c>
      <c r="S44" s="23">
        <v>0</v>
      </c>
      <c r="T44" s="23">
        <f t="shared" si="8"/>
        <v>0</v>
      </c>
    </row>
    <row r="45" spans="1:20" x14ac:dyDescent="0.25">
      <c r="A45" s="31">
        <v>44987</v>
      </c>
      <c r="B45" s="32">
        <v>0.45833333333333331</v>
      </c>
      <c r="C45" s="23">
        <v>0.24830490350623899</v>
      </c>
      <c r="D45" s="23">
        <v>0</v>
      </c>
      <c r="E45" s="23">
        <f t="shared" si="0"/>
        <v>0</v>
      </c>
      <c r="F45" s="31">
        <v>44989</v>
      </c>
      <c r="G45" s="32">
        <v>0.45833333333333331</v>
      </c>
      <c r="H45" s="23">
        <v>0.23978509008788501</v>
      </c>
      <c r="I45" s="23">
        <v>0</v>
      </c>
      <c r="J45" s="23">
        <f t="shared" si="6"/>
        <v>0</v>
      </c>
      <c r="K45" s="31">
        <v>44991</v>
      </c>
      <c r="L45" s="32">
        <v>0.45833333333333331</v>
      </c>
      <c r="M45" s="23">
        <v>0.25096887349982</v>
      </c>
      <c r="N45" s="23">
        <v>0</v>
      </c>
      <c r="O45" s="23">
        <f t="shared" si="5"/>
        <v>0</v>
      </c>
      <c r="P45" s="31">
        <v>44993</v>
      </c>
      <c r="Q45" s="32">
        <v>0.45833333333333331</v>
      </c>
      <c r="R45" s="23">
        <v>0.25017473101515803</v>
      </c>
      <c r="S45" s="23">
        <v>0</v>
      </c>
      <c r="T45" s="23">
        <f t="shared" si="8"/>
        <v>0</v>
      </c>
    </row>
    <row r="46" spans="1:20" x14ac:dyDescent="0.25">
      <c r="A46" s="31">
        <v>44987</v>
      </c>
      <c r="B46" s="32">
        <v>0.5</v>
      </c>
      <c r="C46" s="23">
        <v>0.24590931832692001</v>
      </c>
      <c r="D46" s="23">
        <v>0</v>
      </c>
      <c r="E46" s="23">
        <f t="shared" si="0"/>
        <v>0</v>
      </c>
      <c r="F46" s="31">
        <v>44989</v>
      </c>
      <c r="G46" s="32">
        <v>0.5</v>
      </c>
      <c r="H46" s="23">
        <v>0.23799882829094099</v>
      </c>
      <c r="I46" s="23">
        <v>0</v>
      </c>
      <c r="J46" s="23">
        <f t="shared" si="6"/>
        <v>0</v>
      </c>
      <c r="K46" s="31">
        <v>44991</v>
      </c>
      <c r="L46" s="32">
        <v>0.5</v>
      </c>
      <c r="M46" s="23">
        <v>0.24771535396476799</v>
      </c>
      <c r="N46" s="23">
        <v>0</v>
      </c>
      <c r="O46" s="23">
        <f t="shared" si="5"/>
        <v>0</v>
      </c>
      <c r="P46" s="31">
        <v>44993</v>
      </c>
      <c r="Q46" s="32">
        <v>0.5</v>
      </c>
      <c r="R46" s="23">
        <v>0.25129005312819103</v>
      </c>
      <c r="S46" s="23">
        <v>0</v>
      </c>
      <c r="T46" s="23">
        <f t="shared" si="8"/>
        <v>0</v>
      </c>
    </row>
    <row r="47" spans="1:20" x14ac:dyDescent="0.25">
      <c r="A47" s="31">
        <v>44987</v>
      </c>
      <c r="B47" s="32">
        <v>0.54166666666666663</v>
      </c>
      <c r="C47" s="23">
        <v>0.24621729552647301</v>
      </c>
      <c r="D47" s="23">
        <v>0</v>
      </c>
      <c r="E47" s="23">
        <f t="shared" si="0"/>
        <v>0</v>
      </c>
      <c r="F47" s="31">
        <v>44989</v>
      </c>
      <c r="G47" s="32">
        <v>0.54166666666666663</v>
      </c>
      <c r="H47" s="23">
        <v>0.239021733402249</v>
      </c>
      <c r="I47" s="23">
        <v>0</v>
      </c>
      <c r="J47" s="23">
        <f t="shared" si="6"/>
        <v>0</v>
      </c>
      <c r="K47" s="31">
        <v>44991</v>
      </c>
      <c r="L47" s="32">
        <v>0.54166666666666663</v>
      </c>
      <c r="M47" s="23">
        <v>0.247325986622774</v>
      </c>
      <c r="N47" s="23">
        <v>0</v>
      </c>
      <c r="O47" s="23">
        <f t="shared" si="5"/>
        <v>0</v>
      </c>
      <c r="P47" s="31">
        <v>44993</v>
      </c>
      <c r="Q47" s="32">
        <v>0.54166666666666663</v>
      </c>
      <c r="R47" s="23">
        <v>0.24923101067443301</v>
      </c>
      <c r="S47" s="23">
        <v>0</v>
      </c>
      <c r="T47" s="23">
        <f t="shared" si="8"/>
        <v>0</v>
      </c>
    </row>
    <row r="48" spans="1:20" x14ac:dyDescent="0.25">
      <c r="A48" s="31">
        <v>44987</v>
      </c>
      <c r="B48" s="32">
        <v>0.58333333333333337</v>
      </c>
      <c r="C48" s="23">
        <v>0.249030843376117</v>
      </c>
      <c r="D48" s="23">
        <v>0</v>
      </c>
      <c r="E48" s="23">
        <f t="shared" si="0"/>
        <v>0</v>
      </c>
      <c r="F48" s="31">
        <v>44989</v>
      </c>
      <c r="G48" s="32">
        <v>0.58333333333333337</v>
      </c>
      <c r="H48" s="23">
        <v>0.241098344325054</v>
      </c>
      <c r="I48" s="23">
        <v>0</v>
      </c>
      <c r="J48" s="23">
        <f t="shared" si="6"/>
        <v>0</v>
      </c>
      <c r="K48" s="31">
        <v>44991</v>
      </c>
      <c r="L48" s="32">
        <v>0.58333333333333337</v>
      </c>
      <c r="M48" s="23">
        <v>0.243821725248315</v>
      </c>
      <c r="N48" s="23">
        <v>0</v>
      </c>
      <c r="O48" s="23">
        <f t="shared" si="5"/>
        <v>0</v>
      </c>
      <c r="P48" s="31">
        <v>44993</v>
      </c>
      <c r="Q48" s="32">
        <v>0.58333333333333337</v>
      </c>
      <c r="R48" s="23">
        <v>0.24826970696349901</v>
      </c>
      <c r="S48" s="23">
        <v>0</v>
      </c>
      <c r="T48" s="23">
        <f t="shared" si="8"/>
        <v>0</v>
      </c>
    </row>
    <row r="49" spans="1:20" x14ac:dyDescent="0.25">
      <c r="A49" s="31">
        <v>44987</v>
      </c>
      <c r="B49" s="32">
        <v>0.625</v>
      </c>
      <c r="C49" s="23">
        <v>0.24962699413199699</v>
      </c>
      <c r="D49" s="23">
        <v>0</v>
      </c>
      <c r="E49" s="23">
        <f t="shared" si="0"/>
        <v>0</v>
      </c>
      <c r="F49" s="31">
        <v>44989</v>
      </c>
      <c r="G49" s="32">
        <v>0.625</v>
      </c>
      <c r="H49" s="23">
        <v>0.24359512329004099</v>
      </c>
      <c r="I49" s="23">
        <v>0</v>
      </c>
      <c r="J49" s="23">
        <f t="shared" si="6"/>
        <v>0</v>
      </c>
      <c r="K49" s="31">
        <v>44991</v>
      </c>
      <c r="L49" s="32">
        <v>0.625</v>
      </c>
      <c r="M49" s="23">
        <v>0.24673864245315999</v>
      </c>
      <c r="N49" s="23">
        <v>0</v>
      </c>
      <c r="O49" s="23">
        <f t="shared" si="5"/>
        <v>0</v>
      </c>
      <c r="P49" s="31">
        <v>44993</v>
      </c>
      <c r="Q49" s="32">
        <v>0.625</v>
      </c>
      <c r="R49" s="23">
        <v>0.24906164407630399</v>
      </c>
      <c r="S49" s="23">
        <v>0</v>
      </c>
      <c r="T49" s="23">
        <f t="shared" si="8"/>
        <v>0</v>
      </c>
    </row>
    <row r="50" spans="1:20" x14ac:dyDescent="0.25">
      <c r="A50" s="31">
        <v>44987</v>
      </c>
      <c r="B50" s="32">
        <v>0.66666666666666663</v>
      </c>
      <c r="C50" s="23">
        <v>0.24549795687100401</v>
      </c>
      <c r="D50" s="23">
        <v>0</v>
      </c>
      <c r="E50" s="23">
        <f t="shared" si="0"/>
        <v>0</v>
      </c>
      <c r="F50" s="31">
        <v>44989</v>
      </c>
      <c r="G50" s="32">
        <v>0.66666666666666663</v>
      </c>
      <c r="H50" s="23">
        <v>0.24477423727414399</v>
      </c>
      <c r="I50" s="23">
        <v>0</v>
      </c>
      <c r="J50" s="23">
        <f t="shared" si="6"/>
        <v>0</v>
      </c>
      <c r="K50" s="31">
        <v>44991</v>
      </c>
      <c r="L50" s="32">
        <v>0.66666666666666663</v>
      </c>
      <c r="M50" s="23">
        <v>0.24724461138149501</v>
      </c>
      <c r="N50" s="23">
        <v>0</v>
      </c>
      <c r="O50" s="23">
        <f t="shared" si="5"/>
        <v>0</v>
      </c>
      <c r="P50" s="31">
        <v>44993</v>
      </c>
      <c r="Q50" s="32">
        <v>0.66666666666666663</v>
      </c>
      <c r="R50" s="23">
        <v>0.24681344628235299</v>
      </c>
      <c r="S50" s="23">
        <v>0</v>
      </c>
      <c r="T50" s="23">
        <f t="shared" si="8"/>
        <v>0</v>
      </c>
    </row>
    <row r="51" spans="1:20" x14ac:dyDescent="0.25">
      <c r="A51" s="31">
        <v>44987</v>
      </c>
      <c r="B51" s="32">
        <v>0.70833333333333337</v>
      </c>
      <c r="C51" s="23">
        <v>0.247040018438304</v>
      </c>
      <c r="D51" s="23">
        <v>0</v>
      </c>
      <c r="E51" s="23">
        <f t="shared" si="0"/>
        <v>0</v>
      </c>
      <c r="F51" s="31">
        <v>44989</v>
      </c>
      <c r="G51" s="32">
        <v>0.70833333333333337</v>
      </c>
      <c r="H51" s="23">
        <v>0.23786245286369501</v>
      </c>
      <c r="I51" s="23">
        <v>0</v>
      </c>
      <c r="J51" s="23">
        <f t="shared" si="6"/>
        <v>0</v>
      </c>
      <c r="K51" s="31">
        <v>44991</v>
      </c>
      <c r="L51" s="32">
        <v>0.70833333333333337</v>
      </c>
      <c r="M51" s="23">
        <v>0.24781875312229201</v>
      </c>
      <c r="N51" s="23">
        <v>0</v>
      </c>
      <c r="O51" s="23">
        <f t="shared" si="5"/>
        <v>0</v>
      </c>
      <c r="P51" s="31">
        <v>44993</v>
      </c>
      <c r="Q51" s="32">
        <v>0.70833333333333337</v>
      </c>
      <c r="R51" s="23">
        <v>0.24724240600963801</v>
      </c>
      <c r="S51" s="23">
        <v>0</v>
      </c>
      <c r="T51" s="23">
        <f t="shared" si="8"/>
        <v>0</v>
      </c>
    </row>
    <row r="52" spans="1:20" x14ac:dyDescent="0.25">
      <c r="A52" s="31">
        <v>44987</v>
      </c>
      <c r="B52" s="32">
        <v>0.75</v>
      </c>
      <c r="C52" s="23">
        <v>0.22567334771066</v>
      </c>
      <c r="D52" s="23">
        <v>0</v>
      </c>
      <c r="E52" s="23">
        <f t="shared" si="0"/>
        <v>0</v>
      </c>
      <c r="F52" s="31">
        <v>44989</v>
      </c>
      <c r="G52" s="32">
        <v>0.75</v>
      </c>
      <c r="H52" s="23">
        <v>0.237880051135065</v>
      </c>
      <c r="I52" s="23">
        <v>0</v>
      </c>
      <c r="J52" s="23">
        <f t="shared" si="6"/>
        <v>0</v>
      </c>
      <c r="K52" s="31">
        <v>44991</v>
      </c>
      <c r="L52" s="32">
        <v>0.75</v>
      </c>
      <c r="M52" s="23">
        <v>0.245104208587619</v>
      </c>
      <c r="N52" s="23">
        <v>0</v>
      </c>
      <c r="O52" s="23">
        <f t="shared" si="5"/>
        <v>0</v>
      </c>
      <c r="P52" s="31">
        <v>44993</v>
      </c>
      <c r="Q52" s="32">
        <v>0.75</v>
      </c>
      <c r="R52" s="23">
        <v>0.23287990689184401</v>
      </c>
      <c r="S52" s="23">
        <v>0</v>
      </c>
      <c r="T52" s="23">
        <f t="shared" si="8"/>
        <v>0</v>
      </c>
    </row>
    <row r="53" spans="1:20" x14ac:dyDescent="0.25">
      <c r="A53" s="31">
        <v>44987</v>
      </c>
      <c r="B53" s="32">
        <v>0.79166666666666663</v>
      </c>
      <c r="C53" s="23">
        <v>0.224942997097069</v>
      </c>
      <c r="D53" s="23">
        <v>0</v>
      </c>
      <c r="E53" s="23">
        <f t="shared" si="0"/>
        <v>0</v>
      </c>
      <c r="F53" s="31">
        <v>44989</v>
      </c>
      <c r="G53" s="32">
        <v>0.79166666666666663</v>
      </c>
      <c r="H53" s="23">
        <v>0.242077261208519</v>
      </c>
      <c r="I53" s="23">
        <v>0</v>
      </c>
      <c r="J53" s="23">
        <f t="shared" si="6"/>
        <v>0</v>
      </c>
      <c r="K53" s="31">
        <v>44991</v>
      </c>
      <c r="L53" s="32">
        <v>0.79166666666666663</v>
      </c>
      <c r="M53" s="23">
        <v>0.225635945796064</v>
      </c>
      <c r="N53" s="23">
        <v>0</v>
      </c>
      <c r="O53" s="23">
        <f>N53*0.0827</f>
        <v>0</v>
      </c>
      <c r="P53" s="31">
        <v>44993</v>
      </c>
      <c r="Q53" s="32">
        <v>0.79166666666666663</v>
      </c>
      <c r="R53" s="23">
        <v>0.225635945796064</v>
      </c>
      <c r="S53" s="23">
        <v>0</v>
      </c>
      <c r="T53" s="23">
        <f t="shared" si="8"/>
        <v>0</v>
      </c>
    </row>
    <row r="54" spans="1:20" x14ac:dyDescent="0.25">
      <c r="A54" s="31">
        <v>44987</v>
      </c>
      <c r="B54" s="32">
        <v>0.83333333333333337</v>
      </c>
      <c r="C54" s="23">
        <v>0.21997804939658799</v>
      </c>
      <c r="D54" s="23">
        <v>0</v>
      </c>
      <c r="E54" s="23">
        <f t="shared" si="0"/>
        <v>0</v>
      </c>
      <c r="F54" s="31">
        <v>44989</v>
      </c>
      <c r="G54" s="32">
        <v>0.83333333333333337</v>
      </c>
      <c r="H54" s="23">
        <v>0.239340707658764</v>
      </c>
      <c r="I54" s="23">
        <v>0</v>
      </c>
      <c r="J54" s="23">
        <f t="shared" si="6"/>
        <v>0</v>
      </c>
      <c r="K54" s="31">
        <v>44991</v>
      </c>
      <c r="L54" s="32">
        <v>0.83333333333333337</v>
      </c>
      <c r="M54" s="23">
        <v>0.24811573326488401</v>
      </c>
      <c r="N54" s="23">
        <v>0</v>
      </c>
      <c r="O54" s="23">
        <f>N54*0.0827</f>
        <v>0</v>
      </c>
      <c r="P54" s="31">
        <v>44993</v>
      </c>
      <c r="Q54" s="32">
        <v>0.83333333333333337</v>
      </c>
      <c r="R54" s="23">
        <v>0.22230544686228501</v>
      </c>
      <c r="S54" s="23">
        <v>0</v>
      </c>
      <c r="T54" s="23">
        <f t="shared" si="8"/>
        <v>0</v>
      </c>
    </row>
    <row r="55" spans="1:20" x14ac:dyDescent="0.25">
      <c r="A55" s="31">
        <v>44987</v>
      </c>
      <c r="B55" s="32">
        <v>0.875</v>
      </c>
      <c r="C55" s="23">
        <v>0.2194105088702</v>
      </c>
      <c r="D55" s="23">
        <v>0</v>
      </c>
      <c r="E55" s="23">
        <f t="shared" si="0"/>
        <v>0</v>
      </c>
      <c r="F55" s="31">
        <v>44989</v>
      </c>
      <c r="G55" s="32">
        <v>0.875</v>
      </c>
      <c r="H55" s="23">
        <v>0.23627859353924599</v>
      </c>
      <c r="I55" s="23">
        <v>0</v>
      </c>
      <c r="J55" s="23">
        <f t="shared" si="6"/>
        <v>0</v>
      </c>
      <c r="K55" s="31">
        <v>44991</v>
      </c>
      <c r="L55" s="32">
        <v>0.875</v>
      </c>
      <c r="M55" s="23">
        <v>0.24271079897783401</v>
      </c>
      <c r="N55" s="23">
        <v>0</v>
      </c>
      <c r="O55" s="23">
        <f>N55*0.0827</f>
        <v>0</v>
      </c>
      <c r="P55" s="31">
        <v>44993</v>
      </c>
      <c r="Q55" s="32">
        <v>0.875</v>
      </c>
      <c r="R55" s="23">
        <v>0.22880806028751399</v>
      </c>
      <c r="S55" s="23">
        <v>0</v>
      </c>
      <c r="T55" s="23">
        <f t="shared" si="8"/>
        <v>0</v>
      </c>
    </row>
    <row r="56" spans="1:20" x14ac:dyDescent="0.25">
      <c r="A56" s="31">
        <v>44987</v>
      </c>
      <c r="B56" s="32">
        <v>0.91666666666666663</v>
      </c>
      <c r="C56" s="23">
        <v>0.22097237408072701</v>
      </c>
      <c r="D56" s="23">
        <v>0</v>
      </c>
      <c r="E56" s="23">
        <f t="shared" si="0"/>
        <v>0</v>
      </c>
      <c r="F56" s="31">
        <v>44989</v>
      </c>
      <c r="G56" s="32">
        <v>0.91666666666666663</v>
      </c>
      <c r="H56" s="23">
        <v>0.23936051130198999</v>
      </c>
      <c r="I56" s="23">
        <v>0</v>
      </c>
      <c r="J56" s="23">
        <f t="shared" si="6"/>
        <v>0</v>
      </c>
      <c r="K56" s="31">
        <v>44991</v>
      </c>
      <c r="L56" s="32">
        <v>0.91666666666666663</v>
      </c>
      <c r="M56" s="23">
        <v>0.245733350514382</v>
      </c>
      <c r="N56" s="23">
        <v>0</v>
      </c>
      <c r="O56" s="23">
        <f>N56*0.0827</f>
        <v>0</v>
      </c>
      <c r="P56" s="31">
        <v>44993</v>
      </c>
      <c r="Q56" s="32">
        <v>0.91666666666666663</v>
      </c>
      <c r="R56" s="23">
        <v>0.22820751368908199</v>
      </c>
      <c r="S56" s="23">
        <v>0</v>
      </c>
      <c r="T56" s="23">
        <f t="shared" si="8"/>
        <v>0</v>
      </c>
    </row>
    <row r="57" spans="1:20" x14ac:dyDescent="0.25">
      <c r="A57" s="31">
        <v>44987</v>
      </c>
      <c r="B57" s="32">
        <v>0.95833333333333337</v>
      </c>
      <c r="C57" s="23">
        <v>0.22154870629221901</v>
      </c>
      <c r="D57" s="23">
        <v>0</v>
      </c>
      <c r="E57" s="23">
        <f t="shared" si="0"/>
        <v>0</v>
      </c>
      <c r="F57" s="31">
        <v>44989</v>
      </c>
      <c r="G57" s="32">
        <v>0.95833333333333337</v>
      </c>
      <c r="H57" s="23">
        <v>0.22382991015821499</v>
      </c>
      <c r="I57" s="23">
        <v>0</v>
      </c>
      <c r="J57" s="23">
        <f t="shared" si="6"/>
        <v>0</v>
      </c>
      <c r="K57" s="31">
        <v>44991</v>
      </c>
      <c r="L57" s="32">
        <v>0.95833333333333337</v>
      </c>
      <c r="M57" s="23">
        <v>0.23688353598022999</v>
      </c>
      <c r="N57" s="23">
        <v>0</v>
      </c>
      <c r="O57" s="23">
        <f>N57*0.0827</f>
        <v>0</v>
      </c>
      <c r="P57" s="31">
        <v>44993</v>
      </c>
      <c r="Q57" s="32">
        <v>0.95833333333333337</v>
      </c>
      <c r="R57" s="23">
        <v>0.23648536205197099</v>
      </c>
      <c r="S57" s="23">
        <v>0</v>
      </c>
      <c r="T57" s="23">
        <f t="shared" si="8"/>
        <v>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3BA3C-8912-4707-B555-29E4D316124B}">
  <dimension ref="A1:T57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75</v>
      </c>
      <c r="B1" s="32"/>
      <c r="C1" s="23"/>
    </row>
    <row r="2" spans="1:20" x14ac:dyDescent="0.25">
      <c r="A2" s="1" t="s">
        <v>76</v>
      </c>
      <c r="B2" s="32"/>
      <c r="C2" s="23"/>
      <c r="G2" s="25" t="s">
        <v>86</v>
      </c>
    </row>
    <row r="3" spans="1:20" ht="15.75" thickBot="1" x14ac:dyDescent="0.3">
      <c r="A3" s="1" t="s">
        <v>87</v>
      </c>
      <c r="B3" s="32"/>
      <c r="C3" s="23"/>
    </row>
    <row r="4" spans="1:20" ht="15.75" thickBot="1" x14ac:dyDescent="0.3">
      <c r="A4" s="1" t="s">
        <v>88</v>
      </c>
      <c r="B4" s="32"/>
      <c r="C4" s="23"/>
      <c r="I4" s="26" t="s">
        <v>79</v>
      </c>
      <c r="J4" s="27"/>
      <c r="K4" s="27"/>
      <c r="L4" s="28">
        <f>SUM(E10:E57)+SUM(J10:J57)+SUM(O10:O57)+SUM(T10:T57)</f>
        <v>0</v>
      </c>
    </row>
    <row r="5" spans="1:20" x14ac:dyDescent="0.25">
      <c r="A5" s="1" t="s">
        <v>89</v>
      </c>
      <c r="B5" s="32"/>
      <c r="C5" s="23"/>
    </row>
    <row r="6" spans="1:20" x14ac:dyDescent="0.25">
      <c r="A6" s="1" t="s">
        <v>81</v>
      </c>
      <c r="B6" s="1"/>
      <c r="C6" s="1"/>
    </row>
    <row r="7" spans="1:20" x14ac:dyDescent="0.25">
      <c r="A7" s="1"/>
      <c r="B7" s="1"/>
      <c r="C7" s="1"/>
      <c r="I7" s="29" t="s">
        <v>82</v>
      </c>
      <c r="J7" s="29"/>
      <c r="K7" s="29"/>
      <c r="L7" s="7">
        <f>MAX(D10:D57,I10:I57,N10:N57,S10:S57)</f>
        <v>0</v>
      </c>
    </row>
    <row r="8" spans="1:20" x14ac:dyDescent="0.25">
      <c r="A8" s="1"/>
      <c r="B8" s="1"/>
      <c r="C8" s="1"/>
    </row>
    <row r="9" spans="1:20" x14ac:dyDescent="0.25">
      <c r="A9" s="30" t="s">
        <v>83</v>
      </c>
      <c r="B9" s="30" t="s">
        <v>84</v>
      </c>
      <c r="C9" s="30" t="s">
        <v>85</v>
      </c>
      <c r="D9" s="30" t="s">
        <v>58</v>
      </c>
      <c r="E9" s="30" t="s">
        <v>74</v>
      </c>
      <c r="F9" s="30" t="s">
        <v>83</v>
      </c>
      <c r="G9" s="30" t="s">
        <v>84</v>
      </c>
      <c r="H9" s="30" t="s">
        <v>85</v>
      </c>
      <c r="I9" s="30" t="s">
        <v>58</v>
      </c>
      <c r="J9" s="30" t="s">
        <v>74</v>
      </c>
      <c r="K9" s="30" t="s">
        <v>83</v>
      </c>
      <c r="L9" s="30" t="s">
        <v>84</v>
      </c>
      <c r="M9" s="30" t="s">
        <v>85</v>
      </c>
      <c r="N9" s="30" t="s">
        <v>58</v>
      </c>
      <c r="O9" s="30" t="s">
        <v>74</v>
      </c>
      <c r="P9" s="30" t="s">
        <v>83</v>
      </c>
      <c r="Q9" s="30" t="s">
        <v>84</v>
      </c>
      <c r="R9" s="30" t="s">
        <v>85</v>
      </c>
      <c r="S9" s="30" t="s">
        <v>58</v>
      </c>
      <c r="T9" s="30" t="s">
        <v>74</v>
      </c>
    </row>
    <row r="10" spans="1:20" x14ac:dyDescent="0.25">
      <c r="A10" s="31">
        <v>44994</v>
      </c>
      <c r="B10" s="32">
        <v>0</v>
      </c>
      <c r="C10" s="23">
        <v>0.27244335412870102</v>
      </c>
      <c r="D10" s="23">
        <v>0</v>
      </c>
      <c r="E10" s="23">
        <f>D10*0.0827</f>
        <v>0</v>
      </c>
      <c r="F10" s="31">
        <v>44996</v>
      </c>
      <c r="G10" s="32">
        <v>0</v>
      </c>
      <c r="H10" s="23">
        <v>0.27244335412870102</v>
      </c>
      <c r="I10" s="23">
        <v>0</v>
      </c>
      <c r="J10" s="23">
        <f t="shared" ref="J10:J28" si="0">I10*0.0827</f>
        <v>0</v>
      </c>
      <c r="K10" s="31">
        <v>44998</v>
      </c>
      <c r="L10" s="32">
        <v>0</v>
      </c>
      <c r="M10" s="23">
        <v>0.27244335412870102</v>
      </c>
      <c r="N10" s="23">
        <v>0</v>
      </c>
      <c r="O10" s="23">
        <f>N10*0.0827</f>
        <v>0</v>
      </c>
      <c r="P10" s="31">
        <v>45000</v>
      </c>
      <c r="Q10" s="32">
        <v>0</v>
      </c>
      <c r="R10" s="23">
        <v>0.27244335412870102</v>
      </c>
      <c r="S10" s="23">
        <v>0</v>
      </c>
      <c r="T10" s="23">
        <f t="shared" ref="T10:T57" si="1">S10*0.0827</f>
        <v>0</v>
      </c>
    </row>
    <row r="11" spans="1:20" x14ac:dyDescent="0.25">
      <c r="A11" s="31">
        <v>44994</v>
      </c>
      <c r="B11" s="32">
        <v>4.1666666666666664E-2</v>
      </c>
      <c r="C11" s="23">
        <v>0.245398983358355</v>
      </c>
      <c r="D11" s="23">
        <v>0</v>
      </c>
      <c r="E11" s="23">
        <f t="shared" ref="E11:E57" si="2">D11*0.0827</f>
        <v>0</v>
      </c>
      <c r="F11" s="31">
        <v>44996</v>
      </c>
      <c r="G11" s="32">
        <v>4.1666666666666664E-2</v>
      </c>
      <c r="H11" s="23">
        <v>0.26582852005852198</v>
      </c>
      <c r="I11" s="23">
        <v>0</v>
      </c>
      <c r="J11" s="23">
        <f t="shared" si="0"/>
        <v>0</v>
      </c>
      <c r="K11" s="31">
        <v>44998</v>
      </c>
      <c r="L11" s="32">
        <v>4.1666666666666664E-2</v>
      </c>
      <c r="M11" s="23">
        <v>0.281977295874421</v>
      </c>
      <c r="N11" s="23">
        <v>0</v>
      </c>
      <c r="O11" s="23">
        <f>N11*0.0827</f>
        <v>0</v>
      </c>
      <c r="P11" s="31">
        <v>45000</v>
      </c>
      <c r="Q11" s="32">
        <v>4.1666666666666664E-2</v>
      </c>
      <c r="R11" s="23">
        <v>0.26927781104933701</v>
      </c>
      <c r="S11" s="23">
        <v>0</v>
      </c>
      <c r="T11" s="23">
        <f t="shared" si="1"/>
        <v>0</v>
      </c>
    </row>
    <row r="12" spans="1:20" x14ac:dyDescent="0.25">
      <c r="A12" s="31">
        <v>44994</v>
      </c>
      <c r="B12" s="32">
        <v>8.3333333333333329E-2</v>
      </c>
      <c r="C12" s="23">
        <v>0.24249082803629199</v>
      </c>
      <c r="D12" s="23">
        <v>0</v>
      </c>
      <c r="E12" s="23">
        <f t="shared" si="2"/>
        <v>0</v>
      </c>
      <c r="F12" s="31">
        <v>44996</v>
      </c>
      <c r="G12" s="32">
        <v>8.3333333333333329E-2</v>
      </c>
      <c r="H12" s="23">
        <v>0.27006095647703798</v>
      </c>
      <c r="I12" s="23">
        <v>0</v>
      </c>
      <c r="J12" s="23">
        <f t="shared" si="0"/>
        <v>0</v>
      </c>
      <c r="K12" s="31">
        <v>44998</v>
      </c>
      <c r="L12" s="32">
        <v>8.3333333333333329E-2</v>
      </c>
      <c r="M12" s="23">
        <v>0.28283962607270502</v>
      </c>
      <c r="N12" s="23">
        <v>0</v>
      </c>
      <c r="O12" s="23">
        <f>N12*0.0827</f>
        <v>0</v>
      </c>
      <c r="P12" s="31">
        <v>45000</v>
      </c>
      <c r="Q12" s="32">
        <v>8.3333333333333329E-2</v>
      </c>
      <c r="R12" s="23">
        <v>0.27012476324926998</v>
      </c>
      <c r="S12" s="23">
        <v>0</v>
      </c>
      <c r="T12" s="23">
        <f t="shared" si="1"/>
        <v>0</v>
      </c>
    </row>
    <row r="13" spans="1:20" x14ac:dyDescent="0.25">
      <c r="A13" s="31">
        <v>44994</v>
      </c>
      <c r="B13" s="32">
        <v>0.125</v>
      </c>
      <c r="C13" s="23">
        <v>0.243485152720431</v>
      </c>
      <c r="D13" s="23">
        <v>0</v>
      </c>
      <c r="E13" s="23">
        <f t="shared" si="2"/>
        <v>0</v>
      </c>
      <c r="F13" s="31">
        <v>44996</v>
      </c>
      <c r="G13" s="32">
        <v>0.125</v>
      </c>
      <c r="H13" s="23">
        <v>0.26878508925330402</v>
      </c>
      <c r="I13" s="23">
        <v>0</v>
      </c>
      <c r="J13" s="23">
        <f t="shared" si="0"/>
        <v>0</v>
      </c>
      <c r="K13" s="31">
        <v>44998</v>
      </c>
      <c r="L13" s="32">
        <v>0.125</v>
      </c>
      <c r="M13" s="23">
        <v>0.27630621194728899</v>
      </c>
      <c r="N13" s="23">
        <v>0</v>
      </c>
      <c r="O13" s="23">
        <f>N13*0.0827</f>
        <v>0</v>
      </c>
      <c r="P13" s="31">
        <v>45000</v>
      </c>
      <c r="Q13" s="32">
        <v>0.125</v>
      </c>
      <c r="R13" s="23">
        <v>0.26817572116744498</v>
      </c>
      <c r="S13" s="23">
        <v>0</v>
      </c>
      <c r="T13" s="23">
        <f t="shared" si="1"/>
        <v>0</v>
      </c>
    </row>
    <row r="14" spans="1:20" x14ac:dyDescent="0.25">
      <c r="A14" s="31">
        <v>44994</v>
      </c>
      <c r="B14" s="32">
        <v>0.16666666666666666</v>
      </c>
      <c r="C14" s="23">
        <v>0.24661326408287501</v>
      </c>
      <c r="D14" s="23">
        <v>0</v>
      </c>
      <c r="E14" s="23">
        <f t="shared" si="2"/>
        <v>0</v>
      </c>
      <c r="F14" s="31">
        <v>44996</v>
      </c>
      <c r="G14" s="32">
        <v>0.16666666666666666</v>
      </c>
      <c r="H14" s="23">
        <v>0.27462553977856402</v>
      </c>
      <c r="I14" s="23">
        <v>0</v>
      </c>
      <c r="J14" s="23">
        <f t="shared" si="0"/>
        <v>0</v>
      </c>
      <c r="K14" s="31">
        <v>44998</v>
      </c>
      <c r="L14" s="32">
        <v>0.16666666666666666</v>
      </c>
      <c r="M14" s="23">
        <v>0.279588282107188</v>
      </c>
      <c r="N14" s="23">
        <v>0</v>
      </c>
      <c r="O14" s="23">
        <f>N14*0.0827</f>
        <v>0</v>
      </c>
      <c r="P14" s="31">
        <v>45000</v>
      </c>
      <c r="Q14" s="32">
        <v>0.16666666666666666</v>
      </c>
      <c r="R14" s="23">
        <v>0.26994875073324898</v>
      </c>
      <c r="S14" s="23">
        <v>0</v>
      </c>
      <c r="T14" s="23">
        <f t="shared" si="1"/>
        <v>0</v>
      </c>
    </row>
    <row r="15" spans="1:20" x14ac:dyDescent="0.25">
      <c r="A15" s="31">
        <v>44994</v>
      </c>
      <c r="B15" s="32">
        <v>0.20833333333333334</v>
      </c>
      <c r="C15" s="23">
        <v>0.24358412623308001</v>
      </c>
      <c r="D15" s="23">
        <v>0</v>
      </c>
      <c r="E15" s="23">
        <f t="shared" si="2"/>
        <v>0</v>
      </c>
      <c r="F15" s="31">
        <v>44996</v>
      </c>
      <c r="G15" s="32">
        <v>0.20833333333333334</v>
      </c>
      <c r="H15" s="23">
        <v>0.272839307783942</v>
      </c>
      <c r="I15" s="23">
        <v>0</v>
      </c>
      <c r="J15" s="23">
        <f t="shared" si="0"/>
        <v>0</v>
      </c>
      <c r="K15" s="31">
        <v>44998</v>
      </c>
      <c r="L15" s="32">
        <v>0.20833333333333334</v>
      </c>
      <c r="M15" s="23">
        <v>0.28130194544679599</v>
      </c>
      <c r="N15" s="23">
        <v>0</v>
      </c>
      <c r="O15" s="23">
        <f t="shared" ref="O15:O33" si="3">N15*0.0827</f>
        <v>0</v>
      </c>
      <c r="P15" s="31">
        <v>45000</v>
      </c>
      <c r="Q15" s="32">
        <v>0.20833333333333334</v>
      </c>
      <c r="R15" s="23">
        <v>0.273046076296667</v>
      </c>
      <c r="S15" s="23">
        <v>0</v>
      </c>
      <c r="T15" s="23">
        <f t="shared" si="1"/>
        <v>0</v>
      </c>
    </row>
    <row r="16" spans="1:20" x14ac:dyDescent="0.25">
      <c r="A16" s="31">
        <v>44994</v>
      </c>
      <c r="B16" s="32">
        <v>0.25</v>
      </c>
      <c r="C16" s="23">
        <v>0.245207577942821</v>
      </c>
      <c r="D16" s="23">
        <v>0</v>
      </c>
      <c r="E16" s="23">
        <f t="shared" si="2"/>
        <v>0</v>
      </c>
      <c r="F16" s="31">
        <v>44996</v>
      </c>
      <c r="G16" s="32">
        <v>0.25</v>
      </c>
      <c r="H16" s="23">
        <v>0.27312529086957399</v>
      </c>
      <c r="I16" s="23">
        <v>0</v>
      </c>
      <c r="J16" s="23">
        <f t="shared" si="0"/>
        <v>0</v>
      </c>
      <c r="K16" s="31">
        <v>44998</v>
      </c>
      <c r="L16" s="32">
        <v>0.25</v>
      </c>
      <c r="M16" s="23">
        <v>0.27758207917102401</v>
      </c>
      <c r="N16" s="23">
        <v>0</v>
      </c>
      <c r="O16" s="23">
        <f t="shared" si="3"/>
        <v>0</v>
      </c>
      <c r="P16" s="31">
        <v>45000</v>
      </c>
      <c r="Q16" s="32">
        <v>0.25</v>
      </c>
      <c r="R16" s="23">
        <v>0.27652838826068898</v>
      </c>
      <c r="S16" s="23">
        <v>0</v>
      </c>
      <c r="T16" s="23">
        <f t="shared" si="1"/>
        <v>0</v>
      </c>
    </row>
    <row r="17" spans="1:20" x14ac:dyDescent="0.25">
      <c r="A17" s="31">
        <v>44994</v>
      </c>
      <c r="B17" s="32">
        <v>0.29166666666666669</v>
      </c>
      <c r="C17" s="23">
        <v>0.247246816753352</v>
      </c>
      <c r="D17" s="23">
        <v>0</v>
      </c>
      <c r="E17" s="23">
        <f t="shared" si="2"/>
        <v>0</v>
      </c>
      <c r="F17" s="31">
        <v>44996</v>
      </c>
      <c r="G17" s="32">
        <v>0.29166666666666669</v>
      </c>
      <c r="H17" s="23">
        <v>0.27865996956713701</v>
      </c>
      <c r="I17" s="23">
        <v>0</v>
      </c>
      <c r="J17" s="23">
        <f t="shared" si="0"/>
        <v>0</v>
      </c>
      <c r="K17" s="31">
        <v>44998</v>
      </c>
      <c r="L17" s="32">
        <v>0.29166666666666669</v>
      </c>
      <c r="M17" s="23">
        <v>0.27781304716952698</v>
      </c>
      <c r="N17" s="23">
        <v>0</v>
      </c>
      <c r="O17" s="23">
        <f t="shared" si="3"/>
        <v>0</v>
      </c>
      <c r="P17" s="31">
        <v>45000</v>
      </c>
      <c r="Q17" s="32">
        <v>0.29166666666666669</v>
      </c>
      <c r="R17" s="23">
        <v>0.27552527189144499</v>
      </c>
      <c r="S17" s="23">
        <v>0</v>
      </c>
      <c r="T17" s="23">
        <f t="shared" si="1"/>
        <v>0</v>
      </c>
    </row>
    <row r="18" spans="1:20" x14ac:dyDescent="0.25">
      <c r="A18" s="31">
        <v>44994</v>
      </c>
      <c r="B18" s="32">
        <v>0.33333333333333331</v>
      </c>
      <c r="C18" s="23">
        <v>0.24445305764577299</v>
      </c>
      <c r="D18" s="23">
        <v>0</v>
      </c>
      <c r="E18" s="23">
        <f t="shared" si="2"/>
        <v>0</v>
      </c>
      <c r="F18" s="31">
        <v>44996</v>
      </c>
      <c r="G18" s="32">
        <v>0.33333333333333331</v>
      </c>
      <c r="H18" s="23">
        <v>0.276147812603799</v>
      </c>
      <c r="I18" s="23">
        <v>0</v>
      </c>
      <c r="J18" s="23">
        <f t="shared" si="0"/>
        <v>0</v>
      </c>
      <c r="K18" s="31">
        <v>44998</v>
      </c>
      <c r="L18" s="32">
        <v>0.33333333333333331</v>
      </c>
      <c r="M18" s="23">
        <v>0.27774265408404802</v>
      </c>
      <c r="N18" s="23">
        <v>0</v>
      </c>
      <c r="O18" s="23">
        <f t="shared" si="3"/>
        <v>0</v>
      </c>
      <c r="P18" s="31">
        <v>45000</v>
      </c>
      <c r="Q18" s="32">
        <v>0.33333333333333331</v>
      </c>
      <c r="R18" s="23">
        <v>0.27754467725642701</v>
      </c>
      <c r="S18" s="23">
        <v>0</v>
      </c>
      <c r="T18" s="23">
        <f t="shared" si="1"/>
        <v>0</v>
      </c>
    </row>
    <row r="19" spans="1:20" x14ac:dyDescent="0.25">
      <c r="A19" s="31">
        <v>44994</v>
      </c>
      <c r="B19" s="32">
        <v>0.375</v>
      </c>
      <c r="C19" s="23">
        <v>0.243577525018671</v>
      </c>
      <c r="D19" s="23">
        <v>0</v>
      </c>
      <c r="E19" s="23">
        <f t="shared" si="2"/>
        <v>0</v>
      </c>
      <c r="F19" s="31">
        <v>44996</v>
      </c>
      <c r="G19" s="32">
        <v>0.375</v>
      </c>
      <c r="H19" s="23">
        <v>0.27461674809345998</v>
      </c>
      <c r="I19" s="23">
        <v>0</v>
      </c>
      <c r="J19" s="23">
        <f t="shared" si="0"/>
        <v>0</v>
      </c>
      <c r="K19" s="31">
        <v>44998</v>
      </c>
      <c r="L19" s="32">
        <v>0.375</v>
      </c>
      <c r="M19" s="23">
        <v>0.27666038274654298</v>
      </c>
      <c r="N19" s="23">
        <v>0</v>
      </c>
      <c r="O19" s="23">
        <f t="shared" si="3"/>
        <v>0</v>
      </c>
      <c r="P19" s="31">
        <v>45000</v>
      </c>
      <c r="Q19" s="32">
        <v>0.375</v>
      </c>
      <c r="R19" s="23">
        <v>0.27538889646420001</v>
      </c>
      <c r="S19" s="23">
        <v>0</v>
      </c>
      <c r="T19" s="23">
        <f t="shared" si="1"/>
        <v>0</v>
      </c>
    </row>
    <row r="20" spans="1:20" x14ac:dyDescent="0.25">
      <c r="A20" s="31">
        <v>44994</v>
      </c>
      <c r="B20" s="32">
        <v>0.41666666666666669</v>
      </c>
      <c r="C20" s="23">
        <v>0.247310608624422</v>
      </c>
      <c r="D20" s="23">
        <v>0</v>
      </c>
      <c r="E20" s="23">
        <f t="shared" si="2"/>
        <v>0</v>
      </c>
      <c r="F20" s="31">
        <v>44996</v>
      </c>
      <c r="G20" s="32">
        <v>0.41666666666666669</v>
      </c>
      <c r="H20" s="23">
        <v>0.275659471749156</v>
      </c>
      <c r="I20" s="23">
        <v>0</v>
      </c>
      <c r="J20" s="23">
        <f t="shared" si="0"/>
        <v>0</v>
      </c>
      <c r="K20" s="31">
        <v>44998</v>
      </c>
      <c r="L20" s="32">
        <v>0.41666666666666669</v>
      </c>
      <c r="M20" s="23">
        <v>0.277267515658223</v>
      </c>
      <c r="N20" s="23">
        <v>0</v>
      </c>
      <c r="O20" s="23">
        <f t="shared" si="3"/>
        <v>0</v>
      </c>
      <c r="P20" s="31">
        <v>45000</v>
      </c>
      <c r="Q20" s="32">
        <v>0.41666666666666669</v>
      </c>
      <c r="R20" s="23">
        <v>0.272489547728402</v>
      </c>
      <c r="S20" s="23">
        <v>0</v>
      </c>
      <c r="T20" s="23">
        <f t="shared" si="1"/>
        <v>0</v>
      </c>
    </row>
    <row r="21" spans="1:20" x14ac:dyDescent="0.25">
      <c r="A21" s="31">
        <v>44994</v>
      </c>
      <c r="B21" s="32">
        <v>0.45833333333333331</v>
      </c>
      <c r="C21" s="23">
        <v>0.24418249726197799</v>
      </c>
      <c r="D21" s="23">
        <v>0</v>
      </c>
      <c r="E21" s="23">
        <f t="shared" si="2"/>
        <v>0</v>
      </c>
      <c r="F21" s="31">
        <v>44996</v>
      </c>
      <c r="G21" s="32">
        <v>0.45833333333333331</v>
      </c>
      <c r="H21" s="23">
        <v>0.27475753426441901</v>
      </c>
      <c r="I21" s="23">
        <v>0</v>
      </c>
      <c r="J21" s="23">
        <f t="shared" si="0"/>
        <v>0</v>
      </c>
      <c r="K21" s="31">
        <v>44998</v>
      </c>
      <c r="L21" s="32">
        <v>0.45833333333333331</v>
      </c>
      <c r="M21" s="23">
        <v>0.28037804365045899</v>
      </c>
      <c r="N21" s="23">
        <v>0</v>
      </c>
      <c r="O21" s="23">
        <f t="shared" si="3"/>
        <v>0</v>
      </c>
      <c r="P21" s="31">
        <v>45000</v>
      </c>
      <c r="Q21" s="32">
        <v>0.45833333333333331</v>
      </c>
      <c r="R21" s="23">
        <v>0.27470913529286101</v>
      </c>
      <c r="S21" s="23">
        <v>0</v>
      </c>
      <c r="T21" s="23">
        <f t="shared" si="1"/>
        <v>0</v>
      </c>
    </row>
    <row r="22" spans="1:20" x14ac:dyDescent="0.25">
      <c r="A22" s="31">
        <v>44994</v>
      </c>
      <c r="B22" s="32">
        <v>0.5</v>
      </c>
      <c r="C22" s="23">
        <v>0.24790675938030199</v>
      </c>
      <c r="D22" s="23">
        <v>0</v>
      </c>
      <c r="E22" s="23">
        <f t="shared" si="2"/>
        <v>0</v>
      </c>
      <c r="F22" s="31">
        <v>44996</v>
      </c>
      <c r="G22" s="32">
        <v>0.5</v>
      </c>
      <c r="H22" s="23">
        <v>0.27774706482776101</v>
      </c>
      <c r="I22" s="23">
        <v>0</v>
      </c>
      <c r="J22" s="23">
        <f t="shared" si="0"/>
        <v>0</v>
      </c>
      <c r="K22" s="31">
        <v>44998</v>
      </c>
      <c r="L22" s="32">
        <v>0.5</v>
      </c>
      <c r="M22" s="23">
        <v>0.27855661511309698</v>
      </c>
      <c r="N22" s="23">
        <v>0</v>
      </c>
      <c r="O22" s="23">
        <f t="shared" si="3"/>
        <v>0</v>
      </c>
      <c r="P22" s="31">
        <v>45000</v>
      </c>
      <c r="Q22" s="32">
        <v>0.5</v>
      </c>
      <c r="R22" s="23">
        <v>0.27496212720760899</v>
      </c>
      <c r="S22" s="23">
        <v>0</v>
      </c>
      <c r="T22" s="23">
        <f t="shared" si="1"/>
        <v>0</v>
      </c>
    </row>
    <row r="23" spans="1:20" x14ac:dyDescent="0.25">
      <c r="A23" s="31">
        <v>44994</v>
      </c>
      <c r="B23" s="32">
        <v>0.54166666666666663</v>
      </c>
      <c r="C23" s="23">
        <v>0.24635809659859301</v>
      </c>
      <c r="D23" s="23">
        <v>0</v>
      </c>
      <c r="E23" s="23">
        <f t="shared" si="2"/>
        <v>0</v>
      </c>
      <c r="F23" s="31">
        <v>44996</v>
      </c>
      <c r="G23" s="32">
        <v>0.54166666666666663</v>
      </c>
      <c r="H23" s="23">
        <v>0.276970535515631</v>
      </c>
      <c r="I23" s="23">
        <v>0</v>
      </c>
      <c r="J23" s="23">
        <f t="shared" si="0"/>
        <v>0</v>
      </c>
      <c r="K23" s="31">
        <v>44998</v>
      </c>
      <c r="L23" s="32">
        <v>0.54166666666666663</v>
      </c>
      <c r="M23" s="23">
        <v>0.28037142753488897</v>
      </c>
      <c r="N23" s="23">
        <v>0</v>
      </c>
      <c r="O23" s="23">
        <f t="shared" si="3"/>
        <v>0</v>
      </c>
      <c r="P23" s="31">
        <v>45000</v>
      </c>
      <c r="Q23" s="32">
        <v>0.54166666666666663</v>
      </c>
      <c r="R23" s="23">
        <v>0.275287687777371</v>
      </c>
      <c r="S23" s="23">
        <v>0</v>
      </c>
      <c r="T23" s="23">
        <f t="shared" si="1"/>
        <v>0</v>
      </c>
    </row>
    <row r="24" spans="1:20" x14ac:dyDescent="0.25">
      <c r="A24" s="31">
        <v>44994</v>
      </c>
      <c r="B24" s="32">
        <v>0.58333333333333337</v>
      </c>
      <c r="C24" s="23">
        <v>0.24689044058224099</v>
      </c>
      <c r="D24" s="23">
        <v>0</v>
      </c>
      <c r="E24" s="23">
        <f t="shared" si="2"/>
        <v>0</v>
      </c>
      <c r="F24" s="31">
        <v>44996</v>
      </c>
      <c r="G24" s="32">
        <v>0.58333333333333337</v>
      </c>
      <c r="H24" s="23">
        <v>0.27725651860126199</v>
      </c>
      <c r="I24" s="23">
        <v>0</v>
      </c>
      <c r="J24" s="23">
        <f t="shared" si="0"/>
        <v>0</v>
      </c>
      <c r="K24" s="31">
        <v>44998</v>
      </c>
      <c r="L24" s="32">
        <v>0.58333333333333337</v>
      </c>
      <c r="M24" s="23">
        <v>0.274777352808806</v>
      </c>
      <c r="N24" s="23">
        <v>0</v>
      </c>
      <c r="O24" s="23">
        <f t="shared" si="3"/>
        <v>0</v>
      </c>
      <c r="P24" s="31">
        <v>45000</v>
      </c>
      <c r="Q24" s="32">
        <v>0.58333333333333337</v>
      </c>
      <c r="R24" s="23">
        <v>0.27681213617214101</v>
      </c>
      <c r="S24" s="23">
        <v>0</v>
      </c>
      <c r="T24" s="23">
        <f t="shared" si="1"/>
        <v>0</v>
      </c>
    </row>
    <row r="25" spans="1:20" x14ac:dyDescent="0.25">
      <c r="A25" s="31">
        <v>44994</v>
      </c>
      <c r="B25" s="32">
        <v>0.625</v>
      </c>
      <c r="C25" s="23">
        <v>0.25276610255140203</v>
      </c>
      <c r="D25" s="23">
        <v>0</v>
      </c>
      <c r="E25" s="23">
        <f t="shared" si="2"/>
        <v>0</v>
      </c>
      <c r="F25" s="31">
        <v>44996</v>
      </c>
      <c r="G25" s="32">
        <v>0.625</v>
      </c>
      <c r="H25" s="23">
        <v>0.27298447489629202</v>
      </c>
      <c r="I25" s="23">
        <v>0</v>
      </c>
      <c r="J25" s="23">
        <f t="shared" si="0"/>
        <v>0</v>
      </c>
      <c r="K25" s="31">
        <v>44998</v>
      </c>
      <c r="L25" s="32">
        <v>0.625</v>
      </c>
      <c r="M25" s="23">
        <v>0.27601802348980098</v>
      </c>
      <c r="N25" s="23">
        <v>0</v>
      </c>
      <c r="O25" s="23">
        <f t="shared" si="3"/>
        <v>0</v>
      </c>
      <c r="P25" s="31">
        <v>45000</v>
      </c>
      <c r="Q25" s="32">
        <v>0.625</v>
      </c>
      <c r="R25" s="23">
        <v>0.27959930896647101</v>
      </c>
      <c r="S25" s="23">
        <v>0</v>
      </c>
      <c r="T25" s="23">
        <f t="shared" si="1"/>
        <v>0</v>
      </c>
    </row>
    <row r="26" spans="1:20" x14ac:dyDescent="0.25">
      <c r="A26" s="31">
        <v>44994</v>
      </c>
      <c r="B26" s="32">
        <v>0.66666666666666663</v>
      </c>
      <c r="C26" s="23">
        <v>0.24649447202583899</v>
      </c>
      <c r="D26" s="23">
        <v>0</v>
      </c>
      <c r="E26" s="23">
        <f t="shared" si="2"/>
        <v>0</v>
      </c>
      <c r="F26" s="31">
        <v>44996</v>
      </c>
      <c r="G26" s="32">
        <v>0.66666666666666663</v>
      </c>
      <c r="H26" s="23">
        <v>0.273439854382374</v>
      </c>
      <c r="I26" s="23">
        <v>0</v>
      </c>
      <c r="J26" s="23">
        <f t="shared" si="0"/>
        <v>0</v>
      </c>
      <c r="K26" s="31">
        <v>44998</v>
      </c>
      <c r="L26" s="32">
        <v>0.66666666666666663</v>
      </c>
      <c r="M26" s="23">
        <v>0.27313628792653499</v>
      </c>
      <c r="N26" s="23">
        <v>0</v>
      </c>
      <c r="O26" s="23">
        <f t="shared" si="3"/>
        <v>0</v>
      </c>
      <c r="P26" s="31">
        <v>45000</v>
      </c>
      <c r="Q26" s="32">
        <v>0.66666666666666663</v>
      </c>
      <c r="R26" s="23">
        <v>0.27687814831622898</v>
      </c>
      <c r="S26" s="23">
        <v>0</v>
      </c>
      <c r="T26" s="23">
        <f t="shared" si="1"/>
        <v>0</v>
      </c>
    </row>
    <row r="27" spans="1:20" x14ac:dyDescent="0.25">
      <c r="A27" s="31">
        <v>44994</v>
      </c>
      <c r="B27" s="32">
        <v>0.70833333333333337</v>
      </c>
      <c r="C27" s="23">
        <v>0.24414949118993301</v>
      </c>
      <c r="D27" s="23">
        <v>0</v>
      </c>
      <c r="E27" s="23">
        <f t="shared" si="2"/>
        <v>0</v>
      </c>
      <c r="F27" s="31">
        <v>44996</v>
      </c>
      <c r="G27" s="32">
        <v>0.70833333333333337</v>
      </c>
      <c r="H27" s="23">
        <v>0.27260392904172498</v>
      </c>
      <c r="I27" s="23">
        <v>0</v>
      </c>
      <c r="J27" s="23">
        <f t="shared" si="0"/>
        <v>0</v>
      </c>
      <c r="K27" s="31">
        <v>44998</v>
      </c>
      <c r="L27" s="32">
        <v>0.70833333333333337</v>
      </c>
      <c r="M27" s="23">
        <v>0.27593663334736102</v>
      </c>
      <c r="N27" s="23">
        <v>0</v>
      </c>
      <c r="O27" s="23">
        <f t="shared" si="3"/>
        <v>0</v>
      </c>
      <c r="P27" s="31">
        <v>45000</v>
      </c>
      <c r="Q27" s="32">
        <v>0.70833333333333337</v>
      </c>
      <c r="R27" s="23">
        <v>0.27467393875012203</v>
      </c>
      <c r="S27" s="23">
        <v>0</v>
      </c>
      <c r="T27" s="23">
        <f t="shared" si="1"/>
        <v>0</v>
      </c>
    </row>
    <row r="28" spans="1:20" x14ac:dyDescent="0.25">
      <c r="A28" s="31">
        <v>44994</v>
      </c>
      <c r="B28" s="32">
        <v>0.75</v>
      </c>
      <c r="C28" s="23">
        <v>0.246465861796346</v>
      </c>
      <c r="D28" s="23">
        <v>0</v>
      </c>
      <c r="E28" s="23">
        <f t="shared" si="2"/>
        <v>0</v>
      </c>
      <c r="F28" s="31">
        <v>44996</v>
      </c>
      <c r="G28" s="32">
        <v>0.75</v>
      </c>
      <c r="H28" s="23">
        <v>0.26788756251227902</v>
      </c>
      <c r="I28" s="23">
        <v>0</v>
      </c>
      <c r="J28" s="23">
        <f t="shared" si="0"/>
        <v>0</v>
      </c>
      <c r="K28" s="31">
        <v>44998</v>
      </c>
      <c r="L28" s="32">
        <v>0.75</v>
      </c>
      <c r="M28" s="23">
        <v>0.27367961406598201</v>
      </c>
      <c r="N28" s="23">
        <v>0</v>
      </c>
      <c r="O28" s="23">
        <f t="shared" si="3"/>
        <v>0</v>
      </c>
      <c r="P28" s="31">
        <v>45000</v>
      </c>
      <c r="Q28" s="32">
        <v>0.75</v>
      </c>
      <c r="R28" s="23">
        <v>0.26770055293929701</v>
      </c>
      <c r="S28" s="23">
        <v>0</v>
      </c>
      <c r="T28" s="23">
        <f t="shared" si="1"/>
        <v>0</v>
      </c>
    </row>
    <row r="29" spans="1:20" x14ac:dyDescent="0.25">
      <c r="A29" s="31">
        <v>44994</v>
      </c>
      <c r="B29" s="32">
        <v>0.79166666666666663</v>
      </c>
      <c r="C29" s="23">
        <v>0.24500741064450399</v>
      </c>
      <c r="D29" s="23">
        <v>0</v>
      </c>
      <c r="E29" s="23">
        <f t="shared" si="2"/>
        <v>0</v>
      </c>
      <c r="F29" s="31">
        <v>44996</v>
      </c>
      <c r="G29" s="32">
        <v>0.79166666666666663</v>
      </c>
      <c r="H29" s="23">
        <v>0.27139621972929101</v>
      </c>
      <c r="I29" s="23">
        <v>0</v>
      </c>
      <c r="J29" s="23">
        <f t="shared" ref="J29:J57" si="4">I29*0.0827</f>
        <v>0</v>
      </c>
      <c r="K29" s="31">
        <v>44998</v>
      </c>
      <c r="L29" s="32">
        <v>0.79166666666666663</v>
      </c>
      <c r="M29" s="23">
        <v>0.27419000863919202</v>
      </c>
      <c r="N29" s="23">
        <v>0</v>
      </c>
      <c r="O29" s="23">
        <f t="shared" si="3"/>
        <v>0</v>
      </c>
      <c r="P29" s="31">
        <v>45000</v>
      </c>
      <c r="Q29" s="32">
        <v>0.79166666666666663</v>
      </c>
      <c r="R29" s="23">
        <v>0.25866377353564701</v>
      </c>
      <c r="S29" s="23">
        <v>0</v>
      </c>
      <c r="T29" s="23">
        <f t="shared" si="1"/>
        <v>0</v>
      </c>
    </row>
    <row r="30" spans="1:20" x14ac:dyDescent="0.25">
      <c r="A30" s="31">
        <v>44994</v>
      </c>
      <c r="B30" s="32">
        <v>0.83333333333333337</v>
      </c>
      <c r="C30" s="23">
        <v>0.22142110764891701</v>
      </c>
      <c r="D30" s="23">
        <v>0</v>
      </c>
      <c r="E30" s="23">
        <f t="shared" si="2"/>
        <v>0</v>
      </c>
      <c r="F30" s="31">
        <v>44996</v>
      </c>
      <c r="G30" s="32">
        <v>0.83333333333333337</v>
      </c>
      <c r="H30" s="23">
        <v>0.26903143525015899</v>
      </c>
      <c r="I30" s="23">
        <v>0</v>
      </c>
      <c r="J30" s="23">
        <f t="shared" si="4"/>
        <v>0</v>
      </c>
      <c r="K30" s="31">
        <v>44998</v>
      </c>
      <c r="L30" s="32">
        <v>0.83333333333333337</v>
      </c>
      <c r="M30" s="23">
        <v>0.26625749468696902</v>
      </c>
      <c r="N30" s="23">
        <v>0</v>
      </c>
      <c r="O30" s="23">
        <f t="shared" si="3"/>
        <v>0</v>
      </c>
      <c r="P30" s="31">
        <v>45000</v>
      </c>
      <c r="Q30" s="32">
        <v>0.83333333333333337</v>
      </c>
      <c r="R30" s="23">
        <v>0.25631219148533302</v>
      </c>
      <c r="S30" s="23">
        <v>0</v>
      </c>
      <c r="T30" s="23">
        <f t="shared" si="1"/>
        <v>0</v>
      </c>
    </row>
    <row r="31" spans="1:20" x14ac:dyDescent="0.25">
      <c r="A31" s="31">
        <v>44994</v>
      </c>
      <c r="B31" s="32">
        <v>0.875</v>
      </c>
      <c r="C31" s="23">
        <v>0.248786672948795</v>
      </c>
      <c r="D31" s="23">
        <v>0</v>
      </c>
      <c r="E31" s="23">
        <f t="shared" si="2"/>
        <v>0</v>
      </c>
      <c r="F31" s="31">
        <v>44996</v>
      </c>
      <c r="G31" s="32">
        <v>0.875</v>
      </c>
      <c r="H31" s="23">
        <v>0.26144212484255103</v>
      </c>
      <c r="I31" s="23">
        <v>0</v>
      </c>
      <c r="J31" s="23">
        <f t="shared" si="4"/>
        <v>0</v>
      </c>
      <c r="K31" s="31">
        <v>44998</v>
      </c>
      <c r="L31" s="32">
        <v>0.875</v>
      </c>
      <c r="M31" s="23">
        <v>0.264200657605068</v>
      </c>
      <c r="N31" s="23">
        <v>0</v>
      </c>
      <c r="O31" s="23">
        <f t="shared" si="3"/>
        <v>0</v>
      </c>
      <c r="P31" s="31">
        <v>45000</v>
      </c>
      <c r="Q31" s="32">
        <v>0.875</v>
      </c>
      <c r="R31" s="23">
        <v>0.25189939141172701</v>
      </c>
      <c r="S31" s="23">
        <v>0</v>
      </c>
      <c r="T31" s="23">
        <f t="shared" si="1"/>
        <v>0</v>
      </c>
    </row>
    <row r="32" spans="1:20" x14ac:dyDescent="0.25">
      <c r="A32" s="31">
        <v>44994</v>
      </c>
      <c r="B32" s="32">
        <v>0.91666666666666663</v>
      </c>
      <c r="C32" s="23">
        <v>0.25155401229757701</v>
      </c>
      <c r="D32" s="23">
        <v>0</v>
      </c>
      <c r="E32" s="23">
        <f t="shared" si="2"/>
        <v>0</v>
      </c>
      <c r="F32" s="31">
        <v>44996</v>
      </c>
      <c r="G32" s="32">
        <v>0.91666666666666663</v>
      </c>
      <c r="H32" s="23">
        <v>0.22624748945145701</v>
      </c>
      <c r="I32" s="23">
        <v>0</v>
      </c>
      <c r="J32" s="23">
        <f t="shared" si="4"/>
        <v>0</v>
      </c>
      <c r="K32" s="31">
        <v>44998</v>
      </c>
      <c r="L32" s="32">
        <v>0.91666666666666663</v>
      </c>
      <c r="M32" s="23">
        <v>0.27145782112966599</v>
      </c>
      <c r="N32" s="23">
        <v>0</v>
      </c>
      <c r="O32" s="23">
        <f t="shared" si="3"/>
        <v>0</v>
      </c>
      <c r="P32" s="31">
        <v>45000</v>
      </c>
      <c r="Q32" s="32">
        <v>0.91666666666666663</v>
      </c>
      <c r="R32" s="23">
        <v>0.25094026327032798</v>
      </c>
      <c r="S32" s="23">
        <v>0</v>
      </c>
      <c r="T32" s="23">
        <f t="shared" si="1"/>
        <v>0</v>
      </c>
    </row>
    <row r="33" spans="1:20" x14ac:dyDescent="0.25">
      <c r="A33" s="31">
        <v>44994</v>
      </c>
      <c r="B33" s="32">
        <v>0.95833333333333337</v>
      </c>
      <c r="C33" s="23">
        <v>0.25338205695050903</v>
      </c>
      <c r="D33" s="23">
        <v>0</v>
      </c>
      <c r="E33" s="23">
        <f t="shared" si="2"/>
        <v>0</v>
      </c>
      <c r="F33" s="31">
        <v>44996</v>
      </c>
      <c r="G33" s="32">
        <v>0.95833333333333337</v>
      </c>
      <c r="H33" s="23">
        <v>0.23794604837799199</v>
      </c>
      <c r="I33" s="23">
        <v>0</v>
      </c>
      <c r="J33" s="23">
        <f t="shared" si="4"/>
        <v>0</v>
      </c>
      <c r="K33" s="31">
        <v>44998</v>
      </c>
      <c r="L33" s="32">
        <v>0.95833333333333337</v>
      </c>
      <c r="M33" s="23">
        <v>0.26763236522567502</v>
      </c>
      <c r="N33" s="23">
        <v>0</v>
      </c>
      <c r="O33" s="23">
        <f t="shared" si="3"/>
        <v>0</v>
      </c>
      <c r="P33" s="31">
        <v>45000</v>
      </c>
      <c r="Q33" s="32">
        <v>0.95833333333333337</v>
      </c>
      <c r="R33" s="23">
        <v>0.25251972675222401</v>
      </c>
      <c r="S33" s="23">
        <v>0</v>
      </c>
      <c r="T33" s="23">
        <f t="shared" si="1"/>
        <v>0</v>
      </c>
    </row>
    <row r="34" spans="1:20" x14ac:dyDescent="0.25">
      <c r="A34" s="31">
        <v>44995</v>
      </c>
      <c r="B34" s="32">
        <v>0</v>
      </c>
      <c r="C34" s="23">
        <v>0.27244335412870102</v>
      </c>
      <c r="D34" s="23">
        <v>0</v>
      </c>
      <c r="E34" s="23">
        <f>D34*0.0827</f>
        <v>0</v>
      </c>
      <c r="F34" s="31">
        <v>44997</v>
      </c>
      <c r="G34" s="32">
        <v>0</v>
      </c>
      <c r="H34" s="23">
        <v>0.27244335412870102</v>
      </c>
      <c r="I34" s="23">
        <v>0</v>
      </c>
      <c r="J34" s="23">
        <f>I34*0.0827</f>
        <v>0</v>
      </c>
      <c r="K34" s="31">
        <v>44999</v>
      </c>
      <c r="L34" s="32">
        <v>0</v>
      </c>
      <c r="M34" s="23">
        <v>0.27244335412870102</v>
      </c>
      <c r="N34" s="23">
        <v>0</v>
      </c>
      <c r="O34" s="23">
        <f t="shared" ref="O34:O57" si="5">N34*0.0827</f>
        <v>0</v>
      </c>
      <c r="P34" s="31">
        <v>45001</v>
      </c>
      <c r="Q34" s="32">
        <v>0</v>
      </c>
      <c r="R34" s="23">
        <v>0.27244335412870102</v>
      </c>
      <c r="S34" s="23">
        <v>0</v>
      </c>
      <c r="T34" s="23">
        <f t="shared" si="1"/>
        <v>0</v>
      </c>
    </row>
    <row r="35" spans="1:20" x14ac:dyDescent="0.25">
      <c r="A35" s="31">
        <v>44995</v>
      </c>
      <c r="B35" s="32">
        <v>4.1666666666666664E-2</v>
      </c>
      <c r="C35" s="23">
        <v>0.25963610410586402</v>
      </c>
      <c r="D35" s="23">
        <v>0</v>
      </c>
      <c r="E35" s="23">
        <f t="shared" si="2"/>
        <v>0</v>
      </c>
      <c r="F35" s="31">
        <v>44997</v>
      </c>
      <c r="G35" s="32">
        <v>4.1666666666666664E-2</v>
      </c>
      <c r="H35" s="23">
        <v>0.26433047652138802</v>
      </c>
      <c r="I35" s="23">
        <v>0</v>
      </c>
      <c r="J35" s="23">
        <f t="shared" si="4"/>
        <v>0</v>
      </c>
      <c r="K35" s="31">
        <v>44999</v>
      </c>
      <c r="L35" s="32">
        <v>4.1666666666666664E-2</v>
      </c>
      <c r="M35" s="23">
        <v>0.269090861081</v>
      </c>
      <c r="N35" s="23">
        <v>0</v>
      </c>
      <c r="O35" s="23">
        <f t="shared" si="5"/>
        <v>0</v>
      </c>
      <c r="P35" s="31">
        <v>45001</v>
      </c>
      <c r="Q35" s="32">
        <v>4.1666666666666664E-2</v>
      </c>
      <c r="R35" s="23">
        <v>0.26632788777244798</v>
      </c>
      <c r="S35" s="23">
        <v>0</v>
      </c>
      <c r="T35" s="23">
        <f t="shared" si="1"/>
        <v>0</v>
      </c>
    </row>
    <row r="36" spans="1:20" x14ac:dyDescent="0.25">
      <c r="A36" s="31">
        <v>44995</v>
      </c>
      <c r="B36" s="32">
        <v>8.3333333333333329E-2</v>
      </c>
      <c r="C36" s="23">
        <v>0.262480437754534</v>
      </c>
      <c r="D36" s="23">
        <v>0</v>
      </c>
      <c r="E36" s="23">
        <f t="shared" si="2"/>
        <v>0</v>
      </c>
      <c r="F36" s="31">
        <v>44997</v>
      </c>
      <c r="G36" s="32">
        <v>8.3333333333333329E-2</v>
      </c>
      <c r="H36" s="23">
        <v>0.26870146393668398</v>
      </c>
      <c r="I36" s="23">
        <v>0</v>
      </c>
      <c r="J36" s="23">
        <f t="shared" si="4"/>
        <v>0</v>
      </c>
      <c r="K36" s="31">
        <v>44999</v>
      </c>
      <c r="L36" s="32">
        <v>8.3333333333333329E-2</v>
      </c>
      <c r="M36" s="23">
        <v>0.27035573124777401</v>
      </c>
      <c r="N36" s="23">
        <v>0</v>
      </c>
      <c r="O36" s="23">
        <f t="shared" si="5"/>
        <v>0</v>
      </c>
      <c r="P36" s="31">
        <v>45001</v>
      </c>
      <c r="Q36" s="32">
        <v>8.3333333333333329E-2</v>
      </c>
      <c r="R36" s="23">
        <v>0.26806354522597797</v>
      </c>
      <c r="S36" s="23">
        <v>0</v>
      </c>
      <c r="T36" s="23">
        <f t="shared" si="1"/>
        <v>0</v>
      </c>
    </row>
    <row r="37" spans="1:20" x14ac:dyDescent="0.25">
      <c r="A37" s="31">
        <v>44995</v>
      </c>
      <c r="B37" s="32">
        <v>0.125</v>
      </c>
      <c r="C37" s="23">
        <v>0.26463845372094102</v>
      </c>
      <c r="D37" s="23">
        <v>0</v>
      </c>
      <c r="E37" s="23">
        <f t="shared" si="2"/>
        <v>0</v>
      </c>
      <c r="F37" s="31">
        <v>44997</v>
      </c>
      <c r="G37" s="32">
        <v>0.125</v>
      </c>
      <c r="H37" s="23">
        <v>0.26550075411690299</v>
      </c>
      <c r="I37" s="23">
        <v>0</v>
      </c>
      <c r="J37" s="23">
        <f t="shared" si="4"/>
        <v>0</v>
      </c>
      <c r="K37" s="31">
        <v>44999</v>
      </c>
      <c r="L37" s="32">
        <v>0.125</v>
      </c>
      <c r="M37" s="23">
        <v>0.27633258700260199</v>
      </c>
      <c r="N37" s="23">
        <v>0</v>
      </c>
      <c r="O37" s="23">
        <f t="shared" si="5"/>
        <v>0</v>
      </c>
      <c r="P37" s="31">
        <v>45001</v>
      </c>
      <c r="Q37" s="32">
        <v>0.125</v>
      </c>
      <c r="R37" s="23">
        <v>0.27245873212705302</v>
      </c>
      <c r="S37" s="23">
        <v>0</v>
      </c>
      <c r="T37" s="23">
        <f t="shared" si="1"/>
        <v>0</v>
      </c>
    </row>
    <row r="38" spans="1:20" x14ac:dyDescent="0.25">
      <c r="A38" s="31">
        <v>44995</v>
      </c>
      <c r="B38" s="32">
        <v>0.16666666666666666</v>
      </c>
      <c r="C38" s="23">
        <v>0.24029982089900201</v>
      </c>
      <c r="D38" s="23">
        <v>0</v>
      </c>
      <c r="E38" s="23">
        <f t="shared" si="2"/>
        <v>0</v>
      </c>
      <c r="F38" s="31">
        <v>44997</v>
      </c>
      <c r="G38" s="32">
        <v>0.16666666666666666</v>
      </c>
      <c r="H38" s="23">
        <v>0.258206218480031</v>
      </c>
      <c r="I38" s="23">
        <v>0</v>
      </c>
      <c r="J38" s="23">
        <f t="shared" si="4"/>
        <v>0</v>
      </c>
      <c r="K38" s="31">
        <v>44999</v>
      </c>
      <c r="L38" s="32">
        <v>0.16666666666666666</v>
      </c>
      <c r="M38" s="23">
        <v>0.27654376625904098</v>
      </c>
      <c r="N38" s="23">
        <v>0</v>
      </c>
      <c r="O38" s="23">
        <f t="shared" si="5"/>
        <v>0</v>
      </c>
      <c r="P38" s="31">
        <v>45001</v>
      </c>
      <c r="Q38" s="32">
        <v>0.16666666666666666</v>
      </c>
      <c r="R38" s="23">
        <v>0.27200338244329297</v>
      </c>
      <c r="S38" s="23">
        <v>0</v>
      </c>
      <c r="T38" s="23">
        <f t="shared" si="1"/>
        <v>0</v>
      </c>
    </row>
    <row r="39" spans="1:20" x14ac:dyDescent="0.25">
      <c r="A39" s="31">
        <v>44995</v>
      </c>
      <c r="B39" s="32">
        <v>0.20833333333333334</v>
      </c>
      <c r="C39" s="23">
        <v>0.265777915715108</v>
      </c>
      <c r="D39" s="23">
        <v>0</v>
      </c>
      <c r="E39" s="23">
        <f t="shared" si="2"/>
        <v>0</v>
      </c>
      <c r="F39" s="31">
        <v>44997</v>
      </c>
      <c r="G39" s="32">
        <v>0.20833333333333334</v>
      </c>
      <c r="H39" s="23">
        <v>0.24965338408847099</v>
      </c>
      <c r="I39" s="23">
        <v>0</v>
      </c>
      <c r="J39" s="23">
        <f t="shared" si="4"/>
        <v>0</v>
      </c>
      <c r="K39" s="31">
        <v>44999</v>
      </c>
      <c r="L39" s="32">
        <v>0.20833333333333334</v>
      </c>
      <c r="M39" s="23">
        <v>0.27316707372556098</v>
      </c>
      <c r="N39" s="23">
        <v>0</v>
      </c>
      <c r="O39" s="23">
        <f t="shared" si="5"/>
        <v>0</v>
      </c>
      <c r="P39" s="31">
        <v>45001</v>
      </c>
      <c r="Q39" s="32">
        <v>0.20833333333333334</v>
      </c>
      <c r="R39" s="23">
        <v>0.27273151278386698</v>
      </c>
      <c r="S39" s="23">
        <v>0</v>
      </c>
      <c r="T39" s="23">
        <f t="shared" si="1"/>
        <v>0</v>
      </c>
    </row>
    <row r="40" spans="1:20" x14ac:dyDescent="0.25">
      <c r="A40" s="31">
        <v>44995</v>
      </c>
      <c r="B40" s="32">
        <v>0.25</v>
      </c>
      <c r="C40" s="23">
        <v>0.272823899983268</v>
      </c>
      <c r="D40" s="23">
        <v>0</v>
      </c>
      <c r="E40" s="23">
        <f t="shared" si="2"/>
        <v>0</v>
      </c>
      <c r="F40" s="31">
        <v>44997</v>
      </c>
      <c r="G40" s="32">
        <v>0.25</v>
      </c>
      <c r="H40" s="23">
        <v>0.27054271101843302</v>
      </c>
      <c r="I40" s="23">
        <v>0</v>
      </c>
      <c r="J40" s="23">
        <f t="shared" si="4"/>
        <v>0</v>
      </c>
      <c r="K40" s="31">
        <v>44999</v>
      </c>
      <c r="L40" s="32">
        <v>0.25</v>
      </c>
      <c r="M40" s="23">
        <v>0.27651077508815702</v>
      </c>
      <c r="N40" s="23">
        <v>0</v>
      </c>
      <c r="O40" s="23">
        <f t="shared" si="5"/>
        <v>0</v>
      </c>
      <c r="P40" s="31">
        <v>45001</v>
      </c>
      <c r="Q40" s="32">
        <v>0.25</v>
      </c>
      <c r="R40" s="23">
        <v>0.27741709351428601</v>
      </c>
      <c r="S40" s="23">
        <v>0</v>
      </c>
      <c r="T40" s="23">
        <f t="shared" si="1"/>
        <v>0</v>
      </c>
    </row>
    <row r="41" spans="1:20" x14ac:dyDescent="0.25">
      <c r="A41" s="31">
        <v>44995</v>
      </c>
      <c r="B41" s="32">
        <v>0.29166666666666669</v>
      </c>
      <c r="C41" s="23">
        <v>0.27052292227636798</v>
      </c>
      <c r="D41" s="23">
        <v>0</v>
      </c>
      <c r="E41" s="23">
        <f t="shared" si="2"/>
        <v>0</v>
      </c>
      <c r="F41" s="31">
        <v>44997</v>
      </c>
      <c r="G41" s="32">
        <v>0.29166666666666669</v>
      </c>
      <c r="H41" s="23">
        <v>0.27286791801343402</v>
      </c>
      <c r="I41" s="23">
        <v>0</v>
      </c>
      <c r="J41" s="23">
        <f t="shared" si="4"/>
        <v>0</v>
      </c>
      <c r="K41" s="31">
        <v>44999</v>
      </c>
      <c r="L41" s="32">
        <v>0.29166666666666669</v>
      </c>
      <c r="M41" s="23">
        <v>0.277368694542729</v>
      </c>
      <c r="N41" s="23">
        <v>0</v>
      </c>
      <c r="O41" s="23">
        <f t="shared" si="5"/>
        <v>0</v>
      </c>
      <c r="P41" s="31">
        <v>45001</v>
      </c>
      <c r="Q41" s="32">
        <v>0.29166666666666669</v>
      </c>
      <c r="R41" s="23">
        <v>0.27724990248569198</v>
      </c>
      <c r="S41" s="23">
        <v>0</v>
      </c>
      <c r="T41" s="23">
        <f t="shared" si="1"/>
        <v>0</v>
      </c>
    </row>
    <row r="42" spans="1:20" x14ac:dyDescent="0.25">
      <c r="A42" s="31">
        <v>44995</v>
      </c>
      <c r="B42" s="32">
        <v>0.33333333333333331</v>
      </c>
      <c r="C42" s="23">
        <v>0.26904246210944299</v>
      </c>
      <c r="D42" s="23">
        <v>0</v>
      </c>
      <c r="E42" s="23">
        <f t="shared" si="2"/>
        <v>0</v>
      </c>
      <c r="F42" s="31">
        <v>44997</v>
      </c>
      <c r="G42" s="32">
        <v>0.33333333333333331</v>
      </c>
      <c r="H42" s="23">
        <v>0.27106407284628198</v>
      </c>
      <c r="I42" s="23">
        <v>0</v>
      </c>
      <c r="J42" s="23">
        <f t="shared" si="4"/>
        <v>0</v>
      </c>
      <c r="K42" s="31">
        <v>44999</v>
      </c>
      <c r="L42" s="32">
        <v>0.33333333333333331</v>
      </c>
      <c r="M42" s="23">
        <v>0.27681875228771102</v>
      </c>
      <c r="N42" s="23">
        <v>0</v>
      </c>
      <c r="O42" s="23">
        <f t="shared" si="5"/>
        <v>0</v>
      </c>
      <c r="P42" s="31">
        <v>45001</v>
      </c>
      <c r="Q42" s="32">
        <v>0.33333333333333331</v>
      </c>
      <c r="R42" s="23">
        <v>0.27339804172406501</v>
      </c>
      <c r="S42" s="23">
        <v>0</v>
      </c>
      <c r="T42" s="23">
        <f t="shared" si="1"/>
        <v>0</v>
      </c>
    </row>
    <row r="43" spans="1:20" x14ac:dyDescent="0.25">
      <c r="A43" s="31">
        <v>44995</v>
      </c>
      <c r="B43" s="32">
        <v>0.375</v>
      </c>
      <c r="C43" s="23">
        <v>0.27689355611690297</v>
      </c>
      <c r="D43" s="23">
        <v>0</v>
      </c>
      <c r="E43" s="23">
        <f t="shared" si="2"/>
        <v>0</v>
      </c>
      <c r="F43" s="31">
        <v>44997</v>
      </c>
      <c r="G43" s="32">
        <v>0.375</v>
      </c>
      <c r="H43" s="23">
        <v>0.27297347783933101</v>
      </c>
      <c r="I43" s="23">
        <v>0</v>
      </c>
      <c r="J43" s="23">
        <f t="shared" si="4"/>
        <v>0</v>
      </c>
      <c r="K43" s="31">
        <v>44999</v>
      </c>
      <c r="L43" s="32">
        <v>0.375</v>
      </c>
      <c r="M43" s="23">
        <v>0.27796262502559099</v>
      </c>
      <c r="N43" s="23">
        <v>0</v>
      </c>
      <c r="O43" s="23">
        <f t="shared" si="5"/>
        <v>0</v>
      </c>
      <c r="P43" s="31">
        <v>45001</v>
      </c>
      <c r="Q43" s="32">
        <v>0.375</v>
      </c>
      <c r="R43" s="23">
        <v>0.280602395533393</v>
      </c>
      <c r="S43" s="23">
        <v>0</v>
      </c>
      <c r="T43" s="23">
        <f t="shared" si="1"/>
        <v>0</v>
      </c>
    </row>
    <row r="44" spans="1:20" x14ac:dyDescent="0.25">
      <c r="A44" s="31">
        <v>44995</v>
      </c>
      <c r="B44" s="32">
        <v>0.41666666666666669</v>
      </c>
      <c r="C44" s="23">
        <v>0.27446058392414902</v>
      </c>
      <c r="D44" s="23">
        <v>0</v>
      </c>
      <c r="E44" s="23">
        <f t="shared" si="2"/>
        <v>0</v>
      </c>
      <c r="F44" s="31">
        <v>44997</v>
      </c>
      <c r="G44" s="32">
        <v>0.41666666666666669</v>
      </c>
      <c r="H44" s="23">
        <v>0.27369064092526602</v>
      </c>
      <c r="I44" s="23">
        <v>0</v>
      </c>
      <c r="J44" s="23">
        <f t="shared" si="4"/>
        <v>0</v>
      </c>
      <c r="K44" s="31">
        <v>44999</v>
      </c>
      <c r="L44" s="32">
        <v>0.41666666666666669</v>
      </c>
      <c r="M44" s="23">
        <v>0.27397000789532699</v>
      </c>
      <c r="N44" s="23">
        <v>0</v>
      </c>
      <c r="O44" s="23">
        <f t="shared" si="5"/>
        <v>0</v>
      </c>
      <c r="P44" s="31">
        <v>45001</v>
      </c>
      <c r="Q44" s="32">
        <v>0.41666666666666669</v>
      </c>
      <c r="R44" s="23">
        <v>0.27399641275296199</v>
      </c>
      <c r="S44" s="23">
        <v>0</v>
      </c>
      <c r="T44" s="23">
        <f t="shared" si="1"/>
        <v>0</v>
      </c>
    </row>
    <row r="45" spans="1:20" x14ac:dyDescent="0.25">
      <c r="A45" s="31">
        <v>44995</v>
      </c>
      <c r="B45" s="32">
        <v>0.45833333333333331</v>
      </c>
      <c r="C45" s="23">
        <v>0.27708271145709701</v>
      </c>
      <c r="D45" s="23">
        <v>0</v>
      </c>
      <c r="E45" s="23">
        <f t="shared" si="2"/>
        <v>0</v>
      </c>
      <c r="F45" s="31">
        <v>44997</v>
      </c>
      <c r="G45" s="32">
        <v>0.45833333333333331</v>
      </c>
      <c r="H45" s="23">
        <v>0.27676594257244003</v>
      </c>
      <c r="I45" s="23">
        <v>0</v>
      </c>
      <c r="J45" s="23">
        <f t="shared" si="4"/>
        <v>0</v>
      </c>
      <c r="K45" s="31">
        <v>44999</v>
      </c>
      <c r="L45" s="32">
        <v>0.45833333333333331</v>
      </c>
      <c r="M45" s="23">
        <v>0.27517768740543902</v>
      </c>
      <c r="N45" s="23">
        <v>0</v>
      </c>
      <c r="O45" s="23">
        <f t="shared" si="5"/>
        <v>0</v>
      </c>
      <c r="P45" s="31">
        <v>45001</v>
      </c>
      <c r="Q45" s="32">
        <v>0.45833333333333331</v>
      </c>
      <c r="R45" s="23">
        <v>0.278945952652769</v>
      </c>
      <c r="S45" s="23">
        <v>0</v>
      </c>
      <c r="T45" s="23">
        <f t="shared" si="1"/>
        <v>0</v>
      </c>
    </row>
    <row r="46" spans="1:20" x14ac:dyDescent="0.25">
      <c r="A46" s="31">
        <v>44995</v>
      </c>
      <c r="B46" s="32">
        <v>0.5</v>
      </c>
      <c r="C46" s="23">
        <v>0.27263692021260799</v>
      </c>
      <c r="D46" s="23">
        <v>0</v>
      </c>
      <c r="E46" s="23">
        <f t="shared" si="2"/>
        <v>0</v>
      </c>
      <c r="F46" s="31">
        <v>44997</v>
      </c>
      <c r="G46" s="32">
        <v>0.5</v>
      </c>
      <c r="H46" s="23">
        <v>0.27215075492750002</v>
      </c>
      <c r="I46" s="23">
        <v>0</v>
      </c>
      <c r="J46" s="23">
        <f t="shared" si="4"/>
        <v>0</v>
      </c>
      <c r="K46" s="31">
        <v>44999</v>
      </c>
      <c r="L46" s="32">
        <v>0.5</v>
      </c>
      <c r="M46" s="23">
        <v>0.27474874257931398</v>
      </c>
      <c r="N46" s="23">
        <v>0</v>
      </c>
      <c r="O46" s="23">
        <f t="shared" si="5"/>
        <v>0</v>
      </c>
      <c r="P46" s="31">
        <v>45001</v>
      </c>
      <c r="Q46" s="32">
        <v>0.5</v>
      </c>
      <c r="R46" s="23">
        <v>0.277225702999913</v>
      </c>
      <c r="S46" s="23">
        <v>0</v>
      </c>
      <c r="T46" s="23">
        <f t="shared" si="1"/>
        <v>0</v>
      </c>
    </row>
    <row r="47" spans="1:20" x14ac:dyDescent="0.25">
      <c r="A47" s="31">
        <v>44995</v>
      </c>
      <c r="B47" s="32">
        <v>0.54166666666666663</v>
      </c>
      <c r="C47" s="23">
        <v>0.27648878097423502</v>
      </c>
      <c r="D47" s="23">
        <v>0</v>
      </c>
      <c r="E47" s="23">
        <f t="shared" si="2"/>
        <v>0</v>
      </c>
      <c r="F47" s="31">
        <v>44997</v>
      </c>
      <c r="G47" s="32">
        <v>0.54166666666666663</v>
      </c>
      <c r="H47" s="23">
        <v>0.27326825261006699</v>
      </c>
      <c r="I47" s="23">
        <v>0</v>
      </c>
      <c r="J47" s="23">
        <f t="shared" si="4"/>
        <v>0</v>
      </c>
      <c r="K47" s="31">
        <v>44999</v>
      </c>
      <c r="L47" s="32">
        <v>0.54166666666666663</v>
      </c>
      <c r="M47" s="23">
        <v>0.27416798472294801</v>
      </c>
      <c r="N47" s="23">
        <v>0</v>
      </c>
      <c r="O47" s="23">
        <f t="shared" si="5"/>
        <v>0</v>
      </c>
      <c r="P47" s="31">
        <v>45001</v>
      </c>
      <c r="Q47" s="32">
        <v>0.54166666666666663</v>
      </c>
      <c r="R47" s="23">
        <v>0.276933133601034</v>
      </c>
      <c r="S47" s="23">
        <v>0</v>
      </c>
      <c r="T47" s="23">
        <f t="shared" si="1"/>
        <v>0</v>
      </c>
    </row>
    <row r="48" spans="1:20" x14ac:dyDescent="0.25">
      <c r="A48" s="31">
        <v>44995</v>
      </c>
      <c r="B48" s="32">
        <v>0.58333333333333337</v>
      </c>
      <c r="C48" s="23">
        <v>0.27590581774601203</v>
      </c>
      <c r="D48" s="23">
        <v>0</v>
      </c>
      <c r="E48" s="23">
        <f t="shared" si="2"/>
        <v>0</v>
      </c>
      <c r="F48" s="31">
        <v>44997</v>
      </c>
      <c r="G48" s="32">
        <v>0.58333333333333337</v>
      </c>
      <c r="H48" s="23">
        <v>0.27233335375676898</v>
      </c>
      <c r="I48" s="23">
        <v>0</v>
      </c>
      <c r="J48" s="23">
        <f t="shared" si="4"/>
        <v>0</v>
      </c>
      <c r="K48" s="31">
        <v>44999</v>
      </c>
      <c r="L48" s="32">
        <v>0.58333333333333337</v>
      </c>
      <c r="M48" s="23">
        <v>0.27208036184202</v>
      </c>
      <c r="N48" s="23">
        <v>0</v>
      </c>
      <c r="O48" s="23">
        <f t="shared" si="5"/>
        <v>0</v>
      </c>
      <c r="P48" s="31">
        <v>45001</v>
      </c>
      <c r="Q48" s="32">
        <v>0.58333333333333337</v>
      </c>
      <c r="R48" s="23">
        <v>0.279036164282636</v>
      </c>
      <c r="S48" s="23">
        <v>0</v>
      </c>
      <c r="T48" s="23">
        <f t="shared" si="1"/>
        <v>0</v>
      </c>
    </row>
    <row r="49" spans="1:20" x14ac:dyDescent="0.25">
      <c r="A49" s="31">
        <v>44995</v>
      </c>
      <c r="B49" s="32">
        <v>0.625</v>
      </c>
      <c r="C49" s="23">
        <v>0.278367400168259</v>
      </c>
      <c r="D49" s="23">
        <v>0</v>
      </c>
      <c r="E49" s="23">
        <f t="shared" si="2"/>
        <v>0</v>
      </c>
      <c r="F49" s="31">
        <v>44997</v>
      </c>
      <c r="G49" s="32">
        <v>0.625</v>
      </c>
      <c r="H49" s="23">
        <v>0.27772065997012602</v>
      </c>
      <c r="I49" s="23">
        <v>0</v>
      </c>
      <c r="J49" s="23">
        <f t="shared" si="4"/>
        <v>0</v>
      </c>
      <c r="K49" s="31">
        <v>44999</v>
      </c>
      <c r="L49" s="32">
        <v>0.625</v>
      </c>
      <c r="M49" s="23">
        <v>0.27292069792638302</v>
      </c>
      <c r="N49" s="23">
        <v>0</v>
      </c>
      <c r="O49" s="23">
        <f t="shared" si="5"/>
        <v>0</v>
      </c>
      <c r="P49" s="31">
        <v>45001</v>
      </c>
      <c r="Q49" s="32">
        <v>0.625</v>
      </c>
      <c r="R49" s="23">
        <v>0.27529868483433201</v>
      </c>
      <c r="S49" s="23">
        <v>0</v>
      </c>
      <c r="T49" s="23">
        <f t="shared" si="1"/>
        <v>0</v>
      </c>
    </row>
    <row r="50" spans="1:20" x14ac:dyDescent="0.25">
      <c r="A50" s="31">
        <v>44995</v>
      </c>
      <c r="B50" s="32">
        <v>0.66666666666666663</v>
      </c>
      <c r="C50" s="23">
        <v>0.27800443768389999</v>
      </c>
      <c r="D50" s="23">
        <v>0</v>
      </c>
      <c r="E50" s="23">
        <f t="shared" si="2"/>
        <v>0</v>
      </c>
      <c r="F50" s="31">
        <v>44997</v>
      </c>
      <c r="G50" s="32">
        <v>0.66666666666666663</v>
      </c>
      <c r="H50" s="23">
        <v>0.27545925974735702</v>
      </c>
      <c r="I50" s="23">
        <v>0</v>
      </c>
      <c r="J50" s="23">
        <f t="shared" si="4"/>
        <v>0</v>
      </c>
      <c r="K50" s="31">
        <v>44999</v>
      </c>
      <c r="L50" s="32">
        <v>0.66666666666666663</v>
      </c>
      <c r="M50" s="23">
        <v>0.27344864606747898</v>
      </c>
      <c r="N50" s="23">
        <v>0</v>
      </c>
      <c r="O50" s="23">
        <f t="shared" si="5"/>
        <v>0</v>
      </c>
      <c r="P50" s="31">
        <v>45001</v>
      </c>
      <c r="Q50" s="32">
        <v>0.66666666666666663</v>
      </c>
      <c r="R50" s="23">
        <v>0.276609778403129</v>
      </c>
      <c r="S50" s="23">
        <v>0</v>
      </c>
      <c r="T50" s="23">
        <f t="shared" si="1"/>
        <v>0</v>
      </c>
    </row>
    <row r="51" spans="1:20" x14ac:dyDescent="0.25">
      <c r="A51" s="31">
        <v>44995</v>
      </c>
      <c r="B51" s="32">
        <v>0.70833333333333337</v>
      </c>
      <c r="C51" s="23">
        <v>0.27099367976080202</v>
      </c>
      <c r="D51" s="23">
        <v>0</v>
      </c>
      <c r="E51" s="23">
        <f t="shared" si="2"/>
        <v>0</v>
      </c>
      <c r="F51" s="31">
        <v>44997</v>
      </c>
      <c r="G51" s="32">
        <v>0.70833333333333337</v>
      </c>
      <c r="H51" s="23">
        <v>0.27711573243030302</v>
      </c>
      <c r="I51" s="23">
        <v>0</v>
      </c>
      <c r="J51" s="23">
        <f t="shared" si="4"/>
        <v>0</v>
      </c>
      <c r="K51" s="31">
        <v>44999</v>
      </c>
      <c r="L51" s="32">
        <v>0.70833333333333337</v>
      </c>
      <c r="M51" s="23">
        <v>0.27107504010091998</v>
      </c>
      <c r="N51" s="23">
        <v>0</v>
      </c>
      <c r="O51" s="23">
        <f t="shared" si="5"/>
        <v>0</v>
      </c>
      <c r="P51" s="31">
        <v>45001</v>
      </c>
      <c r="Q51" s="32">
        <v>0.70833333333333337</v>
      </c>
      <c r="R51" s="23">
        <v>0.26799094676864199</v>
      </c>
      <c r="S51" s="23">
        <v>0</v>
      </c>
      <c r="T51" s="23">
        <f t="shared" si="1"/>
        <v>0</v>
      </c>
    </row>
    <row r="52" spans="1:20" x14ac:dyDescent="0.25">
      <c r="A52" s="31">
        <v>44995</v>
      </c>
      <c r="B52" s="32">
        <v>0.75</v>
      </c>
      <c r="C52" s="23">
        <v>0.260823965071588</v>
      </c>
      <c r="D52" s="23">
        <v>0</v>
      </c>
      <c r="E52" s="23">
        <f t="shared" si="2"/>
        <v>0</v>
      </c>
      <c r="F52" s="31">
        <v>44997</v>
      </c>
      <c r="G52" s="32">
        <v>0.75</v>
      </c>
      <c r="H52" s="23">
        <v>0.27731150388606701</v>
      </c>
      <c r="I52" s="23">
        <v>0</v>
      </c>
      <c r="J52" s="23">
        <f t="shared" si="4"/>
        <v>0</v>
      </c>
      <c r="K52" s="31">
        <v>44999</v>
      </c>
      <c r="L52" s="32">
        <v>0.75</v>
      </c>
      <c r="M52" s="23">
        <v>0.27365761995206001</v>
      </c>
      <c r="N52" s="23">
        <v>0</v>
      </c>
      <c r="O52" s="23">
        <f t="shared" si="5"/>
        <v>0</v>
      </c>
      <c r="P52" s="31">
        <v>45001</v>
      </c>
      <c r="Q52" s="32">
        <v>0.75</v>
      </c>
      <c r="R52" s="23">
        <v>0.250735700129459</v>
      </c>
      <c r="S52" s="23">
        <v>0</v>
      </c>
      <c r="T52" s="23">
        <f t="shared" si="1"/>
        <v>0</v>
      </c>
    </row>
    <row r="53" spans="1:20" x14ac:dyDescent="0.25">
      <c r="A53" s="31">
        <v>44995</v>
      </c>
      <c r="B53" s="32">
        <v>0.79166666666666663</v>
      </c>
      <c r="C53" s="23">
        <v>0.25306308269399502</v>
      </c>
      <c r="D53" s="23">
        <v>0</v>
      </c>
      <c r="E53" s="23">
        <f t="shared" si="2"/>
        <v>0</v>
      </c>
      <c r="F53" s="31">
        <v>44997</v>
      </c>
      <c r="G53" s="32">
        <v>0.79166666666666663</v>
      </c>
      <c r="H53" s="23">
        <v>0.27365761995206001</v>
      </c>
      <c r="I53" s="23">
        <v>0</v>
      </c>
      <c r="J53" s="23">
        <f t="shared" si="4"/>
        <v>0</v>
      </c>
      <c r="K53" s="31">
        <v>44999</v>
      </c>
      <c r="L53" s="32">
        <v>0.79166666666666663</v>
      </c>
      <c r="M53" s="23">
        <v>0.27363783120999502</v>
      </c>
      <c r="N53" s="23">
        <v>0</v>
      </c>
      <c r="O53" s="23">
        <f t="shared" si="5"/>
        <v>0</v>
      </c>
      <c r="P53" s="31">
        <v>45001</v>
      </c>
      <c r="Q53" s="32">
        <v>0.79166666666666663</v>
      </c>
      <c r="R53" s="23">
        <v>0.24679364263912601</v>
      </c>
      <c r="S53" s="23">
        <v>0</v>
      </c>
      <c r="T53" s="23">
        <f t="shared" si="1"/>
        <v>0</v>
      </c>
    </row>
    <row r="54" spans="1:20" x14ac:dyDescent="0.25">
      <c r="A54" s="31">
        <v>44995</v>
      </c>
      <c r="B54" s="32">
        <v>0.83333333333333337</v>
      </c>
      <c r="C54" s="23">
        <v>0.25103706121344199</v>
      </c>
      <c r="D54" s="23">
        <v>0</v>
      </c>
      <c r="E54" s="23">
        <f t="shared" si="2"/>
        <v>0</v>
      </c>
      <c r="F54" s="31">
        <v>44997</v>
      </c>
      <c r="G54" s="32">
        <v>0.83333333333333337</v>
      </c>
      <c r="H54" s="23">
        <v>0.27348384261021802</v>
      </c>
      <c r="I54" s="23">
        <v>0</v>
      </c>
      <c r="J54" s="23">
        <f t="shared" si="4"/>
        <v>0</v>
      </c>
      <c r="K54" s="31">
        <v>44999</v>
      </c>
      <c r="L54" s="32">
        <v>0.83333333333333337</v>
      </c>
      <c r="M54" s="23">
        <v>0.27729392051585799</v>
      </c>
      <c r="N54" s="23">
        <v>0</v>
      </c>
      <c r="O54" s="23">
        <f t="shared" si="5"/>
        <v>0</v>
      </c>
      <c r="P54" s="31">
        <v>45001</v>
      </c>
      <c r="Q54" s="32">
        <v>0.83333333333333337</v>
      </c>
      <c r="R54" s="23">
        <v>0.23928351700210199</v>
      </c>
      <c r="S54" s="23">
        <v>0</v>
      </c>
      <c r="T54" s="23">
        <f t="shared" si="1"/>
        <v>0</v>
      </c>
    </row>
    <row r="55" spans="1:20" x14ac:dyDescent="0.25">
      <c r="A55" s="31">
        <v>44995</v>
      </c>
      <c r="B55" s="32">
        <v>0.875</v>
      </c>
      <c r="C55" s="23">
        <v>0.24491721391579799</v>
      </c>
      <c r="D55" s="23">
        <v>0</v>
      </c>
      <c r="E55" s="23">
        <f t="shared" si="2"/>
        <v>0</v>
      </c>
      <c r="F55" s="31">
        <v>44997</v>
      </c>
      <c r="G55" s="32">
        <v>0.875</v>
      </c>
      <c r="H55" s="23">
        <v>0.254101395605978</v>
      </c>
      <c r="I55" s="23">
        <v>0</v>
      </c>
      <c r="J55" s="23">
        <f t="shared" si="4"/>
        <v>0</v>
      </c>
      <c r="K55" s="31">
        <v>44999</v>
      </c>
      <c r="L55" s="32">
        <v>0.875</v>
      </c>
      <c r="M55" s="23">
        <v>0.26879167556655098</v>
      </c>
      <c r="N55" s="23">
        <v>0</v>
      </c>
      <c r="O55" s="23">
        <f t="shared" si="5"/>
        <v>0</v>
      </c>
      <c r="P55" s="31">
        <v>45001</v>
      </c>
      <c r="Q55" s="32">
        <v>0.875</v>
      </c>
      <c r="R55" s="23">
        <v>0.23517867922688801</v>
      </c>
      <c r="S55" s="23">
        <v>0</v>
      </c>
      <c r="T55" s="23">
        <f t="shared" si="1"/>
        <v>0</v>
      </c>
    </row>
    <row r="56" spans="1:20" x14ac:dyDescent="0.25">
      <c r="A56" s="31">
        <v>44995</v>
      </c>
      <c r="B56" s="32">
        <v>0.91666666666666663</v>
      </c>
      <c r="C56" s="23">
        <v>0.25197640061277599</v>
      </c>
      <c r="D56" s="23">
        <v>0</v>
      </c>
      <c r="E56" s="23">
        <f t="shared" si="2"/>
        <v>0</v>
      </c>
      <c r="F56" s="31">
        <v>44997</v>
      </c>
      <c r="G56" s="32">
        <v>0.91666666666666663</v>
      </c>
      <c r="H56" s="23">
        <v>0.275956422089426</v>
      </c>
      <c r="I56" s="23">
        <v>0</v>
      </c>
      <c r="J56" s="23">
        <f t="shared" si="4"/>
        <v>0</v>
      </c>
      <c r="K56" s="31">
        <v>44999</v>
      </c>
      <c r="L56" s="32">
        <v>0.91666666666666663</v>
      </c>
      <c r="M56" s="23">
        <v>0.266048520802387</v>
      </c>
      <c r="N56" s="23">
        <v>0</v>
      </c>
      <c r="O56" s="23">
        <f t="shared" si="5"/>
        <v>0</v>
      </c>
      <c r="P56" s="31">
        <v>45001</v>
      </c>
      <c r="Q56" s="32">
        <v>0.91666666666666663</v>
      </c>
      <c r="R56" s="23">
        <v>0.23718270659351801</v>
      </c>
      <c r="S56" s="23">
        <v>0</v>
      </c>
      <c r="T56" s="23">
        <f t="shared" si="1"/>
        <v>0</v>
      </c>
    </row>
    <row r="57" spans="1:20" x14ac:dyDescent="0.25">
      <c r="A57" s="31">
        <v>44995</v>
      </c>
      <c r="B57" s="32">
        <v>0.95833333333333337</v>
      </c>
      <c r="C57" s="23">
        <v>0.246311888097731</v>
      </c>
      <c r="D57" s="23">
        <v>0</v>
      </c>
      <c r="E57" s="23">
        <f t="shared" si="2"/>
        <v>0</v>
      </c>
      <c r="F57" s="31">
        <v>44997</v>
      </c>
      <c r="G57" s="32">
        <v>0.95833333333333337</v>
      </c>
      <c r="H57" s="23">
        <v>0.27280411124120302</v>
      </c>
      <c r="I57" s="23">
        <v>0</v>
      </c>
      <c r="J57" s="23">
        <f t="shared" si="4"/>
        <v>0</v>
      </c>
      <c r="K57" s="31">
        <v>44999</v>
      </c>
      <c r="L57" s="32">
        <v>0.95833333333333337</v>
      </c>
      <c r="M57" s="23">
        <v>0.26279500126733502</v>
      </c>
      <c r="N57" s="23">
        <v>0</v>
      </c>
      <c r="O57" s="23">
        <f t="shared" si="5"/>
        <v>0</v>
      </c>
      <c r="P57" s="31">
        <v>45001</v>
      </c>
      <c r="Q57" s="32">
        <v>0.95833333333333337</v>
      </c>
      <c r="R57" s="23">
        <v>0.24</v>
      </c>
      <c r="S57" s="23">
        <v>0</v>
      </c>
      <c r="T57" s="23">
        <f t="shared" si="1"/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B0170-09D8-4FB6-BB30-0B933A82CF7A}">
  <dimension ref="A1:T57"/>
  <sheetViews>
    <sheetView workbookViewId="0">
      <selection activeCell="D4" sqref="D4"/>
    </sheetView>
  </sheetViews>
  <sheetFormatPr defaultRowHeight="15" x14ac:dyDescent="0.25"/>
  <cols>
    <col min="2" max="2" width="9.42578125" bestFit="1" customWidth="1"/>
  </cols>
  <sheetData>
    <row r="1" spans="1:20" x14ac:dyDescent="0.25">
      <c r="A1" s="1" t="s">
        <v>75</v>
      </c>
      <c r="B1" s="32"/>
      <c r="C1" s="23"/>
    </row>
    <row r="2" spans="1:20" x14ac:dyDescent="0.25">
      <c r="A2" s="1" t="s">
        <v>76</v>
      </c>
      <c r="B2" s="32"/>
      <c r="C2" s="23"/>
      <c r="G2" s="25" t="s">
        <v>86</v>
      </c>
    </row>
    <row r="3" spans="1:20" ht="15.75" thickBot="1" x14ac:dyDescent="0.3">
      <c r="A3" s="1" t="s">
        <v>87</v>
      </c>
      <c r="B3" s="32"/>
      <c r="C3" s="23"/>
    </row>
    <row r="4" spans="1:20" ht="15.75" thickBot="1" x14ac:dyDescent="0.3">
      <c r="A4" s="1" t="s">
        <v>88</v>
      </c>
      <c r="B4" s="32"/>
      <c r="C4" s="23"/>
      <c r="I4" s="26" t="s">
        <v>79</v>
      </c>
      <c r="J4" s="27"/>
      <c r="K4" s="27"/>
      <c r="L4" s="28">
        <f>SUM(E10:E57)+SUM(J10:J57)+SUM(O10:O57)+SUM(T10:T57)</f>
        <v>0</v>
      </c>
    </row>
    <row r="5" spans="1:20" x14ac:dyDescent="0.25">
      <c r="A5" s="1" t="s">
        <v>89</v>
      </c>
      <c r="B5" s="32"/>
      <c r="C5" s="23"/>
    </row>
    <row r="6" spans="1:20" x14ac:dyDescent="0.25">
      <c r="A6" s="1" t="s">
        <v>81</v>
      </c>
      <c r="B6" s="1"/>
      <c r="C6" s="1"/>
    </row>
    <row r="7" spans="1:20" x14ac:dyDescent="0.25">
      <c r="A7" s="1"/>
      <c r="B7" s="1"/>
      <c r="C7" s="1"/>
      <c r="I7" s="29" t="s">
        <v>82</v>
      </c>
      <c r="J7" s="29"/>
      <c r="K7" s="29"/>
      <c r="L7" s="7">
        <f>MAX(D10:D57,I10:I57,N10:N57,S10:S57)</f>
        <v>0</v>
      </c>
    </row>
    <row r="8" spans="1:20" x14ac:dyDescent="0.25">
      <c r="A8" s="1"/>
      <c r="B8" s="1"/>
      <c r="C8" s="1"/>
    </row>
    <row r="9" spans="1:20" x14ac:dyDescent="0.25">
      <c r="A9" s="30" t="s">
        <v>83</v>
      </c>
      <c r="B9" s="30" t="s">
        <v>84</v>
      </c>
      <c r="C9" s="30" t="s">
        <v>85</v>
      </c>
      <c r="D9" s="30" t="s">
        <v>58</v>
      </c>
      <c r="E9" s="30" t="s">
        <v>74</v>
      </c>
      <c r="F9" s="30" t="s">
        <v>83</v>
      </c>
      <c r="G9" s="30" t="s">
        <v>84</v>
      </c>
      <c r="H9" s="30" t="s">
        <v>85</v>
      </c>
      <c r="I9" s="30" t="s">
        <v>58</v>
      </c>
      <c r="J9" s="30" t="s">
        <v>74</v>
      </c>
      <c r="K9" s="30" t="s">
        <v>83</v>
      </c>
      <c r="L9" s="30" t="s">
        <v>84</v>
      </c>
      <c r="M9" s="30" t="s">
        <v>85</v>
      </c>
      <c r="N9" s="30" t="s">
        <v>58</v>
      </c>
      <c r="O9" s="30" t="s">
        <v>74</v>
      </c>
      <c r="P9" s="30" t="s">
        <v>83</v>
      </c>
      <c r="Q9" s="30" t="s">
        <v>84</v>
      </c>
      <c r="R9" s="30" t="s">
        <v>85</v>
      </c>
      <c r="S9" s="30" t="s">
        <v>58</v>
      </c>
      <c r="T9" s="30" t="s">
        <v>74</v>
      </c>
    </row>
    <row r="10" spans="1:20" x14ac:dyDescent="0.25">
      <c r="A10" s="31">
        <v>45002</v>
      </c>
      <c r="B10" s="32">
        <v>0</v>
      </c>
      <c r="C10" s="23">
        <v>0.275287687777371</v>
      </c>
      <c r="D10" s="23">
        <v>0</v>
      </c>
      <c r="E10" s="23">
        <f t="shared" ref="E10:E57" si="0">D10*0.0827</f>
        <v>0</v>
      </c>
      <c r="F10" s="31">
        <v>45004</v>
      </c>
      <c r="G10" s="32">
        <v>0</v>
      </c>
      <c r="H10" s="23">
        <v>0.275287687777371</v>
      </c>
      <c r="I10" s="23">
        <v>0</v>
      </c>
      <c r="J10" s="23">
        <f t="shared" ref="J10:J57" si="1">I10*0.0827</f>
        <v>0</v>
      </c>
      <c r="K10" s="31">
        <v>45006</v>
      </c>
      <c r="L10" s="32">
        <v>0</v>
      </c>
      <c r="M10" s="23">
        <v>0.275287687777371</v>
      </c>
      <c r="N10" s="23">
        <v>0</v>
      </c>
      <c r="O10" s="23">
        <f t="shared" ref="O10:O57" si="2">N10*0.0827</f>
        <v>0</v>
      </c>
      <c r="P10" s="31">
        <v>45008</v>
      </c>
      <c r="Q10" s="32">
        <v>0</v>
      </c>
      <c r="R10" s="23">
        <v>0.275287687777371</v>
      </c>
      <c r="S10" s="23">
        <v>0</v>
      </c>
      <c r="T10" s="23">
        <f t="shared" ref="T10:T57" si="3">S10*0.0827</f>
        <v>0</v>
      </c>
    </row>
    <row r="11" spans="1:20" x14ac:dyDescent="0.25">
      <c r="A11" s="31">
        <v>45002</v>
      </c>
      <c r="B11" s="32">
        <v>4.1666666666666664E-2</v>
      </c>
      <c r="C11" s="23">
        <v>0.25696554779903602</v>
      </c>
      <c r="D11" s="23">
        <v>0</v>
      </c>
      <c r="E11" s="23">
        <f t="shared" si="0"/>
        <v>0</v>
      </c>
      <c r="F11" s="31">
        <v>45004</v>
      </c>
      <c r="G11" s="32">
        <v>4.1666666666666664E-2</v>
      </c>
      <c r="H11" s="23">
        <v>0.253729611634193</v>
      </c>
      <c r="I11" s="23">
        <v>0</v>
      </c>
      <c r="J11" s="23">
        <f t="shared" si="1"/>
        <v>0</v>
      </c>
      <c r="K11" s="31">
        <v>45006</v>
      </c>
      <c r="L11" s="32">
        <v>4.1666666666666664E-2</v>
      </c>
      <c r="M11" s="23">
        <v>0.26378491520776098</v>
      </c>
      <c r="N11" s="23">
        <v>0</v>
      </c>
      <c r="O11" s="23">
        <f t="shared" si="2"/>
        <v>0</v>
      </c>
      <c r="P11" s="31">
        <v>45008</v>
      </c>
      <c r="Q11" s="32">
        <v>4.1666666666666664E-2</v>
      </c>
      <c r="R11" s="23">
        <v>0.266319096087344</v>
      </c>
      <c r="S11" s="23">
        <v>0</v>
      </c>
      <c r="T11" s="23">
        <f t="shared" si="3"/>
        <v>0</v>
      </c>
    </row>
    <row r="12" spans="1:20" x14ac:dyDescent="0.25">
      <c r="A12" s="31">
        <v>45002</v>
      </c>
      <c r="B12" s="32">
        <v>8.3333333333333329E-2</v>
      </c>
      <c r="C12" s="23">
        <v>0.26474624872101699</v>
      </c>
      <c r="D12" s="23">
        <v>0</v>
      </c>
      <c r="E12" s="23">
        <f t="shared" si="0"/>
        <v>0</v>
      </c>
      <c r="F12" s="31">
        <v>45004</v>
      </c>
      <c r="G12" s="32">
        <v>8.3333333333333329E-2</v>
      </c>
      <c r="H12" s="23">
        <v>0.25835579633609401</v>
      </c>
      <c r="I12" s="23">
        <v>0</v>
      </c>
      <c r="J12" s="23">
        <f t="shared" si="1"/>
        <v>0</v>
      </c>
      <c r="K12" s="31">
        <v>45006</v>
      </c>
      <c r="L12" s="32">
        <v>8.3333333333333329E-2</v>
      </c>
      <c r="M12" s="23">
        <v>0.26729360222709497</v>
      </c>
      <c r="N12" s="23">
        <v>0</v>
      </c>
      <c r="O12" s="23">
        <f t="shared" si="2"/>
        <v>0</v>
      </c>
      <c r="P12" s="31">
        <v>45008</v>
      </c>
      <c r="Q12" s="32">
        <v>8.3333333333333329E-2</v>
      </c>
      <c r="R12" s="23">
        <v>0.27000156044851997</v>
      </c>
      <c r="S12" s="23">
        <v>0</v>
      </c>
      <c r="T12" s="23">
        <f t="shared" si="3"/>
        <v>0</v>
      </c>
    </row>
    <row r="13" spans="1:20" x14ac:dyDescent="0.25">
      <c r="A13" s="31">
        <v>45002</v>
      </c>
      <c r="B13" s="32">
        <v>0.125</v>
      </c>
      <c r="C13" s="23">
        <v>0.269631981848591</v>
      </c>
      <c r="D13" s="23">
        <v>0</v>
      </c>
      <c r="E13" s="23">
        <f t="shared" si="0"/>
        <v>0</v>
      </c>
      <c r="F13" s="31">
        <v>45004</v>
      </c>
      <c r="G13" s="32">
        <v>0.125</v>
      </c>
      <c r="H13" s="23">
        <v>0.260839372872262</v>
      </c>
      <c r="I13" s="23">
        <v>0</v>
      </c>
      <c r="J13" s="23">
        <f t="shared" si="1"/>
        <v>0</v>
      </c>
      <c r="K13" s="31">
        <v>45006</v>
      </c>
      <c r="L13" s="32">
        <v>0.125</v>
      </c>
      <c r="M13" s="23">
        <v>0.27242353558431298</v>
      </c>
      <c r="N13" s="23">
        <v>0</v>
      </c>
      <c r="O13" s="23">
        <f t="shared" si="2"/>
        <v>0</v>
      </c>
      <c r="P13" s="31">
        <v>45008</v>
      </c>
      <c r="Q13" s="32">
        <v>0.125</v>
      </c>
      <c r="R13" s="23">
        <v>0.27134343981634301</v>
      </c>
      <c r="S13" s="23">
        <v>0</v>
      </c>
      <c r="T13" s="23">
        <f t="shared" si="3"/>
        <v>0</v>
      </c>
    </row>
    <row r="14" spans="1:20" x14ac:dyDescent="0.25">
      <c r="A14" s="31">
        <v>45002</v>
      </c>
      <c r="B14" s="32">
        <v>0.16666666666666666</v>
      </c>
      <c r="C14" s="23">
        <v>0.26773795485389401</v>
      </c>
      <c r="D14" s="23">
        <v>0</v>
      </c>
      <c r="E14" s="23">
        <f t="shared" si="0"/>
        <v>0</v>
      </c>
      <c r="F14" s="31">
        <v>45004</v>
      </c>
      <c r="G14" s="32">
        <v>0.16666666666666666</v>
      </c>
      <c r="H14" s="23">
        <v>0.26354074478043998</v>
      </c>
      <c r="I14" s="23">
        <v>0</v>
      </c>
      <c r="J14" s="23">
        <f t="shared" si="1"/>
        <v>0</v>
      </c>
      <c r="K14" s="31">
        <v>45006</v>
      </c>
      <c r="L14" s="32">
        <v>0.16666666666666666</v>
      </c>
      <c r="M14" s="23">
        <v>0.27300646901021403</v>
      </c>
      <c r="N14" s="23">
        <v>0</v>
      </c>
      <c r="O14" s="23">
        <f t="shared" si="2"/>
        <v>0</v>
      </c>
      <c r="P14" s="31">
        <v>45008</v>
      </c>
      <c r="Q14" s="32">
        <v>0.16666666666666666</v>
      </c>
      <c r="R14" s="23">
        <v>0.27328145503888401</v>
      </c>
      <c r="S14" s="23">
        <v>0</v>
      </c>
      <c r="T14" s="23">
        <f t="shared" si="3"/>
        <v>0</v>
      </c>
    </row>
    <row r="15" spans="1:20" x14ac:dyDescent="0.25">
      <c r="A15" s="31">
        <v>45002</v>
      </c>
      <c r="B15" s="32">
        <v>0.20833333333333334</v>
      </c>
      <c r="C15" s="23">
        <v>0.26917883753668798</v>
      </c>
      <c r="D15" s="23">
        <v>0</v>
      </c>
      <c r="E15" s="23">
        <f t="shared" si="0"/>
        <v>0</v>
      </c>
      <c r="F15" s="31">
        <v>45004</v>
      </c>
      <c r="G15" s="32">
        <v>0.20833333333333334</v>
      </c>
      <c r="H15" s="23">
        <v>0.263903707264798</v>
      </c>
      <c r="I15" s="23">
        <v>0</v>
      </c>
      <c r="J15" s="23">
        <f t="shared" si="1"/>
        <v>0</v>
      </c>
      <c r="K15" s="31">
        <v>45006</v>
      </c>
      <c r="L15" s="32">
        <v>0.20833333333333334</v>
      </c>
      <c r="M15" s="23">
        <v>0.27170640230070098</v>
      </c>
      <c r="N15" s="23">
        <v>0</v>
      </c>
      <c r="O15" s="23">
        <f t="shared" si="2"/>
        <v>0</v>
      </c>
      <c r="P15" s="31">
        <v>45008</v>
      </c>
      <c r="Q15" s="32">
        <v>0.20833333333333334</v>
      </c>
      <c r="R15" s="23">
        <v>0.26978817582022502</v>
      </c>
      <c r="S15" s="23">
        <v>0</v>
      </c>
      <c r="T15" s="23">
        <f t="shared" si="3"/>
        <v>0</v>
      </c>
    </row>
    <row r="16" spans="1:20" x14ac:dyDescent="0.25">
      <c r="A16" s="31">
        <v>45002</v>
      </c>
      <c r="B16" s="32">
        <v>0.25</v>
      </c>
      <c r="C16" s="23">
        <v>0.27504131197819298</v>
      </c>
      <c r="D16" s="23">
        <v>0</v>
      </c>
      <c r="E16" s="23">
        <f t="shared" si="0"/>
        <v>0</v>
      </c>
      <c r="F16" s="31">
        <v>45004</v>
      </c>
      <c r="G16" s="32">
        <v>0.25</v>
      </c>
      <c r="H16" s="23">
        <v>0.26003646850481899</v>
      </c>
      <c r="I16" s="23">
        <v>0</v>
      </c>
      <c r="J16" s="23">
        <f t="shared" si="1"/>
        <v>0</v>
      </c>
      <c r="K16" s="31">
        <v>45006</v>
      </c>
      <c r="L16" s="32">
        <v>0.25</v>
      </c>
      <c r="M16" s="23">
        <v>0.27278211712728101</v>
      </c>
      <c r="N16" s="23">
        <v>0</v>
      </c>
      <c r="O16" s="23">
        <f t="shared" si="2"/>
        <v>0</v>
      </c>
      <c r="P16" s="31">
        <v>45008</v>
      </c>
      <c r="Q16" s="32">
        <v>0.25</v>
      </c>
      <c r="R16" s="23">
        <v>0.27213537692914802</v>
      </c>
      <c r="S16" s="23">
        <v>0</v>
      </c>
      <c r="T16" s="23">
        <f t="shared" si="3"/>
        <v>0</v>
      </c>
    </row>
    <row r="17" spans="1:20" x14ac:dyDescent="0.25">
      <c r="A17" s="31">
        <v>45002</v>
      </c>
      <c r="B17" s="32">
        <v>0.29166666666666669</v>
      </c>
      <c r="C17" s="23">
        <v>0.27131924033056398</v>
      </c>
      <c r="D17" s="23">
        <v>0</v>
      </c>
      <c r="E17" s="23">
        <f t="shared" si="0"/>
        <v>0</v>
      </c>
      <c r="F17" s="31">
        <v>45004</v>
      </c>
      <c r="G17" s="32">
        <v>0.29166666666666669</v>
      </c>
      <c r="H17" s="23">
        <v>0.26429307460679102</v>
      </c>
      <c r="I17" s="23">
        <v>0</v>
      </c>
      <c r="J17" s="23">
        <f t="shared" si="1"/>
        <v>0</v>
      </c>
      <c r="K17" s="31">
        <v>45006</v>
      </c>
      <c r="L17" s="32">
        <v>0.29166666666666669</v>
      </c>
      <c r="M17" s="23">
        <v>0.27388858795056398</v>
      </c>
      <c r="N17" s="23">
        <v>0</v>
      </c>
      <c r="O17" s="23">
        <f t="shared" si="2"/>
        <v>0</v>
      </c>
      <c r="P17" s="31">
        <v>45008</v>
      </c>
      <c r="Q17" s="32">
        <v>0.29166666666666669</v>
      </c>
      <c r="R17" s="23">
        <v>0.27166903018842697</v>
      </c>
      <c r="S17" s="23">
        <v>0</v>
      </c>
      <c r="T17" s="23">
        <f t="shared" si="3"/>
        <v>0</v>
      </c>
    </row>
    <row r="18" spans="1:20" x14ac:dyDescent="0.25">
      <c r="A18" s="31">
        <v>45002</v>
      </c>
      <c r="B18" s="32">
        <v>0.33333333333333331</v>
      </c>
      <c r="C18" s="23">
        <v>0.27416360378155702</v>
      </c>
      <c r="D18" s="23">
        <v>0</v>
      </c>
      <c r="E18" s="23">
        <f t="shared" si="0"/>
        <v>0</v>
      </c>
      <c r="F18" s="31">
        <v>45004</v>
      </c>
      <c r="G18" s="32">
        <v>0.33333333333333331</v>
      </c>
      <c r="H18" s="23">
        <v>0.26538637280358002</v>
      </c>
      <c r="I18" s="23">
        <v>0</v>
      </c>
      <c r="J18" s="23">
        <f t="shared" si="1"/>
        <v>0</v>
      </c>
      <c r="K18" s="31">
        <v>45006</v>
      </c>
      <c r="L18" s="32">
        <v>0.33333333333333331</v>
      </c>
      <c r="M18" s="23">
        <v>0.26953959464918997</v>
      </c>
      <c r="N18" s="23">
        <v>0</v>
      </c>
      <c r="O18" s="23">
        <f t="shared" si="2"/>
        <v>0</v>
      </c>
      <c r="P18" s="31">
        <v>45008</v>
      </c>
      <c r="Q18" s="32">
        <v>0.33333333333333331</v>
      </c>
      <c r="R18" s="23">
        <v>0.26927560567748099</v>
      </c>
      <c r="S18" s="23">
        <v>0</v>
      </c>
      <c r="T18" s="23">
        <f t="shared" si="3"/>
        <v>0</v>
      </c>
    </row>
    <row r="19" spans="1:20" x14ac:dyDescent="0.25">
      <c r="A19" s="31">
        <v>45002</v>
      </c>
      <c r="B19" s="32">
        <v>0.375</v>
      </c>
      <c r="C19" s="23">
        <v>0.27267211675534803</v>
      </c>
      <c r="D19" s="23">
        <v>0</v>
      </c>
      <c r="E19" s="23">
        <f t="shared" si="0"/>
        <v>0</v>
      </c>
      <c r="F19" s="31">
        <v>45004</v>
      </c>
      <c r="G19" s="32">
        <v>0.375</v>
      </c>
      <c r="H19" s="23">
        <v>0.26373651623620398</v>
      </c>
      <c r="I19" s="23">
        <v>0</v>
      </c>
      <c r="J19" s="23">
        <f t="shared" si="1"/>
        <v>0</v>
      </c>
      <c r="K19" s="31">
        <v>45006</v>
      </c>
      <c r="L19" s="32">
        <v>0.375</v>
      </c>
      <c r="M19" s="23">
        <v>0.270912289618362</v>
      </c>
      <c r="N19" s="23">
        <v>0</v>
      </c>
      <c r="O19" s="23">
        <f t="shared" si="2"/>
        <v>0</v>
      </c>
      <c r="P19" s="31">
        <v>45008</v>
      </c>
      <c r="Q19" s="32">
        <v>0.375</v>
      </c>
      <c r="R19" s="23">
        <v>0.26899844407927598</v>
      </c>
      <c r="S19" s="23">
        <v>0</v>
      </c>
      <c r="T19" s="23">
        <f t="shared" si="3"/>
        <v>0</v>
      </c>
    </row>
    <row r="20" spans="1:20" x14ac:dyDescent="0.25">
      <c r="A20" s="31">
        <v>45002</v>
      </c>
      <c r="B20" s="32">
        <v>0.41666666666666669</v>
      </c>
      <c r="C20" s="23">
        <v>0.27171078324209202</v>
      </c>
      <c r="D20" s="23">
        <v>0</v>
      </c>
      <c r="E20" s="23">
        <f t="shared" si="0"/>
        <v>0</v>
      </c>
      <c r="F20" s="31">
        <v>45004</v>
      </c>
      <c r="G20" s="32">
        <v>0.41666666666666669</v>
      </c>
      <c r="H20" s="23">
        <v>0.21789264678867901</v>
      </c>
      <c r="I20" s="23">
        <v>0</v>
      </c>
      <c r="J20" s="23">
        <f t="shared" si="1"/>
        <v>0</v>
      </c>
      <c r="K20" s="31">
        <v>45006</v>
      </c>
      <c r="L20" s="32">
        <v>0.41666666666666669</v>
      </c>
      <c r="M20" s="23">
        <v>0.27393698692212198</v>
      </c>
      <c r="N20" s="23">
        <v>0</v>
      </c>
      <c r="O20" s="23">
        <f t="shared" si="2"/>
        <v>0</v>
      </c>
      <c r="P20" s="31">
        <v>45008</v>
      </c>
      <c r="Q20" s="32">
        <v>0.41666666666666669</v>
      </c>
      <c r="R20" s="23">
        <v>0.27657017111667598</v>
      </c>
      <c r="S20" s="23">
        <v>0</v>
      </c>
      <c r="T20" s="23">
        <f t="shared" si="3"/>
        <v>0</v>
      </c>
    </row>
    <row r="21" spans="1:20" x14ac:dyDescent="0.25">
      <c r="A21" s="31">
        <v>45002</v>
      </c>
      <c r="B21" s="32">
        <v>0.45833333333333331</v>
      </c>
      <c r="C21" s="23">
        <v>0.27456173300633202</v>
      </c>
      <c r="D21" s="23">
        <v>0</v>
      </c>
      <c r="E21" s="23">
        <f t="shared" si="0"/>
        <v>0</v>
      </c>
      <c r="F21" s="31">
        <v>45004</v>
      </c>
      <c r="G21" s="32">
        <v>0.45833333333333331</v>
      </c>
      <c r="H21" s="23">
        <v>0.212250158189878</v>
      </c>
      <c r="I21" s="23">
        <v>0</v>
      </c>
      <c r="J21" s="23">
        <f t="shared" si="1"/>
        <v>0</v>
      </c>
      <c r="K21" s="31">
        <v>45006</v>
      </c>
      <c r="L21" s="32">
        <v>0.45833333333333331</v>
      </c>
      <c r="M21" s="23">
        <v>0.27249175310025803</v>
      </c>
      <c r="N21" s="23">
        <v>0</v>
      </c>
      <c r="O21" s="23">
        <f t="shared" si="2"/>
        <v>0</v>
      </c>
      <c r="P21" s="31">
        <v>45008</v>
      </c>
      <c r="Q21" s="32">
        <v>0.45833333333333331</v>
      </c>
      <c r="R21" s="23">
        <v>0.27251374721418098</v>
      </c>
      <c r="S21" s="23">
        <v>0</v>
      </c>
      <c r="T21" s="23">
        <f t="shared" si="3"/>
        <v>0</v>
      </c>
    </row>
    <row r="22" spans="1:20" x14ac:dyDescent="0.25">
      <c r="A22" s="31">
        <v>45002</v>
      </c>
      <c r="B22" s="32">
        <v>0.5</v>
      </c>
      <c r="C22" s="23">
        <v>0.275287687777371</v>
      </c>
      <c r="D22" s="23">
        <v>0</v>
      </c>
      <c r="E22" s="23">
        <f t="shared" si="0"/>
        <v>0</v>
      </c>
      <c r="F22" s="31">
        <v>45004</v>
      </c>
      <c r="G22" s="32">
        <v>0.5</v>
      </c>
      <c r="H22" s="23">
        <v>0.21212695538912699</v>
      </c>
      <c r="I22" s="23">
        <v>0</v>
      </c>
      <c r="J22" s="23">
        <f t="shared" si="1"/>
        <v>0</v>
      </c>
      <c r="K22" s="31">
        <v>45006</v>
      </c>
      <c r="L22" s="32">
        <v>0.5</v>
      </c>
      <c r="M22" s="23">
        <v>0.27190440893064399</v>
      </c>
      <c r="N22" s="23">
        <v>0</v>
      </c>
      <c r="O22" s="23">
        <f t="shared" si="2"/>
        <v>0</v>
      </c>
      <c r="P22" s="31">
        <v>45008</v>
      </c>
      <c r="Q22" s="32">
        <v>0.5</v>
      </c>
      <c r="R22" s="23">
        <v>0.27581122517475398</v>
      </c>
      <c r="S22" s="23">
        <v>0</v>
      </c>
      <c r="T22" s="23">
        <f t="shared" si="3"/>
        <v>0</v>
      </c>
    </row>
    <row r="23" spans="1:20" x14ac:dyDescent="0.25">
      <c r="A23" s="31">
        <v>45002</v>
      </c>
      <c r="B23" s="32">
        <v>0.54166666666666663</v>
      </c>
      <c r="C23" s="23">
        <v>0.27220356464277101</v>
      </c>
      <c r="D23" s="23">
        <v>0</v>
      </c>
      <c r="E23" s="23">
        <f t="shared" si="0"/>
        <v>0</v>
      </c>
      <c r="F23" s="31">
        <v>45004</v>
      </c>
      <c r="G23" s="32">
        <v>0.54166666666666663</v>
      </c>
      <c r="H23" s="23">
        <v>0.21405398845586901</v>
      </c>
      <c r="I23" s="23">
        <v>0</v>
      </c>
      <c r="J23" s="23">
        <f t="shared" si="1"/>
        <v>0</v>
      </c>
      <c r="K23" s="31">
        <v>45006</v>
      </c>
      <c r="L23" s="32">
        <v>0.54166666666666663</v>
      </c>
      <c r="M23" s="23">
        <v>0.27254894375692001</v>
      </c>
      <c r="N23" s="23">
        <v>0</v>
      </c>
      <c r="O23" s="23">
        <f t="shared" si="2"/>
        <v>0</v>
      </c>
      <c r="P23" s="31">
        <v>45008</v>
      </c>
      <c r="Q23" s="32">
        <v>0.54166666666666663</v>
      </c>
      <c r="R23" s="23">
        <v>0.274337381123399</v>
      </c>
      <c r="S23" s="23">
        <v>0</v>
      </c>
      <c r="T23" s="23">
        <f t="shared" si="3"/>
        <v>0</v>
      </c>
    </row>
    <row r="24" spans="1:20" x14ac:dyDescent="0.25">
      <c r="A24" s="31">
        <v>45002</v>
      </c>
      <c r="B24" s="32">
        <v>0.58333333333333337</v>
      </c>
      <c r="C24" s="23">
        <v>0.275133699177595</v>
      </c>
      <c r="D24" s="23">
        <v>0</v>
      </c>
      <c r="E24" s="23">
        <f t="shared" si="0"/>
        <v>0</v>
      </c>
      <c r="F24" s="31">
        <v>45004</v>
      </c>
      <c r="G24" s="32">
        <v>0.58333333333333337</v>
      </c>
      <c r="H24" s="23">
        <v>0.21198618411933001</v>
      </c>
      <c r="I24" s="23">
        <v>0</v>
      </c>
      <c r="J24" s="23">
        <f t="shared" si="1"/>
        <v>0</v>
      </c>
      <c r="K24" s="31">
        <v>45006</v>
      </c>
      <c r="L24" s="32">
        <v>0.58333333333333337</v>
      </c>
      <c r="M24" s="23">
        <v>0.27240595221410502</v>
      </c>
      <c r="N24" s="23">
        <v>0</v>
      </c>
      <c r="O24" s="23">
        <f t="shared" si="2"/>
        <v>0</v>
      </c>
      <c r="P24" s="31">
        <v>45008</v>
      </c>
      <c r="Q24" s="32">
        <v>0.58333333333333337</v>
      </c>
      <c r="R24" s="23">
        <v>0.27404260635266298</v>
      </c>
      <c r="S24" s="23">
        <v>0</v>
      </c>
      <c r="T24" s="23">
        <f t="shared" si="3"/>
        <v>0</v>
      </c>
    </row>
    <row r="25" spans="1:20" x14ac:dyDescent="0.25">
      <c r="A25" s="31">
        <v>45002</v>
      </c>
      <c r="B25" s="32">
        <v>0.625</v>
      </c>
      <c r="C25" s="23">
        <v>0.27442535757908698</v>
      </c>
      <c r="D25" s="23">
        <v>0</v>
      </c>
      <c r="E25" s="23">
        <f t="shared" si="0"/>
        <v>0</v>
      </c>
      <c r="F25" s="31">
        <v>45004</v>
      </c>
      <c r="G25" s="32">
        <v>0.625</v>
      </c>
      <c r="H25" s="23">
        <v>0.24388989806077599</v>
      </c>
      <c r="I25" s="23">
        <v>0</v>
      </c>
      <c r="J25" s="23">
        <f t="shared" si="1"/>
        <v>0</v>
      </c>
      <c r="K25" s="31">
        <v>45006</v>
      </c>
      <c r="L25" s="32">
        <v>0.625</v>
      </c>
      <c r="M25" s="23">
        <v>0.27369722723851397</v>
      </c>
      <c r="N25" s="23">
        <v>0</v>
      </c>
      <c r="O25" s="23">
        <f t="shared" si="2"/>
        <v>0</v>
      </c>
      <c r="P25" s="31">
        <v>45008</v>
      </c>
      <c r="Q25" s="32">
        <v>0.625</v>
      </c>
      <c r="R25" s="23">
        <v>0.277023315428579</v>
      </c>
      <c r="S25" s="23">
        <v>0</v>
      </c>
      <c r="T25" s="23">
        <f t="shared" si="3"/>
        <v>0</v>
      </c>
    </row>
    <row r="26" spans="1:20" x14ac:dyDescent="0.25">
      <c r="A26" s="31">
        <v>45002</v>
      </c>
      <c r="B26" s="32">
        <v>0.66666666666666663</v>
      </c>
      <c r="C26" s="23">
        <v>0.27178120612989398</v>
      </c>
      <c r="D26" s="23">
        <v>0</v>
      </c>
      <c r="E26" s="23">
        <f t="shared" si="0"/>
        <v>0</v>
      </c>
      <c r="F26" s="31">
        <v>45004</v>
      </c>
      <c r="G26" s="32">
        <v>0.66666666666666663</v>
      </c>
      <c r="H26" s="23">
        <v>0.25143742561239701</v>
      </c>
      <c r="I26" s="23">
        <v>0</v>
      </c>
      <c r="J26" s="23">
        <f t="shared" si="1"/>
        <v>0</v>
      </c>
      <c r="K26" s="31">
        <v>45006</v>
      </c>
      <c r="L26" s="32">
        <v>0.66666666666666663</v>
      </c>
      <c r="M26" s="23">
        <v>0.27219256758581001</v>
      </c>
      <c r="N26" s="23">
        <v>0</v>
      </c>
      <c r="O26" s="23">
        <f t="shared" si="2"/>
        <v>0</v>
      </c>
      <c r="P26" s="31">
        <v>45008</v>
      </c>
      <c r="Q26" s="32">
        <v>0.66666666666666663</v>
      </c>
      <c r="R26" s="23">
        <v>0.27047452330481098</v>
      </c>
      <c r="S26" s="23">
        <v>0</v>
      </c>
      <c r="T26" s="23">
        <f t="shared" si="3"/>
        <v>0</v>
      </c>
    </row>
    <row r="27" spans="1:20" x14ac:dyDescent="0.25">
      <c r="A27" s="31">
        <v>45002</v>
      </c>
      <c r="B27" s="32">
        <v>0.70833333333333337</v>
      </c>
      <c r="C27" s="23">
        <v>0.266987830399399</v>
      </c>
      <c r="D27" s="23">
        <v>0</v>
      </c>
      <c r="E27" s="23">
        <f t="shared" si="0"/>
        <v>0</v>
      </c>
      <c r="F27" s="31">
        <v>45004</v>
      </c>
      <c r="G27" s="32">
        <v>0.70833333333333337</v>
      </c>
      <c r="H27" s="23">
        <v>0.24715220928093201</v>
      </c>
      <c r="I27" s="23">
        <v>0</v>
      </c>
      <c r="J27" s="23">
        <f t="shared" si="1"/>
        <v>0</v>
      </c>
      <c r="K27" s="31">
        <v>45006</v>
      </c>
      <c r="L27" s="32">
        <v>0.70833333333333337</v>
      </c>
      <c r="M27" s="23">
        <v>0.27147322893034098</v>
      </c>
      <c r="N27" s="23">
        <v>0</v>
      </c>
      <c r="O27" s="23">
        <f t="shared" si="2"/>
        <v>0</v>
      </c>
      <c r="P27" s="31">
        <v>45008</v>
      </c>
      <c r="Q27" s="32">
        <v>0.70833333333333337</v>
      </c>
      <c r="R27" s="23">
        <v>0.26585271954430101</v>
      </c>
      <c r="S27" s="23">
        <v>0</v>
      </c>
      <c r="T27" s="23">
        <f t="shared" si="3"/>
        <v>0</v>
      </c>
    </row>
    <row r="28" spans="1:20" x14ac:dyDescent="0.25">
      <c r="A28" s="31">
        <v>45002</v>
      </c>
      <c r="B28" s="32">
        <v>0.75</v>
      </c>
      <c r="C28" s="23">
        <v>0.24738317727943601</v>
      </c>
      <c r="D28" s="23">
        <v>0</v>
      </c>
      <c r="E28" s="23">
        <f t="shared" si="0"/>
        <v>0</v>
      </c>
      <c r="F28" s="31">
        <v>45004</v>
      </c>
      <c r="G28" s="32">
        <v>0.75</v>
      </c>
      <c r="H28" s="23">
        <v>0.245731145142526</v>
      </c>
      <c r="I28" s="23">
        <v>0</v>
      </c>
      <c r="J28" s="23">
        <f t="shared" si="1"/>
        <v>0</v>
      </c>
      <c r="K28" s="31">
        <v>45006</v>
      </c>
      <c r="L28" s="32">
        <v>0.75</v>
      </c>
      <c r="M28" s="23">
        <v>0.26638507842911002</v>
      </c>
      <c r="N28" s="23">
        <v>0</v>
      </c>
      <c r="O28" s="23">
        <f t="shared" si="2"/>
        <v>0</v>
      </c>
      <c r="P28" s="31">
        <v>45008</v>
      </c>
      <c r="Q28" s="32">
        <v>0.75</v>
      </c>
      <c r="R28" s="23">
        <v>0.259633898734007</v>
      </c>
      <c r="S28" s="23">
        <v>0</v>
      </c>
      <c r="T28" s="23">
        <f t="shared" si="3"/>
        <v>0</v>
      </c>
    </row>
    <row r="29" spans="1:20" x14ac:dyDescent="0.25">
      <c r="A29" s="31">
        <v>45002</v>
      </c>
      <c r="B29" s="32">
        <v>0.79166666666666663</v>
      </c>
      <c r="C29" s="23">
        <v>0.24580372869870001</v>
      </c>
      <c r="D29" s="23">
        <v>0</v>
      </c>
      <c r="E29" s="23">
        <f t="shared" si="0"/>
        <v>0</v>
      </c>
      <c r="F29" s="31">
        <v>45004</v>
      </c>
      <c r="G29" s="32">
        <v>0.79166666666666663</v>
      </c>
      <c r="H29" s="23">
        <v>0.25335124134915998</v>
      </c>
      <c r="I29" s="23">
        <v>0</v>
      </c>
      <c r="J29" s="23">
        <f t="shared" si="1"/>
        <v>0</v>
      </c>
      <c r="K29" s="31">
        <v>45006</v>
      </c>
      <c r="L29" s="32">
        <v>0.79166666666666663</v>
      </c>
      <c r="M29" s="23">
        <v>0.267306804655913</v>
      </c>
      <c r="N29" s="23">
        <v>0</v>
      </c>
      <c r="O29" s="23">
        <f t="shared" si="2"/>
        <v>0</v>
      </c>
      <c r="P29" s="31">
        <v>45008</v>
      </c>
      <c r="Q29" s="32">
        <v>0.79166666666666663</v>
      </c>
      <c r="R29" s="23">
        <v>0.25647056102650001</v>
      </c>
      <c r="S29" s="23">
        <v>0</v>
      </c>
      <c r="T29" s="23">
        <f t="shared" si="3"/>
        <v>0</v>
      </c>
    </row>
    <row r="30" spans="1:20" x14ac:dyDescent="0.25">
      <c r="A30" s="31">
        <v>45002</v>
      </c>
      <c r="B30" s="32">
        <v>0.83333333333333337</v>
      </c>
      <c r="C30" s="23">
        <v>0.236593157052047</v>
      </c>
      <c r="D30" s="23">
        <v>0</v>
      </c>
      <c r="E30" s="23">
        <f t="shared" si="0"/>
        <v>0</v>
      </c>
      <c r="F30" s="31">
        <v>45004</v>
      </c>
      <c r="G30" s="32">
        <v>0.83333333333333337</v>
      </c>
      <c r="H30" s="23">
        <v>0.253267645834863</v>
      </c>
      <c r="I30" s="23">
        <v>0</v>
      </c>
      <c r="J30" s="23">
        <f t="shared" si="1"/>
        <v>0</v>
      </c>
      <c r="K30" s="31">
        <v>45006</v>
      </c>
      <c r="L30" s="32">
        <v>0.83333333333333337</v>
      </c>
      <c r="M30" s="23">
        <v>0.26688444614303602</v>
      </c>
      <c r="N30" s="23">
        <v>0</v>
      </c>
      <c r="O30" s="23">
        <f t="shared" si="2"/>
        <v>0</v>
      </c>
      <c r="P30" s="31">
        <v>45008</v>
      </c>
      <c r="Q30" s="32">
        <v>0.83333333333333337</v>
      </c>
      <c r="R30" s="23">
        <v>0.25350743532079301</v>
      </c>
      <c r="S30" s="23">
        <v>0</v>
      </c>
      <c r="T30" s="23">
        <f t="shared" si="3"/>
        <v>0</v>
      </c>
    </row>
    <row r="31" spans="1:20" x14ac:dyDescent="0.25">
      <c r="A31" s="31">
        <v>45002</v>
      </c>
      <c r="B31" s="32">
        <v>0.875</v>
      </c>
      <c r="C31" s="23">
        <v>0.236502960323341</v>
      </c>
      <c r="D31" s="23">
        <v>0</v>
      </c>
      <c r="E31" s="23">
        <f t="shared" si="0"/>
        <v>0</v>
      </c>
      <c r="F31" s="31">
        <v>45004</v>
      </c>
      <c r="G31" s="32">
        <v>0.875</v>
      </c>
      <c r="H31" s="23">
        <v>0.25086548924345697</v>
      </c>
      <c r="I31" s="23">
        <v>0</v>
      </c>
      <c r="J31" s="23">
        <f t="shared" si="1"/>
        <v>0</v>
      </c>
      <c r="K31" s="31">
        <v>45006</v>
      </c>
      <c r="L31" s="32">
        <v>0.875</v>
      </c>
      <c r="M31" s="23">
        <v>0.26635208725822701</v>
      </c>
      <c r="N31" s="23">
        <v>0</v>
      </c>
      <c r="O31" s="23">
        <f t="shared" si="2"/>
        <v>0</v>
      </c>
      <c r="P31" s="31">
        <v>45008</v>
      </c>
      <c r="Q31" s="32">
        <v>0.875</v>
      </c>
      <c r="R31" s="23">
        <v>0.25235033035177301</v>
      </c>
      <c r="S31" s="23">
        <v>0</v>
      </c>
      <c r="T31" s="23">
        <f t="shared" si="3"/>
        <v>0</v>
      </c>
    </row>
    <row r="32" spans="1:20" x14ac:dyDescent="0.25">
      <c r="A32" s="31">
        <v>45002</v>
      </c>
      <c r="B32" s="32">
        <v>0.91666666666666663</v>
      </c>
      <c r="C32" s="23">
        <v>0.24296377599142099</v>
      </c>
      <c r="D32" s="23">
        <v>0</v>
      </c>
      <c r="E32" s="23">
        <f t="shared" si="0"/>
        <v>0</v>
      </c>
      <c r="F32" s="31">
        <v>45004</v>
      </c>
      <c r="G32" s="32">
        <v>0.91666666666666663</v>
      </c>
      <c r="H32" s="23">
        <v>0.24673864245315999</v>
      </c>
      <c r="I32" s="23">
        <v>0</v>
      </c>
      <c r="J32" s="23">
        <f t="shared" si="1"/>
        <v>0</v>
      </c>
      <c r="K32" s="31">
        <v>45006</v>
      </c>
      <c r="L32" s="32">
        <v>0.91666666666666663</v>
      </c>
      <c r="M32" s="23">
        <v>0.26620689034355399</v>
      </c>
      <c r="N32" s="23">
        <v>0</v>
      </c>
      <c r="O32" s="23">
        <f t="shared" si="2"/>
        <v>0</v>
      </c>
      <c r="P32" s="31">
        <v>45008</v>
      </c>
      <c r="Q32" s="32">
        <v>0.91666666666666663</v>
      </c>
      <c r="R32" s="23">
        <v>0.253252267836511</v>
      </c>
      <c r="S32" s="23">
        <v>0</v>
      </c>
      <c r="T32" s="23">
        <f t="shared" si="3"/>
        <v>0</v>
      </c>
    </row>
    <row r="33" spans="1:20" x14ac:dyDescent="0.25">
      <c r="A33" s="31">
        <v>45002</v>
      </c>
      <c r="B33" s="32">
        <v>0.95833333333333337</v>
      </c>
      <c r="C33" s="23">
        <v>0.24344554543397801</v>
      </c>
      <c r="D33" s="23">
        <v>0</v>
      </c>
      <c r="E33" s="23">
        <f t="shared" si="0"/>
        <v>0</v>
      </c>
      <c r="F33" s="31">
        <v>45004</v>
      </c>
      <c r="G33" s="32">
        <v>0.95833333333333337</v>
      </c>
      <c r="H33" s="23">
        <v>0.26078218221560101</v>
      </c>
      <c r="I33" s="23">
        <v>0</v>
      </c>
      <c r="J33" s="23">
        <f t="shared" si="1"/>
        <v>0</v>
      </c>
      <c r="K33" s="31">
        <v>45006</v>
      </c>
      <c r="L33" s="32">
        <v>0.95833333333333337</v>
      </c>
      <c r="M33" s="23">
        <v>0.26741239428413199</v>
      </c>
      <c r="N33" s="23">
        <v>0</v>
      </c>
      <c r="O33" s="23">
        <f t="shared" si="2"/>
        <v>0</v>
      </c>
      <c r="P33" s="31">
        <v>45008</v>
      </c>
      <c r="Q33" s="32">
        <v>0.95833333333333337</v>
      </c>
      <c r="R33" s="23">
        <v>0.26043683290377301</v>
      </c>
      <c r="S33" s="23">
        <v>0</v>
      </c>
      <c r="T33" s="23">
        <f t="shared" si="3"/>
        <v>0</v>
      </c>
    </row>
    <row r="34" spans="1:20" x14ac:dyDescent="0.25">
      <c r="A34" s="31">
        <v>45003</v>
      </c>
      <c r="B34" s="32">
        <v>0</v>
      </c>
      <c r="C34" s="23">
        <v>0.275287687777371</v>
      </c>
      <c r="D34" s="23">
        <v>0</v>
      </c>
      <c r="E34" s="23">
        <f t="shared" si="0"/>
        <v>0</v>
      </c>
      <c r="F34" s="31">
        <v>45005</v>
      </c>
      <c r="G34" s="32">
        <v>0</v>
      </c>
      <c r="H34" s="23">
        <v>0.275287687777371</v>
      </c>
      <c r="I34" s="23">
        <v>0</v>
      </c>
      <c r="J34" s="23">
        <f t="shared" si="1"/>
        <v>0</v>
      </c>
      <c r="K34" s="31">
        <v>45007</v>
      </c>
      <c r="L34" s="32">
        <v>0</v>
      </c>
      <c r="M34" s="23">
        <v>0.275287687777371</v>
      </c>
      <c r="N34" s="23">
        <v>0</v>
      </c>
      <c r="O34" s="23">
        <f t="shared" si="2"/>
        <v>0</v>
      </c>
      <c r="P34" s="31">
        <v>45009</v>
      </c>
      <c r="Q34" s="32">
        <v>0</v>
      </c>
      <c r="R34" s="23">
        <v>0.275287687777371</v>
      </c>
      <c r="S34" s="23">
        <v>0</v>
      </c>
      <c r="T34" s="23">
        <f t="shared" si="3"/>
        <v>0</v>
      </c>
    </row>
    <row r="35" spans="1:20" x14ac:dyDescent="0.25">
      <c r="A35" s="31">
        <v>45003</v>
      </c>
      <c r="B35" s="32">
        <v>4.1666666666666664E-2</v>
      </c>
      <c r="C35" s="23">
        <v>0.25524967908757101</v>
      </c>
      <c r="D35" s="23">
        <v>0</v>
      </c>
      <c r="E35" s="23">
        <f t="shared" si="0"/>
        <v>0</v>
      </c>
      <c r="F35" s="31">
        <v>45005</v>
      </c>
      <c r="G35" s="32">
        <v>4.1666666666666664E-2</v>
      </c>
      <c r="H35" s="23">
        <v>0.26988497376333997</v>
      </c>
      <c r="I35" s="23">
        <v>0</v>
      </c>
      <c r="J35" s="23">
        <f t="shared" si="1"/>
        <v>0</v>
      </c>
      <c r="K35" s="31">
        <v>45007</v>
      </c>
      <c r="L35" s="32">
        <v>4.1666666666666664E-2</v>
      </c>
      <c r="M35" s="23">
        <v>0.26941862702261898</v>
      </c>
      <c r="N35" s="23">
        <v>0</v>
      </c>
      <c r="O35" s="23">
        <f t="shared" si="2"/>
        <v>0</v>
      </c>
      <c r="P35" s="31">
        <v>45009</v>
      </c>
      <c r="Q35" s="32">
        <v>4.1666666666666664E-2</v>
      </c>
      <c r="R35" s="23">
        <v>0.26681184768569999</v>
      </c>
      <c r="S35" s="23">
        <v>0</v>
      </c>
      <c r="T35" s="23">
        <f t="shared" si="3"/>
        <v>0</v>
      </c>
    </row>
    <row r="36" spans="1:20" x14ac:dyDescent="0.25">
      <c r="A36" s="31">
        <v>45003</v>
      </c>
      <c r="B36" s="32">
        <v>8.3333333333333329E-2</v>
      </c>
      <c r="C36" s="23">
        <v>0.257233917712136</v>
      </c>
      <c r="D36" s="23">
        <v>0</v>
      </c>
      <c r="E36" s="23">
        <f t="shared" si="0"/>
        <v>0</v>
      </c>
      <c r="F36" s="31">
        <v>45005</v>
      </c>
      <c r="G36" s="32">
        <v>8.3333333333333329E-2</v>
      </c>
      <c r="H36" s="23">
        <v>0.274671733378265</v>
      </c>
      <c r="I36" s="23">
        <v>0</v>
      </c>
      <c r="J36" s="23">
        <f t="shared" si="1"/>
        <v>0</v>
      </c>
      <c r="K36" s="31">
        <v>45007</v>
      </c>
      <c r="L36" s="32">
        <v>8.3333333333333329E-2</v>
      </c>
      <c r="M36" s="23">
        <v>0.27275791764150198</v>
      </c>
      <c r="N36" s="23">
        <v>0</v>
      </c>
      <c r="O36" s="23">
        <f t="shared" si="2"/>
        <v>0</v>
      </c>
      <c r="P36" s="31">
        <v>45009</v>
      </c>
      <c r="Q36" s="32">
        <v>8.3333333333333329E-2</v>
      </c>
      <c r="R36" s="23">
        <v>0.26623329520118999</v>
      </c>
      <c r="S36" s="23">
        <v>0</v>
      </c>
      <c r="T36" s="23">
        <f t="shared" si="3"/>
        <v>0</v>
      </c>
    </row>
    <row r="37" spans="1:20" x14ac:dyDescent="0.25">
      <c r="A37" s="31">
        <v>45003</v>
      </c>
      <c r="B37" s="32">
        <v>0.125</v>
      </c>
      <c r="C37" s="23">
        <v>0.26249805092706502</v>
      </c>
      <c r="D37" s="23">
        <v>0</v>
      </c>
      <c r="E37" s="23">
        <f t="shared" si="0"/>
        <v>0</v>
      </c>
      <c r="F37" s="31">
        <v>45005</v>
      </c>
      <c r="G37" s="32">
        <v>0.125</v>
      </c>
      <c r="H37" s="23">
        <v>0.27200558781515</v>
      </c>
      <c r="I37" s="23">
        <v>0</v>
      </c>
      <c r="J37" s="23">
        <f t="shared" si="1"/>
        <v>0</v>
      </c>
      <c r="K37" s="31">
        <v>45007</v>
      </c>
      <c r="L37" s="32">
        <v>0.125</v>
      </c>
      <c r="M37" s="23">
        <v>0.26361992955102298</v>
      </c>
      <c r="N37" s="23">
        <v>0</v>
      </c>
      <c r="O37" s="23">
        <f t="shared" si="2"/>
        <v>0</v>
      </c>
      <c r="P37" s="31">
        <v>45009</v>
      </c>
      <c r="Q37" s="32">
        <v>0.125</v>
      </c>
      <c r="R37" s="23">
        <v>0.268820285796043</v>
      </c>
      <c r="S37" s="23">
        <v>0</v>
      </c>
      <c r="T37" s="23">
        <f t="shared" si="3"/>
        <v>0</v>
      </c>
    </row>
    <row r="38" spans="1:20" x14ac:dyDescent="0.25">
      <c r="A38" s="31">
        <v>45003</v>
      </c>
      <c r="B38" s="32">
        <v>0.16666666666666666</v>
      </c>
      <c r="C38" s="23">
        <v>0.26286101341142398</v>
      </c>
      <c r="D38" s="23">
        <v>0</v>
      </c>
      <c r="E38" s="23">
        <f t="shared" si="0"/>
        <v>0</v>
      </c>
      <c r="F38" s="31">
        <v>45005</v>
      </c>
      <c r="G38" s="32">
        <v>0.16666666666666666</v>
      </c>
      <c r="H38" s="23">
        <v>0.27269190549741301</v>
      </c>
      <c r="I38" s="23">
        <v>0</v>
      </c>
      <c r="J38" s="23">
        <f t="shared" si="1"/>
        <v>0</v>
      </c>
      <c r="K38" s="31">
        <v>45007</v>
      </c>
      <c r="L38" s="32">
        <v>0.16666666666666666</v>
      </c>
      <c r="M38" s="23">
        <v>0.25713050365345103</v>
      </c>
      <c r="N38" s="23">
        <v>0</v>
      </c>
      <c r="O38" s="23">
        <f t="shared" si="2"/>
        <v>0</v>
      </c>
      <c r="P38" s="31">
        <v>45009</v>
      </c>
      <c r="Q38" s="32">
        <v>0.16666666666666666</v>
      </c>
      <c r="R38" s="23">
        <v>0.27206277847181198</v>
      </c>
      <c r="S38" s="23">
        <v>0</v>
      </c>
      <c r="T38" s="23">
        <f t="shared" si="3"/>
        <v>0</v>
      </c>
    </row>
    <row r="39" spans="1:20" x14ac:dyDescent="0.25">
      <c r="A39" s="31">
        <v>45003</v>
      </c>
      <c r="B39" s="32">
        <v>0.20833333333333334</v>
      </c>
      <c r="C39" s="23">
        <v>0.26724520325553802</v>
      </c>
      <c r="D39" s="23">
        <v>0</v>
      </c>
      <c r="E39" s="23">
        <f t="shared" si="0"/>
        <v>0</v>
      </c>
      <c r="F39" s="31">
        <v>45005</v>
      </c>
      <c r="G39" s="32">
        <v>0.20833333333333334</v>
      </c>
      <c r="H39" s="23">
        <v>0.26903364062201601</v>
      </c>
      <c r="I39" s="23">
        <v>0</v>
      </c>
      <c r="J39" s="23">
        <f t="shared" si="1"/>
        <v>0</v>
      </c>
      <c r="K39" s="31">
        <v>45007</v>
      </c>
      <c r="L39" s="32">
        <v>0.20833333333333334</v>
      </c>
      <c r="M39" s="23">
        <v>0.25690832734005198</v>
      </c>
      <c r="N39" s="23">
        <v>0</v>
      </c>
      <c r="O39" s="23">
        <f t="shared" si="2"/>
        <v>0</v>
      </c>
      <c r="P39" s="31">
        <v>45009</v>
      </c>
      <c r="Q39" s="32">
        <v>0.20833333333333334</v>
      </c>
      <c r="R39" s="23">
        <v>0.27045249938856603</v>
      </c>
      <c r="S39" s="23">
        <v>0</v>
      </c>
      <c r="T39" s="23">
        <f t="shared" si="3"/>
        <v>0</v>
      </c>
    </row>
    <row r="40" spans="1:20" x14ac:dyDescent="0.25">
      <c r="A40" s="31">
        <v>45003</v>
      </c>
      <c r="B40" s="32">
        <v>0.25</v>
      </c>
      <c r="C40" s="23">
        <v>0.264185309409038</v>
      </c>
      <c r="D40" s="23">
        <v>0</v>
      </c>
      <c r="E40" s="23">
        <f t="shared" si="0"/>
        <v>0</v>
      </c>
      <c r="F40" s="31">
        <v>45005</v>
      </c>
      <c r="G40" s="32">
        <v>0.25</v>
      </c>
      <c r="H40" s="23">
        <v>0.26944720744978801</v>
      </c>
      <c r="I40" s="23">
        <v>0</v>
      </c>
      <c r="J40" s="23">
        <f t="shared" si="1"/>
        <v>0</v>
      </c>
      <c r="K40" s="31">
        <v>45007</v>
      </c>
      <c r="L40" s="32">
        <v>0.25</v>
      </c>
      <c r="M40" s="23">
        <v>0.25767827033893498</v>
      </c>
      <c r="N40" s="23">
        <v>0</v>
      </c>
      <c r="O40" s="23">
        <f t="shared" si="2"/>
        <v>0</v>
      </c>
      <c r="P40" s="31">
        <v>45009</v>
      </c>
      <c r="Q40" s="32">
        <v>0.25</v>
      </c>
      <c r="R40" s="23">
        <v>0.27464315295109498</v>
      </c>
      <c r="S40" s="23">
        <v>0</v>
      </c>
      <c r="T40" s="23">
        <f t="shared" si="3"/>
        <v>0</v>
      </c>
    </row>
    <row r="41" spans="1:20" x14ac:dyDescent="0.25">
      <c r="A41" s="31">
        <v>45003</v>
      </c>
      <c r="B41" s="32">
        <v>0.29166666666666669</v>
      </c>
      <c r="C41" s="23">
        <v>0.26800853013885101</v>
      </c>
      <c r="D41" s="23">
        <v>0</v>
      </c>
      <c r="E41" s="23">
        <f t="shared" si="0"/>
        <v>0</v>
      </c>
      <c r="F41" s="31">
        <v>45005</v>
      </c>
      <c r="G41" s="32">
        <v>0.29166666666666669</v>
      </c>
      <c r="H41" s="23">
        <v>0.26798433065307198</v>
      </c>
      <c r="I41" s="23">
        <v>0</v>
      </c>
      <c r="J41" s="23">
        <f t="shared" si="1"/>
        <v>0</v>
      </c>
      <c r="K41" s="31">
        <v>45007</v>
      </c>
      <c r="L41" s="32">
        <v>0.29166666666666669</v>
      </c>
      <c r="M41" s="23">
        <v>0.25925990939036597</v>
      </c>
      <c r="N41" s="23">
        <v>0</v>
      </c>
      <c r="O41" s="23">
        <f t="shared" si="2"/>
        <v>0</v>
      </c>
      <c r="P41" s="31">
        <v>45009</v>
      </c>
      <c r="Q41" s="32">
        <v>0.29166666666666669</v>
      </c>
      <c r="R41" s="23">
        <v>0.274968713520857</v>
      </c>
      <c r="S41" s="23">
        <v>0</v>
      </c>
      <c r="T41" s="23">
        <f t="shared" si="3"/>
        <v>0</v>
      </c>
    </row>
    <row r="42" spans="1:20" x14ac:dyDescent="0.25">
      <c r="A42" s="31">
        <v>45003</v>
      </c>
      <c r="B42" s="32">
        <v>0.33333333333333331</v>
      </c>
      <c r="C42" s="23">
        <v>0.26924040913474101</v>
      </c>
      <c r="D42" s="23">
        <v>0</v>
      </c>
      <c r="E42" s="23">
        <f t="shared" si="0"/>
        <v>0</v>
      </c>
      <c r="F42" s="31">
        <v>45005</v>
      </c>
      <c r="G42" s="32">
        <v>0.33333333333333331</v>
      </c>
      <c r="H42" s="23">
        <v>0.27033153176199498</v>
      </c>
      <c r="I42" s="23">
        <v>0</v>
      </c>
      <c r="J42" s="23">
        <f t="shared" si="1"/>
        <v>0</v>
      </c>
      <c r="K42" s="31">
        <v>45007</v>
      </c>
      <c r="L42" s="32">
        <v>0.33333333333333331</v>
      </c>
      <c r="M42" s="23">
        <v>0.26194807886972499</v>
      </c>
      <c r="N42" s="23">
        <v>0</v>
      </c>
      <c r="O42" s="23">
        <f t="shared" si="2"/>
        <v>0</v>
      </c>
      <c r="P42" s="31">
        <v>45009</v>
      </c>
      <c r="Q42" s="32">
        <v>0.33333333333333331</v>
      </c>
      <c r="R42" s="23">
        <v>0.28032523393518799</v>
      </c>
      <c r="S42" s="23">
        <v>0</v>
      </c>
      <c r="T42" s="23">
        <f t="shared" si="3"/>
        <v>0</v>
      </c>
    </row>
    <row r="43" spans="1:20" x14ac:dyDescent="0.25">
      <c r="A43" s="31">
        <v>45003</v>
      </c>
      <c r="B43" s="32">
        <v>0.375</v>
      </c>
      <c r="C43" s="23">
        <v>0.26985856890570398</v>
      </c>
      <c r="D43" s="23">
        <v>0</v>
      </c>
      <c r="E43" s="23">
        <f t="shared" si="0"/>
        <v>0</v>
      </c>
      <c r="F43" s="31">
        <v>45005</v>
      </c>
      <c r="G43" s="32">
        <v>0.375</v>
      </c>
      <c r="H43" s="23">
        <v>0.27043494582068001</v>
      </c>
      <c r="I43" s="23">
        <v>0</v>
      </c>
      <c r="J43" s="23">
        <f t="shared" si="1"/>
        <v>0</v>
      </c>
      <c r="K43" s="31">
        <v>45007</v>
      </c>
      <c r="L43" s="32">
        <v>0.375</v>
      </c>
      <c r="M43" s="23">
        <v>0.264572441576853</v>
      </c>
      <c r="N43" s="23">
        <v>0</v>
      </c>
      <c r="O43" s="23">
        <f t="shared" si="2"/>
        <v>0</v>
      </c>
      <c r="P43" s="31">
        <v>45009</v>
      </c>
      <c r="Q43" s="32">
        <v>0.375</v>
      </c>
      <c r="R43" s="23">
        <v>0.27633258700260199</v>
      </c>
      <c r="S43" s="23">
        <v>0</v>
      </c>
      <c r="T43" s="23">
        <f t="shared" si="3"/>
        <v>0</v>
      </c>
    </row>
    <row r="44" spans="1:20" x14ac:dyDescent="0.25">
      <c r="A44" s="31">
        <v>45003</v>
      </c>
      <c r="B44" s="32">
        <v>0.41666666666666669</v>
      </c>
      <c r="C44" s="23">
        <v>0.26772037148368499</v>
      </c>
      <c r="D44" s="23">
        <v>0</v>
      </c>
      <c r="E44" s="23">
        <f t="shared" si="0"/>
        <v>0</v>
      </c>
      <c r="F44" s="31">
        <v>45005</v>
      </c>
      <c r="G44" s="32">
        <v>0.41666666666666669</v>
      </c>
      <c r="H44" s="23">
        <v>0.27118724584470899</v>
      </c>
      <c r="I44" s="23">
        <v>0</v>
      </c>
      <c r="J44" s="23">
        <f t="shared" si="1"/>
        <v>0</v>
      </c>
      <c r="K44" s="31">
        <v>45007</v>
      </c>
      <c r="L44" s="32">
        <v>0.41666666666666669</v>
      </c>
      <c r="M44" s="23">
        <v>0.24497440457246</v>
      </c>
      <c r="N44" s="23">
        <v>0</v>
      </c>
      <c r="O44" s="23">
        <f t="shared" si="2"/>
        <v>0</v>
      </c>
      <c r="P44" s="31">
        <v>45009</v>
      </c>
      <c r="Q44" s="32">
        <v>0.41666666666666669</v>
      </c>
      <c r="R44" s="23">
        <v>0.27795603871234298</v>
      </c>
      <c r="S44" s="23">
        <v>0</v>
      </c>
      <c r="T44" s="23">
        <f t="shared" si="3"/>
        <v>0</v>
      </c>
    </row>
    <row r="45" spans="1:20" x14ac:dyDescent="0.25">
      <c r="A45" s="31">
        <v>45003</v>
      </c>
      <c r="B45" s="32">
        <v>0.45833333333333331</v>
      </c>
      <c r="C45" s="23">
        <v>0.27117845415960501</v>
      </c>
      <c r="D45" s="23">
        <v>0</v>
      </c>
      <c r="E45" s="23">
        <f t="shared" si="0"/>
        <v>0</v>
      </c>
      <c r="F45" s="31">
        <v>45005</v>
      </c>
      <c r="G45" s="32">
        <v>0.45833333333333331</v>
      </c>
      <c r="H45" s="23">
        <v>0.27442097663769599</v>
      </c>
      <c r="I45" s="23">
        <v>0</v>
      </c>
      <c r="J45" s="23">
        <f t="shared" si="1"/>
        <v>0</v>
      </c>
      <c r="K45" s="31">
        <v>45007</v>
      </c>
      <c r="L45" s="32">
        <v>0.45833333333333331</v>
      </c>
      <c r="M45" s="23">
        <v>0.24410769343278499</v>
      </c>
      <c r="N45" s="23">
        <v>0</v>
      </c>
      <c r="O45" s="23">
        <f t="shared" si="2"/>
        <v>0</v>
      </c>
      <c r="P45" s="31">
        <v>45009</v>
      </c>
      <c r="Q45" s="32">
        <v>0.45833333333333331</v>
      </c>
      <c r="R45" s="23">
        <v>0.27605542540439798</v>
      </c>
      <c r="S45" s="23">
        <v>0</v>
      </c>
      <c r="T45" s="23">
        <f t="shared" si="3"/>
        <v>0</v>
      </c>
    </row>
    <row r="46" spans="1:20" x14ac:dyDescent="0.25">
      <c r="A46" s="31">
        <v>45003</v>
      </c>
      <c r="B46" s="32">
        <v>0.5</v>
      </c>
      <c r="C46" s="23">
        <v>0.26997077464949298</v>
      </c>
      <c r="D46" s="23">
        <v>0</v>
      </c>
      <c r="E46" s="23">
        <f t="shared" si="0"/>
        <v>0</v>
      </c>
      <c r="F46" s="31">
        <v>45005</v>
      </c>
      <c r="G46" s="32">
        <v>0.5</v>
      </c>
      <c r="H46" s="23">
        <v>0.269335031508322</v>
      </c>
      <c r="I46" s="23">
        <v>0</v>
      </c>
      <c r="J46" s="23">
        <f t="shared" si="1"/>
        <v>0</v>
      </c>
      <c r="K46" s="31">
        <v>45007</v>
      </c>
      <c r="L46" s="32">
        <v>0.5</v>
      </c>
      <c r="M46" s="23">
        <v>0.24649886786839101</v>
      </c>
      <c r="N46" s="23">
        <v>0</v>
      </c>
      <c r="O46" s="23">
        <f t="shared" si="2"/>
        <v>0</v>
      </c>
      <c r="P46" s="31">
        <v>45009</v>
      </c>
      <c r="Q46" s="32">
        <v>0.5</v>
      </c>
      <c r="R46" s="23">
        <v>0.27625781297573199</v>
      </c>
      <c r="S46" s="23">
        <v>0</v>
      </c>
      <c r="T46" s="23">
        <f t="shared" si="3"/>
        <v>0</v>
      </c>
    </row>
    <row r="47" spans="1:20" x14ac:dyDescent="0.25">
      <c r="A47" s="31">
        <v>45003</v>
      </c>
      <c r="B47" s="32">
        <v>0.54166666666666663</v>
      </c>
      <c r="C47" s="23">
        <v>0.27255332469831101</v>
      </c>
      <c r="D47" s="23">
        <v>0</v>
      </c>
      <c r="E47" s="23">
        <f t="shared" si="0"/>
        <v>0</v>
      </c>
      <c r="F47" s="31">
        <v>45005</v>
      </c>
      <c r="G47" s="32">
        <v>0.54166666666666663</v>
      </c>
      <c r="H47" s="23">
        <v>0.275892645119517</v>
      </c>
      <c r="I47" s="23">
        <v>0</v>
      </c>
      <c r="J47" s="23">
        <f t="shared" si="1"/>
        <v>0</v>
      </c>
      <c r="K47" s="31">
        <v>45007</v>
      </c>
      <c r="L47" s="32">
        <v>0.54166666666666663</v>
      </c>
      <c r="M47" s="23">
        <v>0.236210390924462</v>
      </c>
      <c r="N47" s="23">
        <v>0</v>
      </c>
      <c r="O47" s="23">
        <f t="shared" si="2"/>
        <v>0</v>
      </c>
      <c r="P47" s="31">
        <v>45009</v>
      </c>
      <c r="Q47" s="32">
        <v>0.54166666666666663</v>
      </c>
      <c r="R47" s="23">
        <v>0.27703210711368298</v>
      </c>
      <c r="S47" s="23">
        <v>0</v>
      </c>
      <c r="T47" s="23">
        <f t="shared" si="3"/>
        <v>0</v>
      </c>
    </row>
    <row r="48" spans="1:20" x14ac:dyDescent="0.25">
      <c r="A48" s="31">
        <v>45003</v>
      </c>
      <c r="B48" s="32">
        <v>0.58333333333333337</v>
      </c>
      <c r="C48" s="23">
        <v>0.27259072661290801</v>
      </c>
      <c r="D48" s="23">
        <v>0</v>
      </c>
      <c r="E48" s="23">
        <f t="shared" si="0"/>
        <v>0</v>
      </c>
      <c r="F48" s="31">
        <v>45005</v>
      </c>
      <c r="G48" s="32">
        <v>0.58333333333333337</v>
      </c>
      <c r="H48" s="23">
        <v>0.27088147401701301</v>
      </c>
      <c r="I48" s="23">
        <v>0</v>
      </c>
      <c r="J48" s="23">
        <f t="shared" si="1"/>
        <v>0</v>
      </c>
      <c r="K48" s="31">
        <v>45007</v>
      </c>
      <c r="L48" s="32">
        <v>0.58333333333333337</v>
      </c>
      <c r="M48" s="23">
        <v>0.27176579832921999</v>
      </c>
      <c r="N48" s="23">
        <v>0</v>
      </c>
      <c r="O48" s="23">
        <f t="shared" si="2"/>
        <v>0</v>
      </c>
      <c r="P48" s="31">
        <v>45009</v>
      </c>
      <c r="Q48" s="32">
        <v>0.58333333333333337</v>
      </c>
      <c r="R48" s="23">
        <v>0.27796044945605602</v>
      </c>
      <c r="S48" s="23">
        <v>0</v>
      </c>
      <c r="T48" s="23">
        <f t="shared" si="3"/>
        <v>0</v>
      </c>
    </row>
    <row r="49" spans="1:20" x14ac:dyDescent="0.25">
      <c r="A49" s="31">
        <v>45003</v>
      </c>
      <c r="B49" s="32">
        <v>0.625</v>
      </c>
      <c r="C49" s="23">
        <v>0.26908424496542999</v>
      </c>
      <c r="D49" s="23">
        <v>0</v>
      </c>
      <c r="E49" s="23">
        <f t="shared" si="0"/>
        <v>0</v>
      </c>
      <c r="F49" s="31">
        <v>45005</v>
      </c>
      <c r="G49" s="32">
        <v>0.625</v>
      </c>
      <c r="H49" s="23">
        <v>0.26955500244986402</v>
      </c>
      <c r="I49" s="23">
        <v>0</v>
      </c>
      <c r="J49" s="23">
        <f t="shared" si="1"/>
        <v>0</v>
      </c>
      <c r="K49" s="31">
        <v>45007</v>
      </c>
      <c r="L49" s="32">
        <v>0.625</v>
      </c>
      <c r="M49" s="23">
        <v>0.26924702525031102</v>
      </c>
      <c r="N49" s="23">
        <v>0</v>
      </c>
      <c r="O49" s="23">
        <f t="shared" si="2"/>
        <v>0</v>
      </c>
      <c r="P49" s="31">
        <v>45009</v>
      </c>
      <c r="Q49" s="32">
        <v>0.625</v>
      </c>
      <c r="R49" s="23">
        <v>0.276842951773489</v>
      </c>
      <c r="S49" s="23">
        <v>0</v>
      </c>
      <c r="T49" s="23">
        <f t="shared" si="3"/>
        <v>0</v>
      </c>
    </row>
    <row r="50" spans="1:20" x14ac:dyDescent="0.25">
      <c r="A50" s="31">
        <v>45003</v>
      </c>
      <c r="B50" s="32">
        <v>0.66666666666666663</v>
      </c>
      <c r="C50" s="23">
        <v>0.26761040091407501</v>
      </c>
      <c r="D50" s="23">
        <v>0</v>
      </c>
      <c r="E50" s="23">
        <f t="shared" si="0"/>
        <v>0</v>
      </c>
      <c r="F50" s="31">
        <v>45005</v>
      </c>
      <c r="G50" s="32">
        <v>0.66666666666666663</v>
      </c>
      <c r="H50" s="23">
        <v>0.26958137750517702</v>
      </c>
      <c r="I50" s="23">
        <v>0</v>
      </c>
      <c r="J50" s="23">
        <f t="shared" si="1"/>
        <v>0</v>
      </c>
      <c r="K50" s="31">
        <v>45007</v>
      </c>
      <c r="L50" s="32">
        <v>0.66666666666666663</v>
      </c>
      <c r="M50" s="23">
        <v>0.26839131116759701</v>
      </c>
      <c r="N50" s="23">
        <v>0</v>
      </c>
      <c r="O50" s="23">
        <f t="shared" si="2"/>
        <v>0</v>
      </c>
      <c r="P50" s="31">
        <v>45009</v>
      </c>
      <c r="Q50" s="32">
        <v>0.66666666666666663</v>
      </c>
      <c r="R50" s="23">
        <v>0.27184280753026902</v>
      </c>
      <c r="S50" s="23">
        <v>0</v>
      </c>
      <c r="T50" s="23">
        <f t="shared" si="3"/>
        <v>0</v>
      </c>
    </row>
    <row r="51" spans="1:20" x14ac:dyDescent="0.25">
      <c r="A51" s="31">
        <v>45003</v>
      </c>
      <c r="B51" s="32">
        <v>0.70833333333333337</v>
      </c>
      <c r="C51" s="23">
        <v>0.26438546180619299</v>
      </c>
      <c r="D51" s="23">
        <v>0</v>
      </c>
      <c r="E51" s="23">
        <f t="shared" si="0"/>
        <v>0</v>
      </c>
      <c r="F51" s="31">
        <v>45005</v>
      </c>
      <c r="G51" s="32">
        <v>0.70833333333333337</v>
      </c>
      <c r="H51" s="23">
        <v>0.26631250977409598</v>
      </c>
      <c r="I51" s="23">
        <v>0</v>
      </c>
      <c r="J51" s="23">
        <f t="shared" si="1"/>
        <v>0</v>
      </c>
      <c r="K51" s="31">
        <v>45007</v>
      </c>
      <c r="L51" s="32">
        <v>0.70833333333333337</v>
      </c>
      <c r="M51" s="23">
        <v>0.26926022767912899</v>
      </c>
      <c r="N51" s="23">
        <v>0</v>
      </c>
      <c r="O51" s="23">
        <f t="shared" si="2"/>
        <v>0</v>
      </c>
      <c r="P51" s="31">
        <v>45009</v>
      </c>
      <c r="Q51" s="32">
        <v>0.70833333333333337</v>
      </c>
      <c r="R51" s="23">
        <v>0.27098488807569798</v>
      </c>
      <c r="S51" s="23">
        <v>0</v>
      </c>
      <c r="T51" s="23">
        <f t="shared" si="3"/>
        <v>0</v>
      </c>
    </row>
    <row r="52" spans="1:20" x14ac:dyDescent="0.25">
      <c r="A52" s="31">
        <v>45003</v>
      </c>
      <c r="B52" s="32">
        <v>0.75</v>
      </c>
      <c r="C52" s="23">
        <v>0.24934321641822199</v>
      </c>
      <c r="D52" s="23">
        <v>0</v>
      </c>
      <c r="E52" s="23">
        <f t="shared" si="0"/>
        <v>0</v>
      </c>
      <c r="F52" s="31">
        <v>45005</v>
      </c>
      <c r="G52" s="32">
        <v>0.75</v>
      </c>
      <c r="H52" s="23">
        <v>0.25928631424800103</v>
      </c>
      <c r="I52" s="23">
        <v>0</v>
      </c>
      <c r="J52" s="23">
        <f t="shared" si="1"/>
        <v>0</v>
      </c>
      <c r="K52" s="31">
        <v>45007</v>
      </c>
      <c r="L52" s="32">
        <v>0.75</v>
      </c>
      <c r="M52" s="23">
        <v>0.27019953727613999</v>
      </c>
      <c r="N52" s="23">
        <v>0</v>
      </c>
      <c r="O52" s="23">
        <f t="shared" si="2"/>
        <v>0</v>
      </c>
      <c r="P52" s="31">
        <v>45009</v>
      </c>
      <c r="Q52" s="32">
        <v>0.75</v>
      </c>
      <c r="R52" s="23">
        <v>0.25308948755163002</v>
      </c>
      <c r="S52" s="23">
        <v>0</v>
      </c>
      <c r="T52" s="23">
        <f t="shared" si="3"/>
        <v>0</v>
      </c>
    </row>
    <row r="53" spans="1:20" x14ac:dyDescent="0.25">
      <c r="A53" s="31">
        <v>45003</v>
      </c>
      <c r="B53" s="32">
        <v>0.79166666666666663</v>
      </c>
      <c r="C53" s="23">
        <v>0.24328495561979199</v>
      </c>
      <c r="D53" s="23">
        <v>0</v>
      </c>
      <c r="E53" s="23">
        <f t="shared" si="0"/>
        <v>0</v>
      </c>
      <c r="F53" s="31">
        <v>45005</v>
      </c>
      <c r="G53" s="32">
        <v>0.79166666666666663</v>
      </c>
      <c r="H53" s="23">
        <v>0.25619998574154401</v>
      </c>
      <c r="I53" s="23">
        <v>0</v>
      </c>
      <c r="J53" s="23">
        <f t="shared" si="1"/>
        <v>0</v>
      </c>
      <c r="K53" s="31">
        <v>45007</v>
      </c>
      <c r="L53" s="32">
        <v>0.79166666666666663</v>
      </c>
      <c r="M53" s="23">
        <v>0.26703402399909898</v>
      </c>
      <c r="N53" s="23">
        <v>0</v>
      </c>
      <c r="O53" s="23">
        <f t="shared" si="2"/>
        <v>0</v>
      </c>
      <c r="P53" s="31">
        <v>45009</v>
      </c>
      <c r="Q53" s="32">
        <v>0.79166666666666663</v>
      </c>
      <c r="R53" s="23">
        <v>0.246630862354245</v>
      </c>
      <c r="S53" s="23">
        <v>0</v>
      </c>
      <c r="T53" s="23">
        <f t="shared" si="3"/>
        <v>0</v>
      </c>
    </row>
    <row r="54" spans="1:20" x14ac:dyDescent="0.25">
      <c r="A54" s="31">
        <v>45003</v>
      </c>
      <c r="B54" s="32">
        <v>0.83333333333333337</v>
      </c>
      <c r="C54" s="23">
        <v>0.241663709281908</v>
      </c>
      <c r="D54" s="23">
        <v>0</v>
      </c>
      <c r="E54" s="23">
        <f t="shared" si="0"/>
        <v>0</v>
      </c>
      <c r="F54" s="31">
        <v>45005</v>
      </c>
      <c r="G54" s="32">
        <v>0.83333333333333337</v>
      </c>
      <c r="H54" s="23">
        <v>0.24984696507353901</v>
      </c>
      <c r="I54" s="23">
        <v>0</v>
      </c>
      <c r="J54" s="23">
        <f t="shared" si="1"/>
        <v>0</v>
      </c>
      <c r="K54" s="31">
        <v>45007</v>
      </c>
      <c r="L54" s="32">
        <v>0.83333333333333337</v>
      </c>
      <c r="M54" s="23">
        <v>0.25759908556835098</v>
      </c>
      <c r="N54" s="23">
        <v>0</v>
      </c>
      <c r="O54" s="23">
        <f t="shared" si="2"/>
        <v>0</v>
      </c>
      <c r="P54" s="31">
        <v>45009</v>
      </c>
      <c r="Q54" s="32">
        <v>0.83333333333333337</v>
      </c>
      <c r="R54" s="23">
        <v>0.245205387472125</v>
      </c>
      <c r="S54" s="23">
        <v>0</v>
      </c>
      <c r="T54" s="23">
        <f t="shared" si="3"/>
        <v>0</v>
      </c>
    </row>
    <row r="55" spans="1:20" x14ac:dyDescent="0.25">
      <c r="A55" s="31">
        <v>45003</v>
      </c>
      <c r="B55" s="32">
        <v>0.875</v>
      </c>
      <c r="C55" s="23">
        <v>0.24587851762673199</v>
      </c>
      <c r="D55" s="23">
        <v>0</v>
      </c>
      <c r="E55" s="23">
        <f t="shared" si="0"/>
        <v>0</v>
      </c>
      <c r="F55" s="31">
        <v>45005</v>
      </c>
      <c r="G55" s="32">
        <v>0.875</v>
      </c>
      <c r="H55" s="23">
        <v>0.25152981281179898</v>
      </c>
      <c r="I55" s="23">
        <v>0</v>
      </c>
      <c r="J55" s="23">
        <f t="shared" si="1"/>
        <v>0</v>
      </c>
      <c r="K55" s="31">
        <v>45007</v>
      </c>
      <c r="L55" s="32">
        <v>0.875</v>
      </c>
      <c r="M55" s="23">
        <v>0.26904904842269001</v>
      </c>
      <c r="N55" s="23">
        <v>0</v>
      </c>
      <c r="O55" s="23">
        <f t="shared" si="2"/>
        <v>0</v>
      </c>
      <c r="P55" s="31">
        <v>45009</v>
      </c>
      <c r="Q55" s="32">
        <v>0.875</v>
      </c>
      <c r="R55" s="23">
        <v>0.25348764657872802</v>
      </c>
      <c r="S55" s="23">
        <v>0</v>
      </c>
      <c r="T55" s="23">
        <f t="shared" si="3"/>
        <v>0</v>
      </c>
    </row>
    <row r="56" spans="1:20" x14ac:dyDescent="0.25">
      <c r="A56" s="31">
        <v>45003</v>
      </c>
      <c r="B56" s="32">
        <v>0.91666666666666663</v>
      </c>
      <c r="C56" s="23">
        <v>0.25006255507369102</v>
      </c>
      <c r="D56" s="23">
        <v>0</v>
      </c>
      <c r="E56" s="23">
        <f t="shared" si="0"/>
        <v>0</v>
      </c>
      <c r="F56" s="31">
        <v>45005</v>
      </c>
      <c r="G56" s="32">
        <v>0.91666666666666663</v>
      </c>
      <c r="H56" s="23">
        <v>0.24837969243427099</v>
      </c>
      <c r="I56" s="23">
        <v>0</v>
      </c>
      <c r="J56" s="23">
        <f t="shared" si="1"/>
        <v>0</v>
      </c>
      <c r="K56" s="31">
        <v>45007</v>
      </c>
      <c r="L56" s="32">
        <v>0.91666666666666663</v>
      </c>
      <c r="M56" s="23">
        <v>0.25689074396984302</v>
      </c>
      <c r="N56" s="23">
        <v>0</v>
      </c>
      <c r="O56" s="23">
        <f t="shared" si="2"/>
        <v>0</v>
      </c>
      <c r="P56" s="31">
        <v>45009</v>
      </c>
      <c r="Q56" s="32">
        <v>0.91666666666666663</v>
      </c>
      <c r="R56" s="23">
        <v>0.253432661293923</v>
      </c>
      <c r="S56" s="23">
        <v>0</v>
      </c>
      <c r="T56" s="23">
        <f t="shared" si="3"/>
        <v>0</v>
      </c>
    </row>
    <row r="57" spans="1:20" x14ac:dyDescent="0.25">
      <c r="A57" s="31">
        <v>45003</v>
      </c>
      <c r="B57" s="32">
        <v>0.95833333333333337</v>
      </c>
      <c r="C57" s="23">
        <v>0.24915623664756201</v>
      </c>
      <c r="D57" s="23">
        <v>0</v>
      </c>
      <c r="E57" s="23">
        <f t="shared" si="0"/>
        <v>0</v>
      </c>
      <c r="F57" s="31">
        <v>45005</v>
      </c>
      <c r="G57" s="32">
        <v>0.95833333333333337</v>
      </c>
      <c r="H57" s="23">
        <v>0.24933661520381301</v>
      </c>
      <c r="I57" s="23">
        <v>0</v>
      </c>
      <c r="J57" s="23">
        <f t="shared" si="1"/>
        <v>0</v>
      </c>
      <c r="K57" s="31">
        <v>45007</v>
      </c>
      <c r="L57" s="32">
        <v>0.95833333333333337</v>
      </c>
      <c r="M57" s="23">
        <v>0.26204487681284</v>
      </c>
      <c r="N57" s="23">
        <v>0</v>
      </c>
      <c r="O57" s="23">
        <f t="shared" si="2"/>
        <v>0</v>
      </c>
      <c r="P57" s="31">
        <v>45009</v>
      </c>
      <c r="Q57" s="32">
        <v>0.95833333333333337</v>
      </c>
      <c r="R57" s="23">
        <v>0.25465792417424299</v>
      </c>
      <c r="S57" s="23">
        <v>0</v>
      </c>
      <c r="T57" s="23">
        <f t="shared" si="3"/>
        <v>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93CDF-9679-4D6A-AED1-6D1C129927C2}">
  <dimension ref="A1:T172"/>
  <sheetViews>
    <sheetView workbookViewId="0">
      <selection activeCell="D5" sqref="D5"/>
    </sheetView>
  </sheetViews>
  <sheetFormatPr defaultRowHeight="15" x14ac:dyDescent="0.25"/>
  <cols>
    <col min="2" max="2" width="9.42578125" bestFit="1" customWidth="1"/>
  </cols>
  <sheetData>
    <row r="1" spans="1:20" x14ac:dyDescent="0.25">
      <c r="A1" s="1" t="s">
        <v>75</v>
      </c>
      <c r="B1" s="32"/>
      <c r="C1" s="23"/>
    </row>
    <row r="2" spans="1:20" x14ac:dyDescent="0.25">
      <c r="A2" s="1" t="s">
        <v>76</v>
      </c>
      <c r="B2" s="32"/>
      <c r="C2" s="23"/>
      <c r="G2" s="25" t="s">
        <v>86</v>
      </c>
    </row>
    <row r="3" spans="1:20" ht="15.75" thickBot="1" x14ac:dyDescent="0.3">
      <c r="A3" s="1" t="s">
        <v>87</v>
      </c>
      <c r="B3" s="32"/>
      <c r="C3" s="23"/>
    </row>
    <row r="4" spans="1:20" ht="15.75" thickBot="1" x14ac:dyDescent="0.3">
      <c r="A4" s="1" t="s">
        <v>88</v>
      </c>
      <c r="B4" s="32"/>
      <c r="C4" s="23"/>
      <c r="I4" s="26" t="s">
        <v>79</v>
      </c>
      <c r="J4" s="27"/>
      <c r="K4" s="27"/>
      <c r="L4" s="28">
        <f>SUM(E10:E57)+SUM(J10:J57)+SUM(O10:O57)+SUM(T10:T33)</f>
        <v>0</v>
      </c>
    </row>
    <row r="5" spans="1:20" x14ac:dyDescent="0.25">
      <c r="A5" s="1" t="s">
        <v>89</v>
      </c>
      <c r="B5" s="32"/>
      <c r="C5" s="23"/>
    </row>
    <row r="6" spans="1:20" x14ac:dyDescent="0.25">
      <c r="A6" s="1" t="s">
        <v>81</v>
      </c>
      <c r="B6" s="1"/>
      <c r="C6" s="1"/>
    </row>
    <row r="7" spans="1:20" x14ac:dyDescent="0.25">
      <c r="A7" s="1"/>
      <c r="B7" s="1"/>
      <c r="C7" s="1"/>
      <c r="I7" s="29" t="s">
        <v>82</v>
      </c>
      <c r="J7" s="29"/>
      <c r="K7" s="29"/>
      <c r="L7" s="7">
        <f>MAX(D10:D57,I10:I57,N10:N57,S10:S33)</f>
        <v>0</v>
      </c>
    </row>
    <row r="8" spans="1:20" x14ac:dyDescent="0.25">
      <c r="A8" s="1"/>
      <c r="B8" s="1"/>
      <c r="C8" s="1"/>
    </row>
    <row r="9" spans="1:20" x14ac:dyDescent="0.25">
      <c r="A9" s="30" t="s">
        <v>83</v>
      </c>
      <c r="B9" s="30" t="s">
        <v>84</v>
      </c>
      <c r="C9" s="30" t="s">
        <v>85</v>
      </c>
      <c r="D9" s="30" t="s">
        <v>58</v>
      </c>
      <c r="E9" s="30" t="s">
        <v>74</v>
      </c>
      <c r="F9" s="30" t="s">
        <v>83</v>
      </c>
      <c r="G9" s="30" t="s">
        <v>84</v>
      </c>
      <c r="H9" s="30" t="s">
        <v>85</v>
      </c>
      <c r="I9" s="30" t="s">
        <v>58</v>
      </c>
      <c r="J9" s="30" t="s">
        <v>74</v>
      </c>
      <c r="K9" s="30" t="s">
        <v>83</v>
      </c>
      <c r="L9" s="30" t="s">
        <v>84</v>
      </c>
      <c r="M9" s="30" t="s">
        <v>85</v>
      </c>
      <c r="N9" s="30" t="s">
        <v>58</v>
      </c>
      <c r="O9" s="30" t="s">
        <v>74</v>
      </c>
      <c r="P9" s="30" t="s">
        <v>83</v>
      </c>
      <c r="Q9" s="30" t="s">
        <v>84</v>
      </c>
      <c r="R9" s="30" t="s">
        <v>85</v>
      </c>
      <c r="S9" s="30" t="s">
        <v>58</v>
      </c>
      <c r="T9" s="30" t="s">
        <v>74</v>
      </c>
    </row>
    <row r="10" spans="1:20" x14ac:dyDescent="0.25">
      <c r="A10" s="31">
        <v>45010</v>
      </c>
      <c r="B10" s="32">
        <v>0</v>
      </c>
      <c r="C10" s="23">
        <v>0.26459443569077501</v>
      </c>
      <c r="D10" s="23">
        <v>0</v>
      </c>
      <c r="E10" s="23">
        <f t="shared" ref="E10:E57" si="0">D10*0.0827</f>
        <v>0</v>
      </c>
      <c r="F10" s="31">
        <v>45012</v>
      </c>
      <c r="G10" s="32">
        <v>0</v>
      </c>
      <c r="H10" s="23">
        <v>0.26459443569077501</v>
      </c>
      <c r="I10" s="23">
        <v>0</v>
      </c>
      <c r="J10" s="23">
        <f t="shared" ref="J10" si="1">I10*0.0827</f>
        <v>0</v>
      </c>
      <c r="K10" s="31">
        <v>45014</v>
      </c>
      <c r="L10" s="32">
        <v>0</v>
      </c>
      <c r="M10" s="23">
        <v>0.26459443569077501</v>
      </c>
      <c r="N10" s="23">
        <v>0</v>
      </c>
      <c r="O10" s="23">
        <f t="shared" ref="O10" si="2">N10*0.0827</f>
        <v>0</v>
      </c>
      <c r="P10" s="31">
        <v>45015</v>
      </c>
      <c r="Q10" s="32">
        <v>0</v>
      </c>
      <c r="R10" s="23">
        <v>0.26459443569077501</v>
      </c>
      <c r="S10" s="23">
        <v>0</v>
      </c>
      <c r="T10" s="23">
        <f t="shared" ref="T10" si="3">S10*0.0827</f>
        <v>0</v>
      </c>
    </row>
    <row r="11" spans="1:20" x14ac:dyDescent="0.25">
      <c r="A11" s="31">
        <v>45010</v>
      </c>
      <c r="B11" s="32">
        <v>4.1666666666666664E-2</v>
      </c>
      <c r="C11" s="23">
        <v>0.26459443569077501</v>
      </c>
      <c r="D11" s="23">
        <v>0</v>
      </c>
      <c r="E11" s="23">
        <f t="shared" si="0"/>
        <v>0</v>
      </c>
      <c r="F11" s="31">
        <v>45012</v>
      </c>
      <c r="G11" s="32">
        <v>4.1666666666666664E-2</v>
      </c>
      <c r="H11" s="23">
        <v>0.254919707774096</v>
      </c>
      <c r="I11" s="23">
        <v>0</v>
      </c>
      <c r="J11" s="23">
        <f t="shared" ref="J11:J28" si="4">I11*0.0827</f>
        <v>0</v>
      </c>
      <c r="K11" s="31">
        <v>45014</v>
      </c>
      <c r="L11" s="32">
        <v>4.1666666666666664E-2</v>
      </c>
      <c r="M11" s="23">
        <v>0.27052730321775897</v>
      </c>
      <c r="N11" s="23">
        <v>0</v>
      </c>
      <c r="O11" s="23">
        <f t="shared" ref="O11:O33" si="5">N11*0.0827</f>
        <v>0</v>
      </c>
      <c r="P11" s="31">
        <v>45016</v>
      </c>
      <c r="Q11" s="32">
        <v>4.1666666666666664E-2</v>
      </c>
      <c r="R11" s="23">
        <v>0.265432596205603</v>
      </c>
      <c r="S11" s="23">
        <v>0</v>
      </c>
      <c r="T11" s="23">
        <f t="shared" ref="T11:T33" si="6">S11*0.0827</f>
        <v>0</v>
      </c>
    </row>
    <row r="12" spans="1:20" x14ac:dyDescent="0.25">
      <c r="A12" s="31">
        <v>45010</v>
      </c>
      <c r="B12" s="32">
        <v>8.3333333333333329E-2</v>
      </c>
      <c r="C12" s="23">
        <v>0.26755318045509102</v>
      </c>
      <c r="D12" s="23">
        <v>0</v>
      </c>
      <c r="E12" s="23">
        <f t="shared" si="0"/>
        <v>0</v>
      </c>
      <c r="F12" s="31">
        <v>45012</v>
      </c>
      <c r="G12" s="32">
        <v>8.3333333333333329E-2</v>
      </c>
      <c r="H12" s="23">
        <v>0.26110553741350601</v>
      </c>
      <c r="I12" s="23">
        <v>0</v>
      </c>
      <c r="J12" s="23">
        <f t="shared" si="4"/>
        <v>0</v>
      </c>
      <c r="K12" s="31">
        <v>45014</v>
      </c>
      <c r="L12" s="32">
        <v>8.3333333333333329E-2</v>
      </c>
      <c r="M12" s="23">
        <v>0.27923631667979099</v>
      </c>
      <c r="N12" s="23">
        <v>0</v>
      </c>
      <c r="O12" s="23">
        <f t="shared" si="5"/>
        <v>0</v>
      </c>
      <c r="P12" s="31">
        <v>45016</v>
      </c>
      <c r="Q12" s="32">
        <v>8.3333333333333329E-2</v>
      </c>
      <c r="R12" s="23">
        <v>0.26718360185516299</v>
      </c>
      <c r="S12" s="23">
        <v>0</v>
      </c>
      <c r="T12" s="23">
        <f t="shared" si="6"/>
        <v>0</v>
      </c>
    </row>
    <row r="13" spans="1:20" x14ac:dyDescent="0.25">
      <c r="A13" s="31">
        <v>45010</v>
      </c>
      <c r="B13" s="32">
        <v>0.125</v>
      </c>
      <c r="C13" s="23">
        <v>0.26960340142142197</v>
      </c>
      <c r="D13" s="23">
        <v>0</v>
      </c>
      <c r="E13" s="23">
        <f t="shared" si="0"/>
        <v>0</v>
      </c>
      <c r="F13" s="31">
        <v>45012</v>
      </c>
      <c r="G13" s="32">
        <v>0.125</v>
      </c>
      <c r="H13" s="23">
        <v>0.26452183723343897</v>
      </c>
      <c r="I13" s="23">
        <v>0</v>
      </c>
      <c r="J13" s="23">
        <f t="shared" si="4"/>
        <v>0</v>
      </c>
      <c r="K13" s="31">
        <v>45014</v>
      </c>
      <c r="L13" s="32">
        <v>0.125</v>
      </c>
      <c r="M13" s="23">
        <v>0.27607959508785401</v>
      </c>
      <c r="N13" s="23">
        <v>0</v>
      </c>
      <c r="O13" s="23">
        <f t="shared" si="5"/>
        <v>0</v>
      </c>
      <c r="P13" s="31">
        <v>45016</v>
      </c>
      <c r="Q13" s="32">
        <v>0.125</v>
      </c>
      <c r="R13" s="23">
        <v>0.26809433102500402</v>
      </c>
      <c r="S13" s="23">
        <v>0</v>
      </c>
      <c r="T13" s="23">
        <f t="shared" si="6"/>
        <v>0</v>
      </c>
    </row>
    <row r="14" spans="1:20" x14ac:dyDescent="0.25">
      <c r="A14" s="31">
        <v>45010</v>
      </c>
      <c r="B14" s="32">
        <v>0.16666666666666666</v>
      </c>
      <c r="C14" s="23">
        <v>0.26862668990981398</v>
      </c>
      <c r="D14" s="23">
        <v>0</v>
      </c>
      <c r="E14" s="23">
        <f t="shared" si="0"/>
        <v>0</v>
      </c>
      <c r="F14" s="31">
        <v>45012</v>
      </c>
      <c r="G14" s="32">
        <v>0.16666666666666666</v>
      </c>
      <c r="H14" s="23">
        <v>0.26927560567748099</v>
      </c>
      <c r="I14" s="23">
        <v>0</v>
      </c>
      <c r="J14" s="23">
        <f t="shared" si="4"/>
        <v>0</v>
      </c>
      <c r="K14" s="31">
        <v>45014</v>
      </c>
      <c r="L14" s="32">
        <v>0.16666666666666666</v>
      </c>
      <c r="M14" s="23">
        <v>0.27522167563328298</v>
      </c>
      <c r="N14" s="23">
        <v>0</v>
      </c>
      <c r="O14" s="23">
        <f t="shared" si="5"/>
        <v>0</v>
      </c>
      <c r="P14" s="31">
        <v>45016</v>
      </c>
      <c r="Q14" s="32">
        <v>0.16666666666666666</v>
      </c>
      <c r="R14" s="23">
        <v>0.26782816648376101</v>
      </c>
      <c r="S14" s="23">
        <v>0</v>
      </c>
      <c r="T14" s="23">
        <f t="shared" si="6"/>
        <v>0</v>
      </c>
    </row>
    <row r="15" spans="1:20" x14ac:dyDescent="0.25">
      <c r="A15" s="31">
        <v>45010</v>
      </c>
      <c r="B15" s="32">
        <v>0.20833333333333334</v>
      </c>
      <c r="C15" s="23">
        <v>0.27484330534825002</v>
      </c>
      <c r="D15" s="23">
        <v>0</v>
      </c>
      <c r="E15" s="23">
        <f t="shared" si="0"/>
        <v>0</v>
      </c>
      <c r="F15" s="31">
        <v>45012</v>
      </c>
      <c r="G15" s="32">
        <v>0.20833333333333334</v>
      </c>
      <c r="H15" s="23">
        <v>0.26709342002761799</v>
      </c>
      <c r="I15" s="23">
        <v>0</v>
      </c>
      <c r="J15" s="23">
        <f t="shared" si="4"/>
        <v>0</v>
      </c>
      <c r="K15" s="31">
        <v>45014</v>
      </c>
      <c r="L15" s="32">
        <v>0.20833333333333334</v>
      </c>
      <c r="M15" s="23">
        <v>0.28440368175392799</v>
      </c>
      <c r="N15" s="23">
        <v>0</v>
      </c>
      <c r="O15" s="23">
        <f t="shared" si="5"/>
        <v>0</v>
      </c>
      <c r="P15" s="31">
        <v>45016</v>
      </c>
      <c r="Q15" s="32">
        <v>0.20833333333333334</v>
      </c>
      <c r="R15" s="23">
        <v>0.26783695816886499</v>
      </c>
      <c r="S15" s="23">
        <v>0</v>
      </c>
      <c r="T15" s="23">
        <f t="shared" si="6"/>
        <v>0</v>
      </c>
    </row>
    <row r="16" spans="1:20" x14ac:dyDescent="0.25">
      <c r="A16" s="31">
        <v>45010</v>
      </c>
      <c r="B16" s="32">
        <v>0.25</v>
      </c>
      <c r="C16" s="23">
        <v>0.26927560567748099</v>
      </c>
      <c r="D16" s="23">
        <v>0</v>
      </c>
      <c r="E16" s="23">
        <f t="shared" si="0"/>
        <v>0</v>
      </c>
      <c r="F16" s="31">
        <v>45012</v>
      </c>
      <c r="G16" s="32">
        <v>0.25</v>
      </c>
      <c r="H16" s="23">
        <v>0.26852110028159498</v>
      </c>
      <c r="I16" s="23">
        <v>0</v>
      </c>
      <c r="J16" s="23">
        <f t="shared" si="4"/>
        <v>0</v>
      </c>
      <c r="K16" s="31">
        <v>45014</v>
      </c>
      <c r="L16" s="32">
        <v>0.25</v>
      </c>
      <c r="M16" s="23">
        <v>0.27772727608569597</v>
      </c>
      <c r="N16" s="23">
        <v>0</v>
      </c>
      <c r="O16" s="23">
        <f t="shared" si="5"/>
        <v>0</v>
      </c>
      <c r="P16" s="31">
        <v>45016</v>
      </c>
      <c r="Q16" s="32">
        <v>0.25</v>
      </c>
      <c r="R16" s="23">
        <v>0.27151063084493698</v>
      </c>
      <c r="S16" s="23">
        <v>0</v>
      </c>
      <c r="T16" s="23">
        <f t="shared" si="6"/>
        <v>0</v>
      </c>
    </row>
    <row r="17" spans="1:20" x14ac:dyDescent="0.25">
      <c r="A17" s="31">
        <v>45010</v>
      </c>
      <c r="B17" s="32">
        <v>0.29166666666666669</v>
      </c>
      <c r="C17" s="23">
        <v>0.271592020987378</v>
      </c>
      <c r="D17" s="23">
        <v>0</v>
      </c>
      <c r="E17" s="23">
        <f t="shared" si="0"/>
        <v>0</v>
      </c>
      <c r="F17" s="31">
        <v>45012</v>
      </c>
      <c r="G17" s="32">
        <v>0.29166666666666669</v>
      </c>
      <c r="H17" s="23">
        <v>0.267179220913772</v>
      </c>
      <c r="I17" s="23">
        <v>0</v>
      </c>
      <c r="J17" s="23">
        <f t="shared" si="4"/>
        <v>0</v>
      </c>
      <c r="K17" s="31">
        <v>45014</v>
      </c>
      <c r="L17" s="32">
        <v>0.29166666666666669</v>
      </c>
      <c r="M17" s="23">
        <v>0.278063833712419</v>
      </c>
      <c r="N17" s="23">
        <v>0</v>
      </c>
      <c r="O17" s="23">
        <f t="shared" si="5"/>
        <v>0</v>
      </c>
      <c r="P17" s="31">
        <v>45016</v>
      </c>
      <c r="Q17" s="32">
        <v>0.29166666666666669</v>
      </c>
      <c r="R17" s="23">
        <v>0.27191978692899599</v>
      </c>
      <c r="S17" s="23">
        <v>0</v>
      </c>
      <c r="T17" s="23">
        <f t="shared" si="6"/>
        <v>0</v>
      </c>
    </row>
    <row r="18" spans="1:20" x14ac:dyDescent="0.25">
      <c r="A18" s="31">
        <v>45010</v>
      </c>
      <c r="B18" s="32">
        <v>0.33333333333333331</v>
      </c>
      <c r="C18" s="23">
        <v>0.27358064055333298</v>
      </c>
      <c r="D18" s="23">
        <v>0</v>
      </c>
      <c r="E18" s="23">
        <f t="shared" si="0"/>
        <v>0</v>
      </c>
      <c r="F18" s="31">
        <v>45012</v>
      </c>
      <c r="G18" s="32">
        <v>0.33333333333333331</v>
      </c>
      <c r="H18" s="23">
        <v>0.26995757222067601</v>
      </c>
      <c r="I18" s="23">
        <v>0</v>
      </c>
      <c r="J18" s="23">
        <f t="shared" si="4"/>
        <v>0</v>
      </c>
      <c r="K18" s="31">
        <v>45014</v>
      </c>
      <c r="L18" s="32">
        <v>0.33333333333333331</v>
      </c>
      <c r="M18" s="23">
        <v>0.283299356697856</v>
      </c>
      <c r="N18" s="23">
        <v>0</v>
      </c>
      <c r="O18" s="23">
        <f t="shared" si="5"/>
        <v>0</v>
      </c>
      <c r="P18" s="31">
        <v>45016</v>
      </c>
      <c r="Q18" s="32">
        <v>0.33333333333333331</v>
      </c>
      <c r="R18" s="23">
        <v>0.27202975749860597</v>
      </c>
      <c r="S18" s="23">
        <v>0</v>
      </c>
      <c r="T18" s="23">
        <f t="shared" si="6"/>
        <v>0</v>
      </c>
    </row>
    <row r="19" spans="1:20" x14ac:dyDescent="0.25">
      <c r="A19" s="31">
        <v>45010</v>
      </c>
      <c r="B19" s="32">
        <v>0.375</v>
      </c>
      <c r="C19" s="23">
        <v>0.27196159958730598</v>
      </c>
      <c r="D19" s="23">
        <v>0</v>
      </c>
      <c r="E19" s="23">
        <f t="shared" si="0"/>
        <v>0</v>
      </c>
      <c r="F19" s="31">
        <v>45012</v>
      </c>
      <c r="G19" s="32">
        <v>0.375</v>
      </c>
      <c r="H19" s="23">
        <v>0.26787877082717498</v>
      </c>
      <c r="I19" s="23">
        <v>0</v>
      </c>
      <c r="J19" s="23">
        <f t="shared" si="4"/>
        <v>0</v>
      </c>
      <c r="K19" s="31">
        <v>45014</v>
      </c>
      <c r="L19" s="32">
        <v>0.375</v>
      </c>
      <c r="M19" s="23">
        <v>0.27632158994564099</v>
      </c>
      <c r="N19" s="23">
        <v>0</v>
      </c>
      <c r="O19" s="23">
        <f t="shared" si="5"/>
        <v>0</v>
      </c>
      <c r="P19" s="31">
        <v>45016</v>
      </c>
      <c r="Q19" s="32">
        <v>0.375</v>
      </c>
      <c r="R19" s="23">
        <v>0.27375882863888901</v>
      </c>
      <c r="S19" s="23">
        <v>0</v>
      </c>
      <c r="T19" s="23">
        <f t="shared" si="6"/>
        <v>0</v>
      </c>
    </row>
    <row r="20" spans="1:20" x14ac:dyDescent="0.25">
      <c r="A20" s="31">
        <v>45010</v>
      </c>
      <c r="B20" s="32">
        <v>0.41666666666666669</v>
      </c>
      <c r="C20" s="23">
        <v>0.27232232689748498</v>
      </c>
      <c r="D20" s="23">
        <v>0</v>
      </c>
      <c r="E20" s="23">
        <f t="shared" si="0"/>
        <v>0</v>
      </c>
      <c r="F20" s="31">
        <v>45012</v>
      </c>
      <c r="G20" s="32">
        <v>0.41666666666666669</v>
      </c>
      <c r="H20" s="23">
        <v>0.26966279744993998</v>
      </c>
      <c r="I20" s="23">
        <v>0</v>
      </c>
      <c r="J20" s="23">
        <f t="shared" si="4"/>
        <v>0</v>
      </c>
      <c r="K20" s="31">
        <v>45014</v>
      </c>
      <c r="L20" s="32">
        <v>0.41666666666666669</v>
      </c>
      <c r="M20" s="23">
        <v>0.27933752536661899</v>
      </c>
      <c r="N20" s="23">
        <v>0</v>
      </c>
      <c r="O20" s="23">
        <f t="shared" si="5"/>
        <v>0</v>
      </c>
      <c r="P20" s="31">
        <v>45016</v>
      </c>
      <c r="Q20" s="32">
        <v>0.41666666666666669</v>
      </c>
      <c r="R20" s="23">
        <v>0.26916345953833598</v>
      </c>
      <c r="S20" s="23">
        <v>0</v>
      </c>
      <c r="T20" s="23">
        <f t="shared" si="6"/>
        <v>0</v>
      </c>
    </row>
    <row r="21" spans="1:20" x14ac:dyDescent="0.25">
      <c r="A21" s="31">
        <v>45010</v>
      </c>
      <c r="B21" s="32">
        <v>0.45833333333333331</v>
      </c>
      <c r="C21" s="23">
        <v>0.27348384261021802</v>
      </c>
      <c r="D21" s="23">
        <v>0</v>
      </c>
      <c r="E21" s="23">
        <f t="shared" si="0"/>
        <v>0</v>
      </c>
      <c r="F21" s="31">
        <v>45012</v>
      </c>
      <c r="G21" s="32">
        <v>0.45833333333333331</v>
      </c>
      <c r="H21" s="23">
        <v>0.26760157942664797</v>
      </c>
      <c r="I21" s="23">
        <v>0</v>
      </c>
      <c r="J21" s="23">
        <f t="shared" si="4"/>
        <v>0</v>
      </c>
      <c r="K21" s="31">
        <v>45014</v>
      </c>
      <c r="L21" s="32">
        <v>0.45833333333333331</v>
      </c>
      <c r="M21" s="23">
        <v>0.27670875191577798</v>
      </c>
      <c r="N21" s="23">
        <v>0</v>
      </c>
      <c r="O21" s="23">
        <f t="shared" si="5"/>
        <v>0</v>
      </c>
      <c r="P21" s="31">
        <v>45016</v>
      </c>
      <c r="Q21" s="32">
        <v>0.45833333333333331</v>
      </c>
      <c r="R21" s="23">
        <v>0.27270951866994397</v>
      </c>
      <c r="S21" s="23">
        <v>0</v>
      </c>
      <c r="T21" s="23">
        <f t="shared" si="6"/>
        <v>0</v>
      </c>
    </row>
    <row r="22" spans="1:20" x14ac:dyDescent="0.25">
      <c r="A22" s="31">
        <v>45010</v>
      </c>
      <c r="B22" s="32">
        <v>0.5</v>
      </c>
      <c r="C22" s="23">
        <v>0.27129283547292898</v>
      </c>
      <c r="D22" s="23">
        <v>0</v>
      </c>
      <c r="E22" s="23">
        <f t="shared" si="0"/>
        <v>0</v>
      </c>
      <c r="F22" s="31">
        <v>45012</v>
      </c>
      <c r="G22" s="32">
        <v>0.5</v>
      </c>
      <c r="H22" s="23">
        <v>0.26974859833609399</v>
      </c>
      <c r="I22" s="23">
        <v>0</v>
      </c>
      <c r="J22" s="23">
        <f t="shared" si="4"/>
        <v>0</v>
      </c>
      <c r="K22" s="31">
        <v>45014</v>
      </c>
      <c r="L22" s="32">
        <v>0.5</v>
      </c>
      <c r="M22" s="23">
        <v>0.27963009476549799</v>
      </c>
      <c r="N22" s="23">
        <v>0</v>
      </c>
      <c r="O22" s="23">
        <f t="shared" si="5"/>
        <v>0</v>
      </c>
      <c r="P22" s="31">
        <v>45016</v>
      </c>
      <c r="Q22" s="32">
        <v>0.5</v>
      </c>
      <c r="R22" s="23">
        <v>0.27217936515699198</v>
      </c>
      <c r="S22" s="23">
        <v>0</v>
      </c>
      <c r="T22" s="23">
        <f t="shared" si="6"/>
        <v>0</v>
      </c>
    </row>
    <row r="23" spans="1:20" x14ac:dyDescent="0.25">
      <c r="A23" s="31">
        <v>45010</v>
      </c>
      <c r="B23" s="32">
        <v>0.54166666666666663</v>
      </c>
      <c r="C23" s="23">
        <v>0.27345085143933501</v>
      </c>
      <c r="D23" s="23">
        <v>0</v>
      </c>
      <c r="E23" s="23">
        <f t="shared" si="0"/>
        <v>0</v>
      </c>
      <c r="F23" s="31">
        <v>45012</v>
      </c>
      <c r="G23" s="32">
        <v>0.54166666666666663</v>
      </c>
      <c r="H23" s="23">
        <v>0.26886206865203099</v>
      </c>
      <c r="I23" s="23">
        <v>0</v>
      </c>
      <c r="J23" s="23">
        <f t="shared" si="4"/>
        <v>0</v>
      </c>
      <c r="K23" s="31">
        <v>45014</v>
      </c>
      <c r="L23" s="32">
        <v>0.54166666666666663</v>
      </c>
      <c r="M23" s="23">
        <v>0.27789446711429</v>
      </c>
      <c r="N23" s="23">
        <v>0</v>
      </c>
      <c r="O23" s="23">
        <f t="shared" si="5"/>
        <v>0</v>
      </c>
      <c r="P23" s="31">
        <v>45016</v>
      </c>
      <c r="Q23" s="32">
        <v>0.54166666666666663</v>
      </c>
      <c r="R23" s="23">
        <v>0.27109044790159498</v>
      </c>
      <c r="S23" s="23">
        <v>0</v>
      </c>
      <c r="T23" s="23">
        <f t="shared" si="6"/>
        <v>0</v>
      </c>
    </row>
    <row r="24" spans="1:20" x14ac:dyDescent="0.25">
      <c r="A24" s="31">
        <v>45010</v>
      </c>
      <c r="B24" s="32">
        <v>0.58333333333333337</v>
      </c>
      <c r="C24" s="23">
        <v>0.27123343944440997</v>
      </c>
      <c r="D24" s="23">
        <v>0</v>
      </c>
      <c r="E24" s="23">
        <f t="shared" si="0"/>
        <v>0</v>
      </c>
      <c r="F24" s="31">
        <v>45012</v>
      </c>
      <c r="G24" s="32">
        <v>0.58333333333333337</v>
      </c>
      <c r="H24" s="23">
        <v>0.26600453257454298</v>
      </c>
      <c r="I24" s="23">
        <v>0</v>
      </c>
      <c r="J24" s="23">
        <f t="shared" si="4"/>
        <v>0</v>
      </c>
      <c r="K24" s="31">
        <v>45014</v>
      </c>
      <c r="L24" s="32">
        <v>0.58333333333333337</v>
      </c>
      <c r="M24" s="23">
        <v>0.27729171514400103</v>
      </c>
      <c r="N24" s="23">
        <v>0</v>
      </c>
      <c r="O24" s="23">
        <f t="shared" si="5"/>
        <v>0</v>
      </c>
      <c r="P24" s="31">
        <v>45016</v>
      </c>
      <c r="Q24" s="32">
        <v>0.58333333333333337</v>
      </c>
      <c r="R24" s="23">
        <v>0.27413940429577799</v>
      </c>
      <c r="S24" s="23">
        <v>0</v>
      </c>
      <c r="T24" s="23">
        <f t="shared" si="6"/>
        <v>0</v>
      </c>
    </row>
    <row r="25" spans="1:20" x14ac:dyDescent="0.25">
      <c r="A25" s="31">
        <v>45010</v>
      </c>
      <c r="B25" s="32">
        <v>0.625</v>
      </c>
      <c r="C25" s="23">
        <v>0.26958358287703399</v>
      </c>
      <c r="D25" s="23">
        <v>0</v>
      </c>
      <c r="E25" s="23">
        <f t="shared" si="0"/>
        <v>0</v>
      </c>
      <c r="F25" s="31">
        <v>45012</v>
      </c>
      <c r="G25" s="32">
        <v>0.625</v>
      </c>
      <c r="H25" s="23">
        <v>0.26383110880746202</v>
      </c>
      <c r="I25" s="23">
        <v>0</v>
      </c>
      <c r="J25" s="23">
        <f t="shared" si="4"/>
        <v>0</v>
      </c>
      <c r="K25" s="31">
        <v>45014</v>
      </c>
      <c r="L25" s="32">
        <v>0.625</v>
      </c>
      <c r="M25" s="23">
        <v>0.28095877170450301</v>
      </c>
      <c r="N25" s="23">
        <v>0</v>
      </c>
      <c r="O25" s="23">
        <f t="shared" si="5"/>
        <v>0</v>
      </c>
      <c r="P25" s="31">
        <v>45016</v>
      </c>
      <c r="Q25" s="32">
        <v>0.625</v>
      </c>
      <c r="R25" s="23">
        <v>0.26637628674400499</v>
      </c>
      <c r="S25" s="23">
        <v>0</v>
      </c>
      <c r="T25" s="23">
        <f t="shared" si="6"/>
        <v>0</v>
      </c>
    </row>
    <row r="26" spans="1:20" x14ac:dyDescent="0.25">
      <c r="A26" s="31">
        <v>45010</v>
      </c>
      <c r="B26" s="32">
        <v>0.66666666666666663</v>
      </c>
      <c r="C26" s="23">
        <v>0.26944720744978801</v>
      </c>
      <c r="D26" s="23">
        <v>0</v>
      </c>
      <c r="E26" s="23">
        <f t="shared" si="0"/>
        <v>0</v>
      </c>
      <c r="F26" s="31">
        <v>45012</v>
      </c>
      <c r="G26" s="32">
        <v>0.66666666666666663</v>
      </c>
      <c r="H26" s="23">
        <v>0.26382672786607098</v>
      </c>
      <c r="I26" s="23">
        <v>0</v>
      </c>
      <c r="J26" s="23">
        <f t="shared" si="4"/>
        <v>0</v>
      </c>
      <c r="K26" s="31">
        <v>45014</v>
      </c>
      <c r="L26" s="32">
        <v>0.66666666666666663</v>
      </c>
      <c r="M26" s="23">
        <v>0.278690785168486</v>
      </c>
      <c r="N26" s="23">
        <v>0</v>
      </c>
      <c r="O26" s="23">
        <f t="shared" si="5"/>
        <v>0</v>
      </c>
      <c r="P26" s="31">
        <v>45016</v>
      </c>
      <c r="Q26" s="32">
        <v>0.66666666666666663</v>
      </c>
      <c r="R26" s="23">
        <v>0.26519057154549303</v>
      </c>
      <c r="S26" s="23">
        <v>0</v>
      </c>
      <c r="T26" s="23">
        <f t="shared" si="6"/>
        <v>0</v>
      </c>
    </row>
    <row r="27" spans="1:20" x14ac:dyDescent="0.25">
      <c r="A27" s="31">
        <v>45010</v>
      </c>
      <c r="B27" s="32">
        <v>0.70833333333333337</v>
      </c>
      <c r="C27" s="23">
        <v>0.26618269085777602</v>
      </c>
      <c r="D27" s="23">
        <v>0</v>
      </c>
      <c r="E27" s="23">
        <f t="shared" si="0"/>
        <v>0</v>
      </c>
      <c r="F27" s="31">
        <v>45012</v>
      </c>
      <c r="G27" s="32">
        <v>0.70833333333333337</v>
      </c>
      <c r="H27" s="23">
        <v>0.25853618979350601</v>
      </c>
      <c r="I27" s="23">
        <v>0</v>
      </c>
      <c r="J27" s="23">
        <f t="shared" si="4"/>
        <v>0</v>
      </c>
      <c r="K27" s="31">
        <v>45014</v>
      </c>
      <c r="L27" s="32">
        <v>0.70833333333333337</v>
      </c>
      <c r="M27" s="23">
        <v>0.28113034367448803</v>
      </c>
      <c r="N27" s="23">
        <v>0</v>
      </c>
      <c r="O27" s="23">
        <f t="shared" si="5"/>
        <v>0</v>
      </c>
      <c r="P27" s="31">
        <v>45016</v>
      </c>
      <c r="Q27" s="32">
        <v>0.70833333333333337</v>
      </c>
      <c r="R27" s="23">
        <v>0.26270261406793399</v>
      </c>
      <c r="S27" s="23">
        <v>0</v>
      </c>
      <c r="T27" s="23">
        <f t="shared" si="6"/>
        <v>0</v>
      </c>
    </row>
    <row r="28" spans="1:20" x14ac:dyDescent="0.25">
      <c r="A28" s="31">
        <v>45010</v>
      </c>
      <c r="B28" s="32">
        <v>0.75</v>
      </c>
      <c r="C28" s="23">
        <v>0.25413659214871798</v>
      </c>
      <c r="D28" s="23">
        <v>0</v>
      </c>
      <c r="E28" s="23">
        <f t="shared" si="0"/>
        <v>0</v>
      </c>
      <c r="F28" s="31">
        <v>45012</v>
      </c>
      <c r="G28" s="32">
        <v>0.75</v>
      </c>
      <c r="H28" s="23">
        <v>0.24724240600963801</v>
      </c>
      <c r="I28" s="23">
        <v>0</v>
      </c>
      <c r="J28" s="23">
        <f t="shared" si="4"/>
        <v>0</v>
      </c>
      <c r="K28" s="31">
        <v>45014</v>
      </c>
      <c r="L28" s="32">
        <v>0.75</v>
      </c>
      <c r="M28" s="23">
        <v>0.27913296222575101</v>
      </c>
      <c r="N28" s="23">
        <v>0</v>
      </c>
      <c r="O28" s="23">
        <f t="shared" si="5"/>
        <v>0</v>
      </c>
      <c r="P28" s="31">
        <v>45016</v>
      </c>
      <c r="Q28" s="32">
        <v>0.75</v>
      </c>
      <c r="R28" s="23">
        <v>0.25277051329511602</v>
      </c>
      <c r="S28" s="23">
        <v>0</v>
      </c>
      <c r="T28" s="23">
        <f t="shared" si="6"/>
        <v>0</v>
      </c>
    </row>
    <row r="29" spans="1:20" x14ac:dyDescent="0.25">
      <c r="A29" s="31">
        <v>45010</v>
      </c>
      <c r="B29" s="32">
        <v>0.79166666666666663</v>
      </c>
      <c r="C29" s="23">
        <v>0.253008067606867</v>
      </c>
      <c r="D29" s="23">
        <v>0</v>
      </c>
      <c r="E29" s="23">
        <f t="shared" si="0"/>
        <v>0</v>
      </c>
      <c r="F29" s="31">
        <v>45012</v>
      </c>
      <c r="G29" s="32">
        <v>0.79166666666666663</v>
      </c>
      <c r="H29" s="23">
        <v>0.24040322005652501</v>
      </c>
      <c r="I29" s="23">
        <v>0</v>
      </c>
      <c r="J29" s="23">
        <f t="shared" ref="J29:J57" si="7">I29*0.0827</f>
        <v>0</v>
      </c>
      <c r="K29" s="31">
        <v>45014</v>
      </c>
      <c r="L29" s="32">
        <v>0.79166666666666663</v>
      </c>
      <c r="M29" s="23">
        <v>0.276407361029473</v>
      </c>
      <c r="N29" s="23">
        <v>0</v>
      </c>
      <c r="O29" s="23">
        <f t="shared" si="5"/>
        <v>0</v>
      </c>
      <c r="P29" s="31">
        <v>45016</v>
      </c>
      <c r="Q29" s="32">
        <v>0.79166666666666663</v>
      </c>
      <c r="R29" s="23">
        <v>0.25257694721120799</v>
      </c>
      <c r="S29" s="23">
        <v>0</v>
      </c>
      <c r="T29" s="23">
        <f t="shared" si="6"/>
        <v>0</v>
      </c>
    </row>
    <row r="30" spans="1:20" x14ac:dyDescent="0.25">
      <c r="A30" s="31">
        <v>45010</v>
      </c>
      <c r="B30" s="32">
        <v>0.83333333333333337</v>
      </c>
      <c r="C30" s="23">
        <v>0.243575319646814</v>
      </c>
      <c r="D30" s="23">
        <v>0</v>
      </c>
      <c r="E30" s="23">
        <f t="shared" si="0"/>
        <v>0</v>
      </c>
      <c r="F30" s="31">
        <v>45012</v>
      </c>
      <c r="G30" s="32">
        <v>0.83333333333333337</v>
      </c>
      <c r="H30" s="23">
        <v>0.24130074679755001</v>
      </c>
      <c r="I30" s="23">
        <v>0</v>
      </c>
      <c r="J30" s="23">
        <f t="shared" si="7"/>
        <v>0</v>
      </c>
      <c r="K30" s="31">
        <v>45014</v>
      </c>
      <c r="L30" s="32">
        <v>0.83333333333333337</v>
      </c>
      <c r="M30" s="23">
        <v>0.20557814836419799</v>
      </c>
      <c r="N30" s="23">
        <v>0</v>
      </c>
      <c r="O30" s="23">
        <f t="shared" si="5"/>
        <v>0</v>
      </c>
      <c r="P30" s="31">
        <v>45016</v>
      </c>
      <c r="Q30" s="32">
        <v>0.83333333333333337</v>
      </c>
      <c r="R30" s="23">
        <v>0.24764275550743201</v>
      </c>
      <c r="S30" s="23">
        <v>0</v>
      </c>
      <c r="T30" s="23">
        <f t="shared" si="6"/>
        <v>0</v>
      </c>
    </row>
    <row r="31" spans="1:20" x14ac:dyDescent="0.25">
      <c r="A31" s="31">
        <v>45010</v>
      </c>
      <c r="B31" s="32">
        <v>0.875</v>
      </c>
      <c r="C31" s="23">
        <v>0.24372711777589501</v>
      </c>
      <c r="D31" s="23">
        <v>0</v>
      </c>
      <c r="E31" s="23">
        <f t="shared" si="0"/>
        <v>0</v>
      </c>
      <c r="F31" s="31">
        <v>45012</v>
      </c>
      <c r="G31" s="32">
        <v>0.875</v>
      </c>
      <c r="H31" s="23">
        <v>0.245858728884667</v>
      </c>
      <c r="I31" s="23">
        <v>0</v>
      </c>
      <c r="J31" s="23">
        <f t="shared" si="7"/>
        <v>0</v>
      </c>
      <c r="K31" s="31">
        <v>45014</v>
      </c>
      <c r="L31" s="32">
        <v>0.875</v>
      </c>
      <c r="M31" s="23">
        <v>0.210283517836683</v>
      </c>
      <c r="N31" s="23">
        <v>0</v>
      </c>
      <c r="O31" s="23">
        <f t="shared" si="5"/>
        <v>0</v>
      </c>
      <c r="P31" s="31">
        <v>45016</v>
      </c>
      <c r="Q31" s="32">
        <v>0.875</v>
      </c>
      <c r="R31" s="23">
        <v>0.24517238140008099</v>
      </c>
      <c r="S31" s="23">
        <v>0</v>
      </c>
      <c r="T31" s="23">
        <f t="shared" si="6"/>
        <v>0</v>
      </c>
    </row>
    <row r="32" spans="1:20" x14ac:dyDescent="0.25">
      <c r="A32" s="31">
        <v>45010</v>
      </c>
      <c r="B32" s="32">
        <v>0.91666666666666663</v>
      </c>
      <c r="C32" s="23">
        <v>0.25076648592848599</v>
      </c>
      <c r="D32" s="23">
        <v>0</v>
      </c>
      <c r="E32" s="23">
        <f t="shared" si="0"/>
        <v>0</v>
      </c>
      <c r="F32" s="31">
        <v>45012</v>
      </c>
      <c r="G32" s="32">
        <v>0.91666666666666663</v>
      </c>
      <c r="H32" s="23">
        <v>0.250544309615086</v>
      </c>
      <c r="I32" s="23">
        <v>0</v>
      </c>
      <c r="J32" s="23">
        <f t="shared" si="7"/>
        <v>0</v>
      </c>
      <c r="K32" s="31">
        <v>45014</v>
      </c>
      <c r="L32" s="32">
        <v>0.91666666666666663</v>
      </c>
      <c r="M32" s="23">
        <v>0.27397221326718402</v>
      </c>
      <c r="N32" s="23">
        <v>0</v>
      </c>
      <c r="O32" s="23">
        <f t="shared" si="5"/>
        <v>0</v>
      </c>
      <c r="P32" s="31">
        <v>45016</v>
      </c>
      <c r="Q32" s="32">
        <v>0.91666666666666663</v>
      </c>
      <c r="R32" s="23">
        <v>0.25164422392744501</v>
      </c>
      <c r="S32" s="23">
        <v>0</v>
      </c>
      <c r="T32" s="23">
        <f t="shared" si="6"/>
        <v>0</v>
      </c>
    </row>
    <row r="33" spans="1:20" x14ac:dyDescent="0.25">
      <c r="A33" s="31">
        <v>45010</v>
      </c>
      <c r="B33" s="32">
        <v>0.95833333333333337</v>
      </c>
      <c r="C33" s="23">
        <v>0.249684184788658</v>
      </c>
      <c r="D33" s="23">
        <v>0</v>
      </c>
      <c r="E33" s="23">
        <f t="shared" si="0"/>
        <v>0</v>
      </c>
      <c r="F33" s="31">
        <v>45012</v>
      </c>
      <c r="G33" s="32">
        <v>0.95833333333333337</v>
      </c>
      <c r="H33" s="23">
        <v>0.25425755977528902</v>
      </c>
      <c r="I33" s="23">
        <v>0</v>
      </c>
      <c r="J33" s="23">
        <f t="shared" si="7"/>
        <v>0</v>
      </c>
      <c r="K33" s="31">
        <v>45014</v>
      </c>
      <c r="L33" s="32">
        <v>0.95833333333333337</v>
      </c>
      <c r="M33" s="23">
        <v>0.26990255713354799</v>
      </c>
      <c r="N33" s="23">
        <v>0</v>
      </c>
      <c r="O33" s="23">
        <f t="shared" si="5"/>
        <v>0</v>
      </c>
      <c r="P33" s="31">
        <v>45016</v>
      </c>
      <c r="Q33" s="32">
        <v>0.95833333333333337</v>
      </c>
      <c r="R33" s="23">
        <v>0.25776624679462301</v>
      </c>
      <c r="S33" s="23">
        <v>0</v>
      </c>
      <c r="T33" s="23">
        <f t="shared" si="6"/>
        <v>0</v>
      </c>
    </row>
    <row r="34" spans="1:20" x14ac:dyDescent="0.25">
      <c r="A34" s="31">
        <v>45011</v>
      </c>
      <c r="B34" s="32">
        <v>0</v>
      </c>
      <c r="C34" s="23">
        <v>0.26459443569077501</v>
      </c>
      <c r="D34" s="23">
        <v>0</v>
      </c>
      <c r="E34" s="23">
        <f t="shared" si="0"/>
        <v>0</v>
      </c>
      <c r="F34" s="31">
        <v>45013</v>
      </c>
      <c r="G34" s="32">
        <v>0</v>
      </c>
      <c r="H34" s="23">
        <v>0.26459443569077501</v>
      </c>
      <c r="I34" s="23">
        <v>0</v>
      </c>
      <c r="J34" s="23">
        <f t="shared" si="7"/>
        <v>0</v>
      </c>
      <c r="K34" s="31">
        <v>45014</v>
      </c>
      <c r="L34" s="32">
        <v>0</v>
      </c>
      <c r="M34" s="23">
        <v>0.26459443569077501</v>
      </c>
      <c r="N34" s="23">
        <v>0</v>
      </c>
      <c r="O34" s="23">
        <f t="shared" ref="O34" si="8">N34*0.0827</f>
        <v>0</v>
      </c>
      <c r="Q34" s="32"/>
      <c r="R34" s="23"/>
      <c r="S34" s="23"/>
      <c r="T34" s="23"/>
    </row>
    <row r="35" spans="1:20" x14ac:dyDescent="0.25">
      <c r="A35" s="31">
        <v>45011</v>
      </c>
      <c r="B35" s="32">
        <v>4.1666666666666664E-2</v>
      </c>
      <c r="C35" s="23">
        <v>0.263441741465468</v>
      </c>
      <c r="D35" s="23">
        <v>0</v>
      </c>
      <c r="E35" s="23">
        <f t="shared" si="0"/>
        <v>0</v>
      </c>
      <c r="F35" s="31">
        <v>45013</v>
      </c>
      <c r="G35" s="32">
        <v>4.1666666666666664E-2</v>
      </c>
      <c r="H35" s="23">
        <v>0.25876277685061899</v>
      </c>
      <c r="I35" s="23">
        <v>0</v>
      </c>
      <c r="J35" s="23">
        <f t="shared" si="7"/>
        <v>0</v>
      </c>
      <c r="K35" s="31">
        <v>45015</v>
      </c>
      <c r="L35" s="32">
        <v>4.1666666666666664E-2</v>
      </c>
      <c r="M35" s="23">
        <v>0.27712890505679799</v>
      </c>
      <c r="N35" s="23">
        <v>0</v>
      </c>
      <c r="O35" s="23">
        <f t="shared" ref="O35:O47" si="9">N35*0.0827</f>
        <v>0</v>
      </c>
    </row>
    <row r="36" spans="1:20" x14ac:dyDescent="0.25">
      <c r="A36" s="31">
        <v>45011</v>
      </c>
      <c r="B36" s="32">
        <v>8.3333333333333329E-2</v>
      </c>
      <c r="C36" s="23">
        <v>0.26379373669518802</v>
      </c>
      <c r="D36" s="23">
        <v>0</v>
      </c>
      <c r="E36" s="23">
        <f t="shared" si="0"/>
        <v>0</v>
      </c>
      <c r="F36" s="31">
        <v>45013</v>
      </c>
      <c r="G36" s="32">
        <v>8.3333333333333329E-2</v>
      </c>
      <c r="H36" s="23">
        <v>0.26005625724688403</v>
      </c>
      <c r="I36" s="23">
        <v>0</v>
      </c>
      <c r="J36" s="23">
        <f t="shared" si="7"/>
        <v>0</v>
      </c>
      <c r="K36" s="31">
        <v>45015</v>
      </c>
      <c r="L36" s="32">
        <v>8.3333333333333329E-2</v>
      </c>
      <c r="M36" s="23">
        <v>0.27655258774646702</v>
      </c>
      <c r="N36" s="23">
        <v>0</v>
      </c>
      <c r="O36" s="23">
        <f t="shared" si="9"/>
        <v>0</v>
      </c>
    </row>
    <row r="37" spans="1:20" x14ac:dyDescent="0.25">
      <c r="A37" s="31">
        <v>45011</v>
      </c>
      <c r="B37" s="32">
        <v>0.125</v>
      </c>
      <c r="C37" s="23">
        <v>0.26769396662605</v>
      </c>
      <c r="D37" s="23">
        <v>0</v>
      </c>
      <c r="E37" s="23">
        <f t="shared" si="0"/>
        <v>0</v>
      </c>
      <c r="F37" s="31">
        <v>45013</v>
      </c>
      <c r="G37" s="32">
        <v>0.125</v>
      </c>
      <c r="H37" s="23">
        <v>0.256230801342892</v>
      </c>
      <c r="I37" s="23">
        <v>0</v>
      </c>
      <c r="J37" s="23">
        <f t="shared" si="7"/>
        <v>0</v>
      </c>
      <c r="K37" s="31">
        <v>45015</v>
      </c>
      <c r="L37" s="32">
        <v>0.125</v>
      </c>
      <c r="M37" s="23">
        <v>0.27523267269024398</v>
      </c>
      <c r="N37" s="23">
        <v>0</v>
      </c>
      <c r="O37" s="23">
        <f t="shared" si="9"/>
        <v>0</v>
      </c>
    </row>
    <row r="38" spans="1:20" x14ac:dyDescent="0.25">
      <c r="A38" s="31">
        <v>45011</v>
      </c>
      <c r="B38" s="32">
        <v>0.16666666666666666</v>
      </c>
      <c r="C38" s="23">
        <v>0.26702302694213798</v>
      </c>
      <c r="D38" s="23">
        <v>0</v>
      </c>
      <c r="E38" s="23">
        <f t="shared" si="0"/>
        <v>0</v>
      </c>
      <c r="F38" s="31">
        <v>45013</v>
      </c>
      <c r="G38" s="32">
        <v>0.16666666666666666</v>
      </c>
      <c r="H38" s="23">
        <v>0.259039938448823</v>
      </c>
      <c r="I38" s="23">
        <v>0</v>
      </c>
      <c r="J38" s="23">
        <f t="shared" si="7"/>
        <v>0</v>
      </c>
      <c r="K38" s="31">
        <v>45015</v>
      </c>
      <c r="L38" s="32">
        <v>0.16666666666666666</v>
      </c>
      <c r="M38" s="23">
        <v>0.27701672911533098</v>
      </c>
      <c r="N38" s="23">
        <v>0</v>
      </c>
      <c r="O38" s="23">
        <f t="shared" si="9"/>
        <v>0</v>
      </c>
    </row>
    <row r="39" spans="1:20" x14ac:dyDescent="0.25">
      <c r="A39" s="31">
        <v>45011</v>
      </c>
      <c r="B39" s="32">
        <v>0.20833333333333334</v>
      </c>
      <c r="C39" s="23">
        <v>0.27034473419081301</v>
      </c>
      <c r="D39" s="23">
        <v>0</v>
      </c>
      <c r="E39" s="23">
        <f t="shared" si="0"/>
        <v>0</v>
      </c>
      <c r="F39" s="31">
        <v>45013</v>
      </c>
      <c r="G39" s="32">
        <v>0.20833333333333334</v>
      </c>
      <c r="H39" s="23">
        <v>0.25993967056170397</v>
      </c>
      <c r="I39" s="23">
        <v>0</v>
      </c>
      <c r="J39" s="23">
        <f t="shared" si="7"/>
        <v>0</v>
      </c>
      <c r="K39" s="31">
        <v>45015</v>
      </c>
      <c r="L39" s="32">
        <v>0.20833333333333334</v>
      </c>
      <c r="M39" s="23">
        <v>0.274585932492111</v>
      </c>
      <c r="N39" s="23">
        <v>0</v>
      </c>
      <c r="O39" s="23">
        <f t="shared" si="9"/>
        <v>0</v>
      </c>
    </row>
    <row r="40" spans="1:20" x14ac:dyDescent="0.25">
      <c r="A40" s="31">
        <v>45011</v>
      </c>
      <c r="B40" s="32">
        <v>0.25</v>
      </c>
      <c r="C40" s="23">
        <v>0.26645106077087599</v>
      </c>
      <c r="D40" s="23">
        <v>0</v>
      </c>
      <c r="E40" s="23">
        <f t="shared" si="0"/>
        <v>0</v>
      </c>
      <c r="F40" s="31">
        <v>45013</v>
      </c>
      <c r="G40" s="32">
        <v>0.25</v>
      </c>
      <c r="H40" s="23">
        <v>0.25913235545054703</v>
      </c>
      <c r="I40" s="23">
        <v>0</v>
      </c>
      <c r="J40" s="23">
        <f t="shared" si="7"/>
        <v>0</v>
      </c>
      <c r="K40" s="31">
        <v>45015</v>
      </c>
      <c r="L40" s="32">
        <v>0.25</v>
      </c>
      <c r="M40" s="23">
        <v>0.28012067079432001</v>
      </c>
      <c r="N40" s="23">
        <v>0</v>
      </c>
      <c r="O40" s="23">
        <f t="shared" si="9"/>
        <v>0</v>
      </c>
    </row>
    <row r="41" spans="1:20" x14ac:dyDescent="0.25">
      <c r="A41" s="31">
        <v>45011</v>
      </c>
      <c r="B41" s="32">
        <v>0.29166666666666669</v>
      </c>
      <c r="C41" s="23">
        <v>0.27190220355878703</v>
      </c>
      <c r="D41" s="23">
        <v>0</v>
      </c>
      <c r="E41" s="23">
        <f t="shared" si="0"/>
        <v>0</v>
      </c>
      <c r="F41" s="31">
        <v>45013</v>
      </c>
      <c r="G41" s="32">
        <v>0.29166666666666669</v>
      </c>
      <c r="H41" s="23">
        <v>0.258232623337666</v>
      </c>
      <c r="I41" s="23">
        <v>0</v>
      </c>
      <c r="J41" s="23">
        <f t="shared" si="7"/>
        <v>0</v>
      </c>
      <c r="K41" s="31">
        <v>45015</v>
      </c>
      <c r="L41" s="32">
        <v>0.29166666666666669</v>
      </c>
      <c r="M41" s="23">
        <v>0.24255463480852299</v>
      </c>
      <c r="N41" s="23">
        <v>0</v>
      </c>
      <c r="O41" s="23">
        <f t="shared" si="9"/>
        <v>0</v>
      </c>
    </row>
    <row r="42" spans="1:20" x14ac:dyDescent="0.25">
      <c r="A42" s="31">
        <v>45011</v>
      </c>
      <c r="B42" s="32">
        <v>0.33333333333333331</v>
      </c>
      <c r="C42" s="23">
        <v>0.26972877979170601</v>
      </c>
      <c r="D42" s="23">
        <v>0</v>
      </c>
      <c r="E42" s="23">
        <f t="shared" si="0"/>
        <v>0</v>
      </c>
      <c r="F42" s="31">
        <v>45013</v>
      </c>
      <c r="G42" s="32">
        <v>0.33333333333333331</v>
      </c>
      <c r="H42" s="23">
        <v>0.26318436860932898</v>
      </c>
      <c r="I42" s="23">
        <v>0</v>
      </c>
      <c r="J42" s="23">
        <f t="shared" si="7"/>
        <v>0</v>
      </c>
      <c r="K42" s="31">
        <v>45015</v>
      </c>
      <c r="L42" s="32">
        <v>0.33333333333333331</v>
      </c>
      <c r="M42" s="23">
        <v>0.23153141140845099</v>
      </c>
      <c r="N42" s="23">
        <v>0</v>
      </c>
      <c r="O42" s="23">
        <f t="shared" si="9"/>
        <v>0</v>
      </c>
    </row>
    <row r="43" spans="1:20" x14ac:dyDescent="0.25">
      <c r="A43" s="31">
        <v>45011</v>
      </c>
      <c r="B43" s="32">
        <v>0.375</v>
      </c>
      <c r="C43" s="23">
        <v>0.27556046843418502</v>
      </c>
      <c r="D43" s="23">
        <v>0</v>
      </c>
      <c r="E43" s="23">
        <f t="shared" si="0"/>
        <v>0</v>
      </c>
      <c r="F43" s="31">
        <v>45013</v>
      </c>
      <c r="G43" s="32">
        <v>0.375</v>
      </c>
      <c r="H43" s="23">
        <v>0.263122767208954</v>
      </c>
      <c r="I43" s="23">
        <v>0</v>
      </c>
      <c r="J43" s="23">
        <f t="shared" si="7"/>
        <v>0</v>
      </c>
      <c r="K43" s="31">
        <v>45015</v>
      </c>
      <c r="L43" s="32">
        <v>0.375</v>
      </c>
      <c r="M43" s="23">
        <v>0.22113953530699901</v>
      </c>
      <c r="N43" s="23">
        <v>0</v>
      </c>
      <c r="O43" s="23">
        <f t="shared" si="9"/>
        <v>0</v>
      </c>
    </row>
    <row r="44" spans="1:20" x14ac:dyDescent="0.25">
      <c r="A44" s="31">
        <v>45011</v>
      </c>
      <c r="B44" s="32">
        <v>0.41666666666666669</v>
      </c>
      <c r="C44" s="23">
        <v>0.270630717276444</v>
      </c>
      <c r="D44" s="23">
        <v>0</v>
      </c>
      <c r="E44" s="23">
        <f t="shared" si="0"/>
        <v>0</v>
      </c>
      <c r="F44" s="31">
        <v>45013</v>
      </c>
      <c r="G44" s="32">
        <v>0.41666666666666669</v>
      </c>
      <c r="H44" s="23">
        <v>0.26111215352907602</v>
      </c>
      <c r="I44" s="23">
        <v>0</v>
      </c>
      <c r="J44" s="23">
        <f t="shared" si="7"/>
        <v>0</v>
      </c>
      <c r="K44" s="31">
        <v>45015</v>
      </c>
      <c r="L44" s="32">
        <v>0.41666666666666669</v>
      </c>
      <c r="M44" s="23">
        <v>0.308271527289111</v>
      </c>
      <c r="N44" s="23">
        <v>0</v>
      </c>
      <c r="O44" s="23">
        <f t="shared" si="9"/>
        <v>0</v>
      </c>
    </row>
    <row r="45" spans="1:20" x14ac:dyDescent="0.25">
      <c r="A45" s="31">
        <v>45011</v>
      </c>
      <c r="B45" s="32">
        <v>0.45833333333333331</v>
      </c>
      <c r="C45" s="23">
        <v>0.26864647865187902</v>
      </c>
      <c r="D45" s="23">
        <v>0</v>
      </c>
      <c r="E45" s="23">
        <f t="shared" si="0"/>
        <v>0</v>
      </c>
      <c r="F45" s="31">
        <v>45013</v>
      </c>
      <c r="G45" s="32">
        <v>0.45833333333333331</v>
      </c>
      <c r="H45" s="23">
        <v>0.25896295905009598</v>
      </c>
      <c r="I45" s="23">
        <v>0</v>
      </c>
      <c r="J45" s="23">
        <f t="shared" si="7"/>
        <v>0</v>
      </c>
      <c r="K45" s="31">
        <v>45015</v>
      </c>
      <c r="L45" s="32">
        <v>0.45833333333333331</v>
      </c>
      <c r="M45" s="23">
        <v>0.47844824194716701</v>
      </c>
      <c r="N45" s="23">
        <v>0</v>
      </c>
      <c r="O45" s="23">
        <f t="shared" si="9"/>
        <v>0</v>
      </c>
    </row>
    <row r="46" spans="1:20" x14ac:dyDescent="0.25">
      <c r="A46" s="31">
        <v>45011</v>
      </c>
      <c r="B46" s="32">
        <v>0.5</v>
      </c>
      <c r="C46" s="23">
        <v>0.27034473419081301</v>
      </c>
      <c r="D46" s="23">
        <v>0</v>
      </c>
      <c r="E46" s="23">
        <f t="shared" si="0"/>
        <v>0</v>
      </c>
      <c r="F46" s="31">
        <v>45013</v>
      </c>
      <c r="G46" s="32">
        <v>0.5</v>
      </c>
      <c r="H46" s="23">
        <v>0.26764777302634901</v>
      </c>
      <c r="I46" s="23">
        <v>0</v>
      </c>
      <c r="J46" s="23">
        <f t="shared" si="7"/>
        <v>0</v>
      </c>
      <c r="K46" s="31">
        <v>45015</v>
      </c>
      <c r="L46" s="32">
        <v>0.5</v>
      </c>
      <c r="M46" s="23">
        <v>0.478245884178156</v>
      </c>
      <c r="N46" s="23">
        <v>0</v>
      </c>
      <c r="O46" s="23">
        <f t="shared" si="9"/>
        <v>0</v>
      </c>
    </row>
    <row r="47" spans="1:20" x14ac:dyDescent="0.25">
      <c r="A47" s="31">
        <v>45011</v>
      </c>
      <c r="B47" s="32">
        <v>0.54166666666666663</v>
      </c>
      <c r="C47" s="23">
        <v>0.27295368909726597</v>
      </c>
      <c r="D47" s="23">
        <v>0</v>
      </c>
      <c r="E47" s="23">
        <f t="shared" si="0"/>
        <v>0</v>
      </c>
      <c r="F47" s="31">
        <v>45013</v>
      </c>
      <c r="G47" s="32">
        <v>0.54166666666666663</v>
      </c>
      <c r="H47" s="23">
        <v>0.26630589365852603</v>
      </c>
      <c r="I47" s="23">
        <v>0</v>
      </c>
      <c r="J47" s="23">
        <f t="shared" si="7"/>
        <v>0</v>
      </c>
      <c r="K47" s="31">
        <v>45015</v>
      </c>
      <c r="L47" s="32">
        <v>0.54166666666666663</v>
      </c>
      <c r="M47" s="23">
        <v>0.53287792205597395</v>
      </c>
      <c r="N47" s="23">
        <v>0</v>
      </c>
      <c r="O47" s="23">
        <f t="shared" si="9"/>
        <v>0</v>
      </c>
    </row>
    <row r="48" spans="1:20" x14ac:dyDescent="0.25">
      <c r="A48" s="31">
        <v>45011</v>
      </c>
      <c r="B48" s="32">
        <v>0.58333333333333337</v>
      </c>
      <c r="C48" s="23">
        <v>0.27051630616079803</v>
      </c>
      <c r="D48" s="23">
        <v>0</v>
      </c>
      <c r="E48" s="23">
        <f t="shared" si="0"/>
        <v>0</v>
      </c>
      <c r="F48" s="31">
        <v>45013</v>
      </c>
      <c r="G48" s="32">
        <v>0.58333333333333337</v>
      </c>
      <c r="H48" s="23">
        <v>0.27338486909756898</v>
      </c>
      <c r="I48" s="23">
        <v>0</v>
      </c>
      <c r="J48" s="23">
        <f t="shared" si="7"/>
        <v>0</v>
      </c>
      <c r="K48" s="31">
        <v>45015</v>
      </c>
      <c r="L48" s="32">
        <v>0.58333333333333337</v>
      </c>
      <c r="M48" s="23">
        <v>0.45055255293665902</v>
      </c>
      <c r="N48" s="23">
        <v>0</v>
      </c>
      <c r="O48" s="23">
        <f t="shared" ref="O48:O57" si="10">N48*0.0827</f>
        <v>0</v>
      </c>
    </row>
    <row r="49" spans="1:15" x14ac:dyDescent="0.25">
      <c r="A49" s="31">
        <v>45011</v>
      </c>
      <c r="B49" s="32">
        <v>0.625</v>
      </c>
      <c r="C49" s="23">
        <v>0.27154803275953299</v>
      </c>
      <c r="D49" s="23">
        <v>0</v>
      </c>
      <c r="E49" s="23">
        <f t="shared" si="0"/>
        <v>0</v>
      </c>
      <c r="F49" s="31">
        <v>45013</v>
      </c>
      <c r="G49" s="32">
        <v>0.625</v>
      </c>
      <c r="H49" s="23">
        <v>0.27558246254810698</v>
      </c>
      <c r="I49" s="23">
        <v>0</v>
      </c>
      <c r="J49" s="23">
        <f t="shared" si="7"/>
        <v>0</v>
      </c>
      <c r="K49" s="31">
        <v>45015</v>
      </c>
      <c r="L49" s="32">
        <v>0.625</v>
      </c>
      <c r="M49" s="23">
        <v>-1.0889022611038E-2</v>
      </c>
      <c r="N49" s="23">
        <v>0</v>
      </c>
      <c r="O49" s="23">
        <f t="shared" si="10"/>
        <v>0</v>
      </c>
    </row>
    <row r="50" spans="1:15" x14ac:dyDescent="0.25">
      <c r="A50" s="31">
        <v>45011</v>
      </c>
      <c r="B50" s="32">
        <v>0.66666666666666663</v>
      </c>
      <c r="C50" s="23">
        <v>0.26754438876998698</v>
      </c>
      <c r="D50" s="23">
        <v>0</v>
      </c>
      <c r="E50" s="23">
        <f t="shared" si="0"/>
        <v>0</v>
      </c>
      <c r="F50" s="31">
        <v>45013</v>
      </c>
      <c r="G50" s="32">
        <v>0.66666666666666663</v>
      </c>
      <c r="H50" s="23">
        <v>0.28549915552025001</v>
      </c>
      <c r="I50" s="23">
        <v>0</v>
      </c>
      <c r="J50" s="23">
        <f t="shared" si="7"/>
        <v>0</v>
      </c>
      <c r="K50" s="31">
        <v>45015</v>
      </c>
      <c r="L50" s="32">
        <v>0.66666666666666663</v>
      </c>
      <c r="M50" s="23">
        <v>0.27930670976527</v>
      </c>
      <c r="N50" s="23">
        <v>0</v>
      </c>
      <c r="O50" s="23">
        <f t="shared" si="10"/>
        <v>0</v>
      </c>
    </row>
    <row r="51" spans="1:15" x14ac:dyDescent="0.25">
      <c r="A51" s="31">
        <v>45011</v>
      </c>
      <c r="B51" s="32">
        <v>0.70833333333333337</v>
      </c>
      <c r="C51" s="23">
        <v>0.263569355009932</v>
      </c>
      <c r="D51" s="23">
        <v>0</v>
      </c>
      <c r="E51" s="23">
        <f t="shared" si="0"/>
        <v>0</v>
      </c>
      <c r="F51" s="31">
        <v>45013</v>
      </c>
      <c r="G51" s="32">
        <v>0.70833333333333337</v>
      </c>
      <c r="H51" s="23">
        <v>0.28013163804895802</v>
      </c>
      <c r="I51" s="23">
        <v>0</v>
      </c>
      <c r="J51" s="23">
        <f t="shared" si="7"/>
        <v>0</v>
      </c>
      <c r="K51" s="31">
        <v>45015</v>
      </c>
      <c r="L51" s="32">
        <v>0.70833333333333337</v>
      </c>
      <c r="M51" s="23">
        <v>0.27465194463620002</v>
      </c>
      <c r="N51" s="23">
        <v>0</v>
      </c>
      <c r="O51" s="23">
        <f t="shared" si="10"/>
        <v>0</v>
      </c>
    </row>
    <row r="52" spans="1:15" x14ac:dyDescent="0.25">
      <c r="A52" s="31">
        <v>45011</v>
      </c>
      <c r="B52" s="32">
        <v>0.75</v>
      </c>
      <c r="C52" s="23">
        <v>0.25539928674595702</v>
      </c>
      <c r="D52" s="23">
        <v>0</v>
      </c>
      <c r="E52" s="23">
        <f t="shared" si="0"/>
        <v>0</v>
      </c>
      <c r="F52" s="31">
        <v>45013</v>
      </c>
      <c r="G52" s="32">
        <v>0.75</v>
      </c>
      <c r="H52" s="23">
        <v>0.27800884842761397</v>
      </c>
      <c r="I52" s="23">
        <v>0</v>
      </c>
      <c r="J52" s="23">
        <f t="shared" si="7"/>
        <v>0</v>
      </c>
      <c r="K52" s="31">
        <v>45015</v>
      </c>
      <c r="L52" s="32">
        <v>0.75</v>
      </c>
      <c r="M52" s="23">
        <v>0.25462493300335998</v>
      </c>
      <c r="N52" s="23">
        <v>0</v>
      </c>
      <c r="O52" s="23">
        <f t="shared" si="10"/>
        <v>0</v>
      </c>
    </row>
    <row r="53" spans="1:15" x14ac:dyDescent="0.25">
      <c r="A53" s="31">
        <v>45011</v>
      </c>
      <c r="B53" s="32">
        <v>0.79166666666666663</v>
      </c>
      <c r="C53" s="23">
        <v>0.246809035538639</v>
      </c>
      <c r="D53" s="23">
        <v>0</v>
      </c>
      <c r="E53" s="23">
        <f t="shared" si="0"/>
        <v>0</v>
      </c>
      <c r="F53" s="31">
        <v>45013</v>
      </c>
      <c r="G53" s="32">
        <v>0.79166666666666663</v>
      </c>
      <c r="H53" s="23">
        <v>0.27908015251048002</v>
      </c>
      <c r="I53" s="23">
        <v>0</v>
      </c>
      <c r="J53" s="23">
        <f t="shared" si="7"/>
        <v>0</v>
      </c>
      <c r="K53" s="31">
        <v>45015</v>
      </c>
      <c r="L53" s="32">
        <v>0.79166666666666663</v>
      </c>
      <c r="M53" s="23">
        <v>0.24676284193893899</v>
      </c>
      <c r="N53" s="23">
        <v>0</v>
      </c>
      <c r="O53" s="23">
        <f t="shared" si="10"/>
        <v>0</v>
      </c>
    </row>
    <row r="54" spans="1:15" x14ac:dyDescent="0.25">
      <c r="A54" s="31">
        <v>45011</v>
      </c>
      <c r="B54" s="32">
        <v>0.83333333333333337</v>
      </c>
      <c r="C54" s="23">
        <v>0.24540117382905</v>
      </c>
      <c r="D54" s="23">
        <v>0</v>
      </c>
      <c r="E54" s="23">
        <f t="shared" si="0"/>
        <v>0</v>
      </c>
      <c r="F54" s="31">
        <v>45013</v>
      </c>
      <c r="G54" s="32">
        <v>0.83333333333333337</v>
      </c>
      <c r="H54" s="23">
        <v>0.28138113021737998</v>
      </c>
      <c r="I54" s="23">
        <v>0</v>
      </c>
      <c r="J54" s="23">
        <f t="shared" si="7"/>
        <v>0</v>
      </c>
      <c r="K54" s="31">
        <v>45015</v>
      </c>
      <c r="L54" s="32">
        <v>0.83333333333333337</v>
      </c>
      <c r="M54" s="23">
        <v>0.24905064701934301</v>
      </c>
      <c r="N54" s="23">
        <v>0</v>
      </c>
      <c r="O54" s="23">
        <f t="shared" si="10"/>
        <v>0</v>
      </c>
    </row>
    <row r="55" spans="1:15" x14ac:dyDescent="0.25">
      <c r="A55" s="31">
        <v>45011</v>
      </c>
      <c r="B55" s="32">
        <v>0.875</v>
      </c>
      <c r="C55" s="23">
        <v>0.23930990695857601</v>
      </c>
      <c r="D55" s="23">
        <v>0</v>
      </c>
      <c r="E55" s="23">
        <f t="shared" si="0"/>
        <v>0</v>
      </c>
      <c r="F55" s="31">
        <v>45013</v>
      </c>
      <c r="G55" s="32">
        <v>0.875</v>
      </c>
      <c r="H55" s="23">
        <v>0.27397221326718402</v>
      </c>
      <c r="I55" s="23">
        <v>0</v>
      </c>
      <c r="J55" s="23">
        <f t="shared" si="7"/>
        <v>0</v>
      </c>
      <c r="K55" s="31">
        <v>45015</v>
      </c>
      <c r="L55" s="32">
        <v>0.875</v>
      </c>
      <c r="M55" s="23">
        <v>0.24690583348175399</v>
      </c>
      <c r="N55" s="23">
        <v>0</v>
      </c>
      <c r="O55" s="23">
        <f t="shared" si="10"/>
        <v>0</v>
      </c>
    </row>
    <row r="56" spans="1:15" x14ac:dyDescent="0.25">
      <c r="A56" s="31">
        <v>45011</v>
      </c>
      <c r="B56" s="32">
        <v>0.91666666666666663</v>
      </c>
      <c r="C56" s="23">
        <v>0.23399299383069799</v>
      </c>
      <c r="D56" s="23">
        <v>0</v>
      </c>
      <c r="E56" s="23">
        <f t="shared" si="0"/>
        <v>0</v>
      </c>
      <c r="F56" s="31">
        <v>45013</v>
      </c>
      <c r="G56" s="32">
        <v>0.91666666666666663</v>
      </c>
      <c r="H56" s="23">
        <v>0.267667561768414</v>
      </c>
      <c r="I56" s="23">
        <v>0</v>
      </c>
      <c r="J56" s="23">
        <f t="shared" si="7"/>
        <v>0</v>
      </c>
      <c r="K56" s="31">
        <v>45015</v>
      </c>
      <c r="L56" s="32">
        <v>0.91666666666666663</v>
      </c>
      <c r="M56" s="23">
        <v>0.24500960111520001</v>
      </c>
      <c r="N56" s="23">
        <v>0</v>
      </c>
      <c r="O56" s="23">
        <f t="shared" si="10"/>
        <v>0</v>
      </c>
    </row>
    <row r="57" spans="1:15" x14ac:dyDescent="0.25">
      <c r="A57" s="31">
        <v>45011</v>
      </c>
      <c r="B57" s="32">
        <v>0.95833333333333337</v>
      </c>
      <c r="C57" s="23">
        <v>0.23782944679165099</v>
      </c>
      <c r="D57" s="23">
        <v>0</v>
      </c>
      <c r="E57" s="23">
        <f t="shared" si="0"/>
        <v>0</v>
      </c>
      <c r="F57" s="31">
        <v>45013</v>
      </c>
      <c r="G57" s="32">
        <v>0.95833333333333337</v>
      </c>
      <c r="H57" s="23">
        <v>0.27838721871264599</v>
      </c>
      <c r="I57" s="23">
        <v>0</v>
      </c>
      <c r="J57" s="23">
        <f t="shared" si="7"/>
        <v>0</v>
      </c>
      <c r="K57" s="31">
        <v>45015</v>
      </c>
      <c r="L57" s="32">
        <v>0.95833333333333337</v>
      </c>
      <c r="M57" s="23">
        <v>0.25671693682567898</v>
      </c>
      <c r="N57" s="23">
        <v>0</v>
      </c>
      <c r="O57" s="23">
        <f t="shared" si="10"/>
        <v>0</v>
      </c>
    </row>
    <row r="172" spans="2:3" x14ac:dyDescent="0.25">
      <c r="B172" s="34"/>
      <c r="C172" s="15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91239-E4A6-4DC7-9F4E-094AE6F1C717}">
  <dimension ref="A1:T57"/>
  <sheetViews>
    <sheetView workbookViewId="0">
      <selection activeCell="D2" sqref="D2"/>
    </sheetView>
  </sheetViews>
  <sheetFormatPr defaultRowHeight="15" x14ac:dyDescent="0.25"/>
  <cols>
    <col min="2" max="2" width="9.42578125" bestFit="1" customWidth="1"/>
  </cols>
  <sheetData>
    <row r="1" spans="1:20" x14ac:dyDescent="0.25">
      <c r="A1" s="1" t="s">
        <v>75</v>
      </c>
      <c r="B1" s="32"/>
      <c r="C1" s="23"/>
    </row>
    <row r="2" spans="1:20" x14ac:dyDescent="0.25">
      <c r="A2" s="1" t="s">
        <v>76</v>
      </c>
      <c r="B2" s="32"/>
      <c r="C2" s="23"/>
      <c r="G2" s="25" t="s">
        <v>86</v>
      </c>
    </row>
    <row r="3" spans="1:20" ht="15.75" thickBot="1" x14ac:dyDescent="0.3">
      <c r="A3" s="1" t="s">
        <v>87</v>
      </c>
      <c r="B3" s="32"/>
      <c r="C3" s="23"/>
    </row>
    <row r="4" spans="1:20" ht="15.75" thickBot="1" x14ac:dyDescent="0.3">
      <c r="A4" s="1" t="s">
        <v>88</v>
      </c>
      <c r="B4" s="32"/>
      <c r="C4" s="23"/>
      <c r="I4" s="26" t="s">
        <v>79</v>
      </c>
      <c r="J4" s="27"/>
      <c r="K4" s="27"/>
      <c r="L4" s="28">
        <f>SUM(E10:E57)+SUM(J10:J57)+SUM(O10:O57)+SUM(T10:T57)</f>
        <v>0</v>
      </c>
    </row>
    <row r="5" spans="1:20" x14ac:dyDescent="0.25">
      <c r="A5" s="1" t="s">
        <v>89</v>
      </c>
      <c r="B5" s="32"/>
      <c r="C5" s="23"/>
    </row>
    <row r="6" spans="1:20" x14ac:dyDescent="0.25">
      <c r="A6" s="1" t="s">
        <v>81</v>
      </c>
      <c r="B6" s="1"/>
      <c r="C6" s="1"/>
    </row>
    <row r="7" spans="1:20" x14ac:dyDescent="0.25">
      <c r="A7" s="1"/>
      <c r="B7" s="1"/>
      <c r="C7" s="1"/>
      <c r="I7" s="29" t="s">
        <v>82</v>
      </c>
      <c r="J7" s="29"/>
      <c r="K7" s="29"/>
      <c r="L7" s="7">
        <f>MAX(D10:D57,I10:I57,N10:N57,S10:S57)</f>
        <v>0</v>
      </c>
    </row>
    <row r="8" spans="1:20" x14ac:dyDescent="0.25">
      <c r="A8" s="1"/>
      <c r="B8" s="1"/>
      <c r="C8" s="1"/>
    </row>
    <row r="9" spans="1:20" x14ac:dyDescent="0.25">
      <c r="A9" s="30" t="s">
        <v>83</v>
      </c>
      <c r="B9" s="30" t="s">
        <v>84</v>
      </c>
      <c r="C9" s="30" t="s">
        <v>85</v>
      </c>
      <c r="D9" s="30" t="s">
        <v>58</v>
      </c>
      <c r="E9" s="30" t="s">
        <v>74</v>
      </c>
      <c r="F9" s="30" t="s">
        <v>83</v>
      </c>
      <c r="G9" s="30" t="s">
        <v>84</v>
      </c>
      <c r="H9" s="30" t="s">
        <v>85</v>
      </c>
      <c r="I9" s="30" t="s">
        <v>58</v>
      </c>
      <c r="J9" s="30" t="s">
        <v>74</v>
      </c>
      <c r="K9" s="30" t="s">
        <v>83</v>
      </c>
      <c r="L9" s="30" t="s">
        <v>84</v>
      </c>
      <c r="M9" s="30" t="s">
        <v>85</v>
      </c>
      <c r="N9" s="30" t="s">
        <v>58</v>
      </c>
      <c r="O9" s="30" t="s">
        <v>74</v>
      </c>
      <c r="P9" s="30" t="s">
        <v>83</v>
      </c>
      <c r="Q9" s="30" t="s">
        <v>84</v>
      </c>
      <c r="R9" s="30" t="s">
        <v>85</v>
      </c>
      <c r="S9" s="30" t="s">
        <v>58</v>
      </c>
      <c r="T9" s="30" t="s">
        <v>74</v>
      </c>
    </row>
    <row r="10" spans="1:20" x14ac:dyDescent="0.25">
      <c r="A10" s="31">
        <v>45017</v>
      </c>
      <c r="B10" s="32">
        <v>0</v>
      </c>
      <c r="C10" s="23">
        <v>0.26949781179320298</v>
      </c>
      <c r="D10" s="23">
        <v>0</v>
      </c>
      <c r="E10" s="23">
        <f t="shared" ref="E10:E57" si="0">D10*0.0827</f>
        <v>0</v>
      </c>
      <c r="F10" s="31">
        <v>45019</v>
      </c>
      <c r="G10" s="32">
        <v>0</v>
      </c>
      <c r="H10" s="23">
        <v>0.26949781179320298</v>
      </c>
      <c r="I10" s="23">
        <v>0</v>
      </c>
      <c r="J10" s="23">
        <f t="shared" ref="J10" si="1">I10*0.0827</f>
        <v>0</v>
      </c>
      <c r="K10" s="31">
        <v>45021</v>
      </c>
      <c r="L10" s="32">
        <v>0</v>
      </c>
      <c r="M10" s="23">
        <v>0.26949781179320298</v>
      </c>
      <c r="N10" s="23">
        <v>0</v>
      </c>
      <c r="O10" s="23">
        <f t="shared" ref="O10" si="2">N10*0.0827</f>
        <v>0</v>
      </c>
      <c r="P10" s="31">
        <v>45023</v>
      </c>
      <c r="Q10" s="32">
        <v>0</v>
      </c>
      <c r="R10" s="23">
        <v>0.26949781179320298</v>
      </c>
      <c r="S10" s="23">
        <v>0</v>
      </c>
      <c r="T10" s="23">
        <f t="shared" ref="T10" si="3">S10*0.0827</f>
        <v>0</v>
      </c>
    </row>
    <row r="11" spans="1:20" x14ac:dyDescent="0.25">
      <c r="A11" s="31">
        <v>45017</v>
      </c>
      <c r="B11" s="32">
        <v>4.1666666666666664E-2</v>
      </c>
      <c r="C11" s="23">
        <v>0.25885295867816299</v>
      </c>
      <c r="D11" s="23">
        <v>0</v>
      </c>
      <c r="E11" s="23">
        <f t="shared" si="0"/>
        <v>0</v>
      </c>
      <c r="F11" s="31">
        <v>45019</v>
      </c>
      <c r="G11" s="32">
        <v>4.1666666666666664E-2</v>
      </c>
      <c r="H11" s="23">
        <v>0.26018822193041602</v>
      </c>
      <c r="I11" s="23">
        <v>0</v>
      </c>
      <c r="J11" s="23">
        <f t="shared" ref="J11:J28" si="4">I11*0.0827</f>
        <v>0</v>
      </c>
      <c r="K11" s="31">
        <v>45021</v>
      </c>
      <c r="L11" s="32">
        <v>4.1666666666666664E-2</v>
      </c>
      <c r="M11" s="23">
        <v>0.255434483288696</v>
      </c>
      <c r="N11" s="23">
        <v>0</v>
      </c>
      <c r="O11" s="23">
        <f t="shared" ref="O11:O33" si="5">N11*0.0827</f>
        <v>0</v>
      </c>
      <c r="P11" s="31">
        <v>45023</v>
      </c>
      <c r="Q11" s="32">
        <v>4.1666666666666664E-2</v>
      </c>
      <c r="R11" s="23">
        <v>0.24914084374804901</v>
      </c>
      <c r="S11" s="23">
        <v>0</v>
      </c>
      <c r="T11" s="23">
        <f t="shared" ref="T11:T33" si="6">S11*0.0827</f>
        <v>0</v>
      </c>
    </row>
    <row r="12" spans="1:20" x14ac:dyDescent="0.25">
      <c r="A12" s="31">
        <v>45017</v>
      </c>
      <c r="B12" s="32">
        <v>8.3333333333333329E-2</v>
      </c>
      <c r="C12" s="23">
        <v>0.26466923951996701</v>
      </c>
      <c r="D12" s="23">
        <v>0</v>
      </c>
      <c r="E12" s="23">
        <f t="shared" si="0"/>
        <v>0</v>
      </c>
      <c r="F12" s="31">
        <v>45019</v>
      </c>
      <c r="G12" s="32">
        <v>8.3333333333333329E-2</v>
      </c>
      <c r="H12" s="23">
        <v>0.26131454110041002</v>
      </c>
      <c r="I12" s="23">
        <v>0</v>
      </c>
      <c r="J12" s="23">
        <f t="shared" si="4"/>
        <v>0</v>
      </c>
      <c r="K12" s="31">
        <v>45021</v>
      </c>
      <c r="L12" s="32">
        <v>8.3333333333333329E-2</v>
      </c>
      <c r="M12" s="23">
        <v>0.25858458876506302</v>
      </c>
      <c r="N12" s="23">
        <v>0</v>
      </c>
      <c r="O12" s="23">
        <f t="shared" si="5"/>
        <v>0</v>
      </c>
      <c r="P12" s="31">
        <v>45023</v>
      </c>
      <c r="Q12" s="32">
        <v>8.3333333333333329E-2</v>
      </c>
      <c r="R12" s="23">
        <v>0.25253954529661199</v>
      </c>
      <c r="S12" s="23">
        <v>0</v>
      </c>
      <c r="T12" s="23">
        <f t="shared" si="6"/>
        <v>0</v>
      </c>
    </row>
    <row r="13" spans="1:20" x14ac:dyDescent="0.25">
      <c r="A13" s="31">
        <v>45017</v>
      </c>
      <c r="B13" s="32">
        <v>0.125</v>
      </c>
      <c r="C13" s="23">
        <v>0.26665568351638902</v>
      </c>
      <c r="D13" s="23">
        <v>0</v>
      </c>
      <c r="E13" s="23">
        <f t="shared" si="0"/>
        <v>0</v>
      </c>
      <c r="F13" s="31">
        <v>45019</v>
      </c>
      <c r="G13" s="32">
        <v>0.125</v>
      </c>
      <c r="H13" s="23">
        <v>0.26502782106293499</v>
      </c>
      <c r="I13" s="23">
        <v>0</v>
      </c>
      <c r="J13" s="23">
        <f t="shared" si="4"/>
        <v>0</v>
      </c>
      <c r="K13" s="31">
        <v>45021</v>
      </c>
      <c r="L13" s="32">
        <v>0.125</v>
      </c>
      <c r="M13" s="23">
        <v>0.261571913956549</v>
      </c>
      <c r="N13" s="23">
        <v>0</v>
      </c>
      <c r="O13" s="23">
        <f t="shared" si="5"/>
        <v>0</v>
      </c>
      <c r="P13" s="31">
        <v>45023</v>
      </c>
      <c r="Q13" s="32">
        <v>0.125</v>
      </c>
      <c r="R13" s="23">
        <v>0.25071808695692799</v>
      </c>
      <c r="S13" s="23">
        <v>0</v>
      </c>
      <c r="T13" s="23">
        <f t="shared" si="6"/>
        <v>0</v>
      </c>
    </row>
    <row r="14" spans="1:20" x14ac:dyDescent="0.25">
      <c r="A14" s="31">
        <v>45017</v>
      </c>
      <c r="B14" s="32">
        <v>0.16666666666666666</v>
      </c>
      <c r="C14" s="23">
        <v>0.26792496442687602</v>
      </c>
      <c r="D14" s="23">
        <v>0</v>
      </c>
      <c r="E14" s="23">
        <f t="shared" si="0"/>
        <v>0</v>
      </c>
      <c r="F14" s="31">
        <v>45019</v>
      </c>
      <c r="G14" s="32">
        <v>0.16666666666666666</v>
      </c>
      <c r="H14" s="23">
        <v>0.266149699686893</v>
      </c>
      <c r="I14" s="23">
        <v>0</v>
      </c>
      <c r="J14" s="23">
        <f t="shared" si="4"/>
        <v>0</v>
      </c>
      <c r="K14" s="31">
        <v>45021</v>
      </c>
      <c r="L14" s="32">
        <v>0.16666666666666666</v>
      </c>
      <c r="M14" s="23">
        <v>0.26079538464441798</v>
      </c>
      <c r="N14" s="23">
        <v>0</v>
      </c>
      <c r="O14" s="23">
        <f t="shared" si="5"/>
        <v>0</v>
      </c>
      <c r="P14" s="31">
        <v>45023</v>
      </c>
      <c r="Q14" s="32">
        <v>0.16666666666666666</v>
      </c>
      <c r="R14" s="23">
        <v>0.25207754969495999</v>
      </c>
      <c r="S14" s="23">
        <v>0</v>
      </c>
      <c r="T14" s="23">
        <f t="shared" si="6"/>
        <v>0</v>
      </c>
    </row>
    <row r="15" spans="1:20" x14ac:dyDescent="0.25">
      <c r="A15" s="31">
        <v>45017</v>
      </c>
      <c r="B15" s="32">
        <v>0.20833333333333334</v>
      </c>
      <c r="C15" s="23">
        <v>0.26931300759207699</v>
      </c>
      <c r="D15" s="23">
        <v>0</v>
      </c>
      <c r="E15" s="23">
        <f t="shared" si="0"/>
        <v>0</v>
      </c>
      <c r="F15" s="31">
        <v>45019</v>
      </c>
      <c r="G15" s="32">
        <v>0.20833333333333334</v>
      </c>
      <c r="H15" s="23">
        <v>0.26645988225830303</v>
      </c>
      <c r="I15" s="23">
        <v>0</v>
      </c>
      <c r="J15" s="23">
        <f t="shared" si="4"/>
        <v>0</v>
      </c>
      <c r="K15" s="31">
        <v>45021</v>
      </c>
      <c r="L15" s="32">
        <v>0.20833333333333334</v>
      </c>
      <c r="M15" s="23">
        <v>0.26375412940873499</v>
      </c>
      <c r="N15" s="23">
        <v>0</v>
      </c>
      <c r="O15" s="23">
        <f t="shared" si="5"/>
        <v>0</v>
      </c>
      <c r="P15" s="31">
        <v>45023</v>
      </c>
      <c r="Q15" s="32">
        <v>0.20833333333333334</v>
      </c>
      <c r="R15" s="23">
        <v>0.25453913211720602</v>
      </c>
      <c r="S15" s="23">
        <v>0</v>
      </c>
      <c r="T15" s="23">
        <f t="shared" si="6"/>
        <v>0</v>
      </c>
    </row>
    <row r="16" spans="1:20" x14ac:dyDescent="0.25">
      <c r="A16" s="31">
        <v>45017</v>
      </c>
      <c r="B16" s="32">
        <v>0.25</v>
      </c>
      <c r="C16" s="23">
        <v>0.27174159884344101</v>
      </c>
      <c r="D16" s="23">
        <v>0</v>
      </c>
      <c r="E16" s="23">
        <f t="shared" si="0"/>
        <v>0</v>
      </c>
      <c r="F16" s="31">
        <v>45019</v>
      </c>
      <c r="G16" s="32">
        <v>0.25</v>
      </c>
      <c r="H16" s="23">
        <v>0.26854309439551699</v>
      </c>
      <c r="I16" s="23">
        <v>0</v>
      </c>
      <c r="J16" s="23">
        <f t="shared" si="4"/>
        <v>0</v>
      </c>
      <c r="K16" s="31">
        <v>45021</v>
      </c>
      <c r="L16" s="32">
        <v>0.25</v>
      </c>
      <c r="M16" s="23">
        <v>0.26030704378977598</v>
      </c>
      <c r="N16" s="23">
        <v>0</v>
      </c>
      <c r="O16" s="23">
        <f t="shared" si="5"/>
        <v>0</v>
      </c>
      <c r="P16" s="31">
        <v>45023</v>
      </c>
      <c r="Q16" s="32">
        <v>0.25</v>
      </c>
      <c r="R16" s="23">
        <v>0.25277051329511602</v>
      </c>
      <c r="S16" s="23">
        <v>0</v>
      </c>
      <c r="T16" s="23">
        <f t="shared" si="6"/>
        <v>0</v>
      </c>
    </row>
    <row r="17" spans="1:20" x14ac:dyDescent="0.25">
      <c r="A17" s="31">
        <v>45017</v>
      </c>
      <c r="B17" s="32">
        <v>0.29166666666666669</v>
      </c>
      <c r="C17" s="23">
        <v>0.27063289284597802</v>
      </c>
      <c r="D17" s="23">
        <v>0</v>
      </c>
      <c r="E17" s="23">
        <f t="shared" si="0"/>
        <v>0</v>
      </c>
      <c r="F17" s="31">
        <v>45019</v>
      </c>
      <c r="G17" s="32">
        <v>0.29166666666666669</v>
      </c>
      <c r="H17" s="23">
        <v>0.267306804655913</v>
      </c>
      <c r="I17" s="23">
        <v>0</v>
      </c>
      <c r="J17" s="23">
        <f t="shared" si="4"/>
        <v>0</v>
      </c>
      <c r="K17" s="31">
        <v>45021</v>
      </c>
      <c r="L17" s="32">
        <v>0.29166666666666669</v>
      </c>
      <c r="M17" s="23">
        <v>0.263494551180739</v>
      </c>
      <c r="N17" s="23">
        <v>0</v>
      </c>
      <c r="O17" s="23">
        <f t="shared" si="5"/>
        <v>0</v>
      </c>
      <c r="P17" s="31">
        <v>45023</v>
      </c>
      <c r="Q17" s="32">
        <v>0.29166666666666669</v>
      </c>
      <c r="R17" s="23">
        <v>0.25713711976902098</v>
      </c>
      <c r="S17" s="23">
        <v>0</v>
      </c>
      <c r="T17" s="23">
        <f t="shared" si="6"/>
        <v>0</v>
      </c>
    </row>
    <row r="18" spans="1:20" x14ac:dyDescent="0.25">
      <c r="A18" s="31">
        <v>45017</v>
      </c>
      <c r="B18" s="32">
        <v>0.33333333333333331</v>
      </c>
      <c r="C18" s="23">
        <v>0.26873227953803303</v>
      </c>
      <c r="D18" s="23">
        <v>0</v>
      </c>
      <c r="E18" s="23">
        <f t="shared" si="0"/>
        <v>0</v>
      </c>
      <c r="F18" s="31">
        <v>45019</v>
      </c>
      <c r="G18" s="32">
        <v>0.33333333333333331</v>
      </c>
      <c r="H18" s="23">
        <v>0.270604312418809</v>
      </c>
      <c r="I18" s="23">
        <v>0</v>
      </c>
      <c r="J18" s="23">
        <f t="shared" si="4"/>
        <v>0</v>
      </c>
      <c r="K18" s="31">
        <v>45021</v>
      </c>
      <c r="L18" s="32">
        <v>0.33333333333333331</v>
      </c>
      <c r="M18" s="23">
        <v>0.26468685269249898</v>
      </c>
      <c r="N18" s="23">
        <v>0</v>
      </c>
      <c r="O18" s="23">
        <f t="shared" si="5"/>
        <v>0</v>
      </c>
      <c r="P18" s="31">
        <v>45023</v>
      </c>
      <c r="Q18" s="32">
        <v>0.33333333333333331</v>
      </c>
      <c r="R18" s="23">
        <v>0.26083499193087101</v>
      </c>
      <c r="S18" s="23">
        <v>0</v>
      </c>
      <c r="T18" s="23">
        <f t="shared" si="6"/>
        <v>0</v>
      </c>
    </row>
    <row r="19" spans="1:20" x14ac:dyDescent="0.25">
      <c r="A19" s="31">
        <v>45017</v>
      </c>
      <c r="B19" s="32">
        <v>0.375</v>
      </c>
      <c r="C19" s="23">
        <v>0.27059990167509501</v>
      </c>
      <c r="D19" s="23">
        <v>0</v>
      </c>
      <c r="E19" s="23">
        <f t="shared" si="0"/>
        <v>0</v>
      </c>
      <c r="F19" s="31">
        <v>45019</v>
      </c>
      <c r="G19" s="32">
        <v>0.375</v>
      </c>
      <c r="H19" s="23">
        <v>0.27310767769704197</v>
      </c>
      <c r="I19" s="23">
        <v>0</v>
      </c>
      <c r="J19" s="23">
        <f t="shared" si="4"/>
        <v>0</v>
      </c>
      <c r="K19" s="31">
        <v>45021</v>
      </c>
      <c r="L19" s="32">
        <v>0.375</v>
      </c>
      <c r="M19" s="23">
        <v>0.265549153088461</v>
      </c>
      <c r="N19" s="23">
        <v>0</v>
      </c>
      <c r="O19" s="23">
        <f t="shared" si="5"/>
        <v>0</v>
      </c>
      <c r="P19" s="31">
        <v>45023</v>
      </c>
      <c r="Q19" s="32">
        <v>0.375</v>
      </c>
      <c r="R19" s="23">
        <v>0.25963610410586402</v>
      </c>
      <c r="S19" s="23">
        <v>0</v>
      </c>
      <c r="T19" s="23">
        <f t="shared" si="6"/>
        <v>0</v>
      </c>
    </row>
    <row r="20" spans="1:20" x14ac:dyDescent="0.25">
      <c r="A20" s="31">
        <v>45017</v>
      </c>
      <c r="B20" s="32">
        <v>0.41666666666666669</v>
      </c>
      <c r="C20" s="23">
        <v>0.272223353384836</v>
      </c>
      <c r="D20" s="23">
        <v>0</v>
      </c>
      <c r="E20" s="23">
        <f t="shared" si="0"/>
        <v>0</v>
      </c>
      <c r="F20" s="31">
        <v>45019</v>
      </c>
      <c r="G20" s="32">
        <v>0.41666666666666669</v>
      </c>
      <c r="H20" s="23">
        <v>0.27349045872578898</v>
      </c>
      <c r="I20" s="23">
        <v>0</v>
      </c>
      <c r="J20" s="23">
        <f t="shared" si="4"/>
        <v>0</v>
      </c>
      <c r="K20" s="31">
        <v>45021</v>
      </c>
      <c r="L20" s="32">
        <v>0.41666666666666669</v>
      </c>
      <c r="M20" s="23">
        <v>0.265432596205603</v>
      </c>
      <c r="N20" s="23">
        <v>0</v>
      </c>
      <c r="O20" s="23">
        <f t="shared" si="5"/>
        <v>0</v>
      </c>
      <c r="P20" s="31">
        <v>45023</v>
      </c>
      <c r="Q20" s="32">
        <v>0.41666666666666669</v>
      </c>
      <c r="R20" s="23">
        <v>0.26276642084016599</v>
      </c>
      <c r="S20" s="23">
        <v>0</v>
      </c>
      <c r="T20" s="23">
        <f t="shared" si="6"/>
        <v>0</v>
      </c>
    </row>
    <row r="21" spans="1:20" x14ac:dyDescent="0.25">
      <c r="A21" s="31">
        <v>45017</v>
      </c>
      <c r="B21" s="32">
        <v>0.45833333333333331</v>
      </c>
      <c r="C21" s="23">
        <v>0.27347284555325702</v>
      </c>
      <c r="D21" s="23">
        <v>0</v>
      </c>
      <c r="E21" s="23">
        <f t="shared" si="0"/>
        <v>0</v>
      </c>
      <c r="F21" s="31">
        <v>45019</v>
      </c>
      <c r="G21" s="32">
        <v>0.45833333333333331</v>
      </c>
      <c r="H21" s="23">
        <v>0.26965180039297898</v>
      </c>
      <c r="I21" s="23">
        <v>0</v>
      </c>
      <c r="J21" s="23">
        <f t="shared" si="4"/>
        <v>0</v>
      </c>
      <c r="K21" s="31">
        <v>45021</v>
      </c>
      <c r="L21" s="32">
        <v>0.45833333333333331</v>
      </c>
      <c r="M21" s="23">
        <v>0.26471322774781197</v>
      </c>
      <c r="N21" s="23">
        <v>0</v>
      </c>
      <c r="O21" s="23">
        <f t="shared" si="5"/>
        <v>0</v>
      </c>
      <c r="P21" s="31">
        <v>45023</v>
      </c>
      <c r="Q21" s="32">
        <v>0.45833333333333331</v>
      </c>
      <c r="R21" s="23">
        <v>0.26513999700440199</v>
      </c>
      <c r="S21" s="23">
        <v>0</v>
      </c>
      <c r="T21" s="23">
        <f t="shared" si="6"/>
        <v>0</v>
      </c>
    </row>
    <row r="22" spans="1:20" x14ac:dyDescent="0.25">
      <c r="A22" s="31">
        <v>45017</v>
      </c>
      <c r="B22" s="32">
        <v>0.5</v>
      </c>
      <c r="C22" s="23">
        <v>0.26949781179320298</v>
      </c>
      <c r="D22" s="23">
        <v>0</v>
      </c>
      <c r="E22" s="23">
        <f t="shared" si="0"/>
        <v>0</v>
      </c>
      <c r="F22" s="31">
        <v>45019</v>
      </c>
      <c r="G22" s="32">
        <v>0.5</v>
      </c>
      <c r="H22" s="23">
        <v>0.267216622828368</v>
      </c>
      <c r="I22" s="23">
        <v>0</v>
      </c>
      <c r="J22" s="23">
        <f t="shared" si="4"/>
        <v>0</v>
      </c>
      <c r="K22" s="31">
        <v>45021</v>
      </c>
      <c r="L22" s="32">
        <v>0.5</v>
      </c>
      <c r="M22" s="23">
        <v>0.26341536641015501</v>
      </c>
      <c r="N22" s="23">
        <v>0</v>
      </c>
      <c r="O22" s="23">
        <f t="shared" si="5"/>
        <v>0</v>
      </c>
      <c r="P22" s="31">
        <v>45023</v>
      </c>
      <c r="Q22" s="32">
        <v>0.5</v>
      </c>
      <c r="R22" s="23">
        <v>0.26906666159522202</v>
      </c>
      <c r="S22" s="23">
        <v>0</v>
      </c>
      <c r="T22" s="23">
        <f t="shared" si="6"/>
        <v>0</v>
      </c>
    </row>
    <row r="23" spans="1:20" x14ac:dyDescent="0.25">
      <c r="A23" s="31">
        <v>45017</v>
      </c>
      <c r="B23" s="32">
        <v>0.54166666666666663</v>
      </c>
      <c r="C23" s="23">
        <v>0.27077588438879402</v>
      </c>
      <c r="D23" s="23">
        <v>0</v>
      </c>
      <c r="E23" s="23">
        <f t="shared" si="0"/>
        <v>0</v>
      </c>
      <c r="F23" s="31">
        <v>45019</v>
      </c>
      <c r="G23" s="32">
        <v>0.54166666666666663</v>
      </c>
      <c r="H23" s="23">
        <v>0.27240812778363899</v>
      </c>
      <c r="I23" s="23">
        <v>0</v>
      </c>
      <c r="J23" s="23">
        <f t="shared" si="4"/>
        <v>0</v>
      </c>
      <c r="K23" s="31">
        <v>45021</v>
      </c>
      <c r="L23" s="32">
        <v>0.54166666666666663</v>
      </c>
      <c r="M23" s="23">
        <v>0.26287642121209798</v>
      </c>
      <c r="N23" s="23">
        <v>0</v>
      </c>
      <c r="O23" s="23">
        <f t="shared" si="5"/>
        <v>0</v>
      </c>
      <c r="P23" s="31">
        <v>45023</v>
      </c>
      <c r="Q23" s="32">
        <v>0.54166666666666663</v>
      </c>
      <c r="R23" s="23">
        <v>0.26101318001642698</v>
      </c>
      <c r="S23" s="23">
        <v>0</v>
      </c>
      <c r="T23" s="23">
        <f t="shared" si="6"/>
        <v>0</v>
      </c>
    </row>
    <row r="24" spans="1:20" x14ac:dyDescent="0.25">
      <c r="A24" s="31">
        <v>45017</v>
      </c>
      <c r="B24" s="32">
        <v>0.58333333333333337</v>
      </c>
      <c r="C24" s="23">
        <v>0.27002796530615503</v>
      </c>
      <c r="D24" s="23">
        <v>0</v>
      </c>
      <c r="E24" s="23">
        <f t="shared" si="0"/>
        <v>0</v>
      </c>
      <c r="F24" s="31">
        <v>45019</v>
      </c>
      <c r="G24" s="32">
        <v>0.58333333333333337</v>
      </c>
      <c r="H24" s="23">
        <v>0.27174380421529698</v>
      </c>
      <c r="I24" s="23">
        <v>0</v>
      </c>
      <c r="J24" s="23">
        <f t="shared" si="4"/>
        <v>0</v>
      </c>
      <c r="K24" s="31">
        <v>45021</v>
      </c>
      <c r="L24" s="32">
        <v>0.58333333333333337</v>
      </c>
      <c r="M24" s="23">
        <v>0.26339554786576702</v>
      </c>
      <c r="N24" s="23">
        <v>0</v>
      </c>
      <c r="O24" s="23">
        <f t="shared" si="5"/>
        <v>0</v>
      </c>
      <c r="P24" s="31">
        <v>45023</v>
      </c>
      <c r="Q24" s="32">
        <v>0.58333333333333337</v>
      </c>
      <c r="R24" s="23">
        <v>0.26360672712220601</v>
      </c>
      <c r="S24" s="23">
        <v>0</v>
      </c>
      <c r="T24" s="23">
        <f t="shared" si="6"/>
        <v>0</v>
      </c>
    </row>
    <row r="25" spans="1:20" x14ac:dyDescent="0.25">
      <c r="A25" s="31">
        <v>45017</v>
      </c>
      <c r="B25" s="32">
        <v>0.625</v>
      </c>
      <c r="C25" s="23">
        <v>0.26454165577782601</v>
      </c>
      <c r="D25" s="23">
        <v>0</v>
      </c>
      <c r="E25" s="23">
        <f t="shared" si="0"/>
        <v>0</v>
      </c>
      <c r="F25" s="31">
        <v>45019</v>
      </c>
      <c r="G25" s="32">
        <v>0.625</v>
      </c>
      <c r="H25" s="23">
        <v>0.26669964194191098</v>
      </c>
      <c r="I25" s="23">
        <v>0</v>
      </c>
      <c r="J25" s="23">
        <f t="shared" si="4"/>
        <v>0</v>
      </c>
      <c r="K25" s="31">
        <v>45021</v>
      </c>
      <c r="L25" s="32">
        <v>0.625</v>
      </c>
      <c r="M25" s="23">
        <v>0.26431727409257</v>
      </c>
      <c r="N25" s="23">
        <v>0</v>
      </c>
      <c r="O25" s="23">
        <f t="shared" si="5"/>
        <v>0</v>
      </c>
      <c r="P25" s="31">
        <v>45023</v>
      </c>
      <c r="Q25" s="32">
        <v>0.625</v>
      </c>
      <c r="R25" s="23">
        <v>0.26462084054841001</v>
      </c>
      <c r="S25" s="23">
        <v>0</v>
      </c>
      <c r="T25" s="23">
        <f t="shared" si="6"/>
        <v>0</v>
      </c>
    </row>
    <row r="26" spans="1:20" x14ac:dyDescent="0.25">
      <c r="A26" s="31">
        <v>45017</v>
      </c>
      <c r="B26" s="32">
        <v>0.66666666666666663</v>
      </c>
      <c r="C26" s="23">
        <v>0.26219007372751202</v>
      </c>
      <c r="D26" s="23">
        <v>0</v>
      </c>
      <c r="E26" s="23">
        <f t="shared" si="0"/>
        <v>0</v>
      </c>
      <c r="F26" s="31">
        <v>45019</v>
      </c>
      <c r="G26" s="32">
        <v>0.66666666666666663</v>
      </c>
      <c r="H26" s="23">
        <v>0.268294513224482</v>
      </c>
      <c r="I26" s="23">
        <v>0</v>
      </c>
      <c r="J26" s="23">
        <f t="shared" si="4"/>
        <v>0</v>
      </c>
      <c r="K26" s="31">
        <v>45021</v>
      </c>
      <c r="L26" s="32">
        <v>0.66666666666666663</v>
      </c>
      <c r="M26" s="23">
        <v>0.25908395647898902</v>
      </c>
      <c r="N26" s="23">
        <v>0</v>
      </c>
      <c r="O26" s="23">
        <f t="shared" si="5"/>
        <v>0</v>
      </c>
      <c r="P26" s="31">
        <v>45023</v>
      </c>
      <c r="Q26" s="32">
        <v>0.66666666666666663</v>
      </c>
      <c r="R26" s="23">
        <v>0.263509958981413</v>
      </c>
      <c r="S26" s="23">
        <v>0</v>
      </c>
      <c r="T26" s="23">
        <f t="shared" si="6"/>
        <v>0</v>
      </c>
    </row>
    <row r="27" spans="1:20" x14ac:dyDescent="0.25">
      <c r="A27" s="31">
        <v>45017</v>
      </c>
      <c r="B27" s="32">
        <v>0.70833333333333337</v>
      </c>
      <c r="C27" s="23">
        <v>0.26287201046838499</v>
      </c>
      <c r="D27" s="23">
        <v>0</v>
      </c>
      <c r="E27" s="23">
        <f t="shared" si="0"/>
        <v>0</v>
      </c>
      <c r="F27" s="31">
        <v>45019</v>
      </c>
      <c r="G27" s="32">
        <v>0.70833333333333337</v>
      </c>
      <c r="H27" s="23">
        <v>0.25871875882045198</v>
      </c>
      <c r="I27" s="23">
        <v>0</v>
      </c>
      <c r="J27" s="23">
        <f t="shared" si="4"/>
        <v>0</v>
      </c>
      <c r="K27" s="31">
        <v>45021</v>
      </c>
      <c r="L27" s="32">
        <v>0.70833333333333337</v>
      </c>
      <c r="M27" s="23">
        <v>0.24712800979515401</v>
      </c>
      <c r="N27" s="23">
        <v>0</v>
      </c>
      <c r="O27" s="23">
        <f t="shared" si="5"/>
        <v>0</v>
      </c>
      <c r="P27" s="31">
        <v>45023</v>
      </c>
      <c r="Q27" s="32">
        <v>0.70833333333333337</v>
      </c>
      <c r="R27" s="23">
        <v>0.25907734036341901</v>
      </c>
      <c r="S27" s="23">
        <v>0</v>
      </c>
      <c r="T27" s="23">
        <f t="shared" si="6"/>
        <v>0</v>
      </c>
    </row>
    <row r="28" spans="1:20" x14ac:dyDescent="0.25">
      <c r="A28" s="31">
        <v>45017</v>
      </c>
      <c r="B28" s="32">
        <v>0.75</v>
      </c>
      <c r="C28" s="23">
        <v>0.25505611300366399</v>
      </c>
      <c r="D28" s="23">
        <v>0</v>
      </c>
      <c r="E28" s="23">
        <f t="shared" si="0"/>
        <v>0</v>
      </c>
      <c r="F28" s="31">
        <v>45019</v>
      </c>
      <c r="G28" s="32">
        <v>0.75</v>
      </c>
      <c r="H28" s="23">
        <v>0.25651016831295398</v>
      </c>
      <c r="I28" s="23">
        <v>0</v>
      </c>
      <c r="J28" s="23">
        <f t="shared" si="4"/>
        <v>0</v>
      </c>
      <c r="K28" s="31">
        <v>45021</v>
      </c>
      <c r="L28" s="32">
        <v>0.75</v>
      </c>
      <c r="M28" s="23">
        <v>0.23919554054641401</v>
      </c>
      <c r="N28" s="23">
        <v>0</v>
      </c>
      <c r="O28" s="23">
        <f t="shared" si="5"/>
        <v>0</v>
      </c>
      <c r="P28" s="31">
        <v>45023</v>
      </c>
      <c r="Q28" s="32">
        <v>0.75</v>
      </c>
      <c r="R28" s="23">
        <v>0.26130795478716201</v>
      </c>
      <c r="S28" s="23">
        <v>0</v>
      </c>
      <c r="T28" s="23">
        <f t="shared" si="6"/>
        <v>0</v>
      </c>
    </row>
    <row r="29" spans="1:20" x14ac:dyDescent="0.25">
      <c r="A29" s="31">
        <v>45017</v>
      </c>
      <c r="B29" s="32">
        <v>0.79166666666666663</v>
      </c>
      <c r="C29" s="23">
        <v>0.24970398843188499</v>
      </c>
      <c r="D29" s="23">
        <v>0</v>
      </c>
      <c r="E29" s="23">
        <f t="shared" si="0"/>
        <v>0</v>
      </c>
      <c r="F29" s="31">
        <v>45019</v>
      </c>
      <c r="G29" s="32">
        <v>0.79166666666666663</v>
      </c>
      <c r="H29" s="23">
        <v>0.248956039546924</v>
      </c>
      <c r="I29" s="23">
        <v>0</v>
      </c>
      <c r="J29" s="23">
        <f t="shared" ref="J29:J57" si="7">I29*0.0827</f>
        <v>0</v>
      </c>
      <c r="K29" s="31">
        <v>45021</v>
      </c>
      <c r="L29" s="32">
        <v>0.79166666666666663</v>
      </c>
      <c r="M29" s="23">
        <v>0.23370042443181899</v>
      </c>
      <c r="N29" s="23">
        <v>0</v>
      </c>
      <c r="O29" s="23">
        <f t="shared" si="5"/>
        <v>0</v>
      </c>
      <c r="P29" s="31">
        <v>45023</v>
      </c>
      <c r="Q29" s="32">
        <v>0.79166666666666663</v>
      </c>
      <c r="R29" s="23">
        <v>0.25886836647883799</v>
      </c>
      <c r="S29" s="23">
        <v>0</v>
      </c>
      <c r="T29" s="23">
        <f t="shared" si="6"/>
        <v>0</v>
      </c>
    </row>
    <row r="30" spans="1:20" x14ac:dyDescent="0.25">
      <c r="A30" s="31">
        <v>45017</v>
      </c>
      <c r="B30" s="32">
        <v>0.83333333333333337</v>
      </c>
      <c r="C30" s="23">
        <v>0.243628114460924</v>
      </c>
      <c r="D30" s="23">
        <v>0</v>
      </c>
      <c r="E30" s="23">
        <f t="shared" si="0"/>
        <v>0</v>
      </c>
      <c r="F30" s="31">
        <v>45019</v>
      </c>
      <c r="G30" s="32">
        <v>0.83333333333333337</v>
      </c>
      <c r="H30" s="23">
        <v>0.24456523358724</v>
      </c>
      <c r="I30" s="23">
        <v>0</v>
      </c>
      <c r="J30" s="23">
        <f t="shared" si="7"/>
        <v>0</v>
      </c>
      <c r="K30" s="31">
        <v>45021</v>
      </c>
      <c r="L30" s="32">
        <v>0.83333333333333337</v>
      </c>
      <c r="M30" s="23">
        <v>0.22993876039889799</v>
      </c>
      <c r="N30" s="23">
        <v>0</v>
      </c>
      <c r="O30" s="23">
        <f t="shared" si="5"/>
        <v>0</v>
      </c>
      <c r="P30" s="31">
        <v>45023</v>
      </c>
      <c r="Q30" s="32">
        <v>0.83333333333333337</v>
      </c>
      <c r="R30" s="23">
        <v>0.26276859640970002</v>
      </c>
      <c r="S30" s="23">
        <v>0</v>
      </c>
      <c r="T30" s="23">
        <f t="shared" si="6"/>
        <v>0</v>
      </c>
    </row>
    <row r="31" spans="1:20" x14ac:dyDescent="0.25">
      <c r="A31" s="31">
        <v>45017</v>
      </c>
      <c r="B31" s="32">
        <v>0.875</v>
      </c>
      <c r="C31" s="23">
        <v>0.24874046444793299</v>
      </c>
      <c r="D31" s="23">
        <v>0</v>
      </c>
      <c r="E31" s="23">
        <f t="shared" si="0"/>
        <v>0</v>
      </c>
      <c r="F31" s="31">
        <v>45019</v>
      </c>
      <c r="G31" s="32">
        <v>0.875</v>
      </c>
      <c r="H31" s="23">
        <v>0.245515555142374</v>
      </c>
      <c r="I31" s="23">
        <v>0</v>
      </c>
      <c r="J31" s="23">
        <f t="shared" si="7"/>
        <v>0</v>
      </c>
      <c r="K31" s="31">
        <v>45021</v>
      </c>
      <c r="L31" s="32">
        <v>0.875</v>
      </c>
      <c r="M31" s="23">
        <v>0.22764435410408501</v>
      </c>
      <c r="N31" s="23">
        <v>0</v>
      </c>
      <c r="O31" s="23">
        <f t="shared" si="5"/>
        <v>0</v>
      </c>
      <c r="P31" s="31">
        <v>45023</v>
      </c>
      <c r="Q31" s="32">
        <v>0.875</v>
      </c>
      <c r="R31" s="23">
        <v>0.25706890225307599</v>
      </c>
      <c r="S31" s="23">
        <v>0</v>
      </c>
      <c r="T31" s="23">
        <f t="shared" si="6"/>
        <v>0</v>
      </c>
    </row>
    <row r="32" spans="1:20" x14ac:dyDescent="0.25">
      <c r="A32" s="31">
        <v>45017</v>
      </c>
      <c r="B32" s="32">
        <v>0.91666666666666663</v>
      </c>
      <c r="C32" s="23">
        <v>0.24721160530945099</v>
      </c>
      <c r="D32" s="23">
        <v>0</v>
      </c>
      <c r="E32" s="23">
        <f t="shared" si="0"/>
        <v>0</v>
      </c>
      <c r="F32" s="31">
        <v>45019</v>
      </c>
      <c r="G32" s="32">
        <v>0.91666666666666663</v>
      </c>
      <c r="H32" s="23">
        <v>0.243051782249432</v>
      </c>
      <c r="I32" s="23">
        <v>0</v>
      </c>
      <c r="J32" s="23">
        <f t="shared" si="7"/>
        <v>0</v>
      </c>
      <c r="K32" s="31">
        <v>45021</v>
      </c>
      <c r="L32" s="32">
        <v>0.91666666666666663</v>
      </c>
      <c r="M32" s="23">
        <v>0.23797462880516199</v>
      </c>
      <c r="N32" s="23">
        <v>0</v>
      </c>
      <c r="O32" s="23">
        <f t="shared" si="5"/>
        <v>0</v>
      </c>
      <c r="P32" s="31">
        <v>45023</v>
      </c>
      <c r="Q32" s="32">
        <v>0.91666666666666663</v>
      </c>
      <c r="R32" s="23">
        <v>0.25090068578619701</v>
      </c>
      <c r="S32" s="23">
        <v>0</v>
      </c>
      <c r="T32" s="23">
        <f t="shared" si="6"/>
        <v>0</v>
      </c>
    </row>
    <row r="33" spans="1:20" x14ac:dyDescent="0.25">
      <c r="A33" s="31">
        <v>45017</v>
      </c>
      <c r="B33" s="32">
        <v>0.95833333333333337</v>
      </c>
      <c r="C33" s="23">
        <v>0.25409260392087302</v>
      </c>
      <c r="D33" s="23">
        <v>0</v>
      </c>
      <c r="E33" s="23">
        <f t="shared" si="0"/>
        <v>0</v>
      </c>
      <c r="F33" s="31">
        <v>45019</v>
      </c>
      <c r="G33" s="32">
        <v>0.95833333333333337</v>
      </c>
      <c r="H33" s="23">
        <v>0.248133331536254</v>
      </c>
      <c r="I33" s="23">
        <v>0</v>
      </c>
      <c r="J33" s="23">
        <f t="shared" si="7"/>
        <v>0</v>
      </c>
      <c r="K33" s="31">
        <v>45021</v>
      </c>
      <c r="L33" s="32">
        <v>0.95833333333333337</v>
      </c>
      <c r="M33" s="23">
        <v>0.23292830586340199</v>
      </c>
      <c r="N33" s="23">
        <v>0</v>
      </c>
      <c r="O33" s="23">
        <f t="shared" si="5"/>
        <v>0</v>
      </c>
      <c r="P33" s="31">
        <v>45023</v>
      </c>
      <c r="Q33" s="32">
        <v>0.95833333333333337</v>
      </c>
      <c r="R33" s="23">
        <v>0.24825432896514699</v>
      </c>
      <c r="S33" s="23">
        <v>0</v>
      </c>
      <c r="T33" s="23">
        <f t="shared" si="6"/>
        <v>0</v>
      </c>
    </row>
    <row r="34" spans="1:20" x14ac:dyDescent="0.25">
      <c r="A34" s="31">
        <v>45018</v>
      </c>
      <c r="B34" s="32">
        <v>0</v>
      </c>
      <c r="C34" s="23">
        <v>0.26949781179320298</v>
      </c>
      <c r="D34" s="23">
        <v>0</v>
      </c>
      <c r="E34" s="23">
        <f t="shared" si="0"/>
        <v>0</v>
      </c>
      <c r="F34" s="31">
        <v>45020</v>
      </c>
      <c r="G34" s="32">
        <v>0</v>
      </c>
      <c r="H34" s="23">
        <v>0.26949781179320298</v>
      </c>
      <c r="I34" s="23">
        <v>0</v>
      </c>
      <c r="J34" s="23">
        <f t="shared" si="7"/>
        <v>0</v>
      </c>
      <c r="K34" s="31">
        <v>45022</v>
      </c>
      <c r="L34" s="32">
        <v>0</v>
      </c>
      <c r="M34" s="23">
        <v>0.26949781179320298</v>
      </c>
      <c r="N34" s="23">
        <v>0</v>
      </c>
      <c r="O34" s="23">
        <f t="shared" ref="O34" si="8">N34*0.0827</f>
        <v>0</v>
      </c>
      <c r="P34" s="31">
        <v>45024</v>
      </c>
      <c r="Q34" s="32">
        <v>0</v>
      </c>
      <c r="R34" s="23">
        <v>0.26949781179320298</v>
      </c>
      <c r="S34" s="23">
        <v>0</v>
      </c>
      <c r="T34" s="23">
        <f t="shared" ref="T34" si="9">S34*0.0827</f>
        <v>0</v>
      </c>
    </row>
    <row r="35" spans="1:20" x14ac:dyDescent="0.25">
      <c r="A35" s="31">
        <v>45018</v>
      </c>
      <c r="B35" s="32">
        <v>4.1666666666666664E-2</v>
      </c>
      <c r="C35" s="23">
        <v>0.25926432013407902</v>
      </c>
      <c r="D35" s="23">
        <v>0</v>
      </c>
      <c r="E35" s="23">
        <f t="shared" si="0"/>
        <v>0</v>
      </c>
      <c r="F35" s="31">
        <v>45020</v>
      </c>
      <c r="G35" s="32">
        <v>4.1666666666666664E-2</v>
      </c>
      <c r="H35" s="23">
        <v>0.26178309321298698</v>
      </c>
      <c r="I35" s="23">
        <v>0</v>
      </c>
      <c r="J35" s="23">
        <f t="shared" si="7"/>
        <v>0</v>
      </c>
      <c r="K35" s="31">
        <v>45022</v>
      </c>
      <c r="L35" s="32">
        <v>4.1666666666666664E-2</v>
      </c>
      <c r="M35" s="23">
        <v>0.247143417595828</v>
      </c>
      <c r="N35" s="23">
        <v>0</v>
      </c>
      <c r="O35" s="23">
        <f t="shared" ref="O35:O47" si="10">N35*0.0827</f>
        <v>0</v>
      </c>
      <c r="P35" s="31">
        <v>45024</v>
      </c>
      <c r="Q35" s="32">
        <v>4.1666666666666664E-2</v>
      </c>
      <c r="R35" s="23">
        <v>0.25541469454663102</v>
      </c>
      <c r="S35" s="23">
        <v>0</v>
      </c>
      <c r="T35" s="23">
        <f t="shared" ref="T35:T57" si="11">S35*0.0827</f>
        <v>0</v>
      </c>
    </row>
    <row r="36" spans="1:20" x14ac:dyDescent="0.25">
      <c r="A36" s="31">
        <v>45018</v>
      </c>
      <c r="B36" s="32">
        <v>8.3333333333333329E-2</v>
      </c>
      <c r="C36" s="23">
        <v>0.262135058640385</v>
      </c>
      <c r="D36" s="23">
        <v>0</v>
      </c>
      <c r="E36" s="23">
        <f t="shared" si="0"/>
        <v>0</v>
      </c>
      <c r="F36" s="31">
        <v>45020</v>
      </c>
      <c r="G36" s="32">
        <v>8.3333333333333329E-2</v>
      </c>
      <c r="H36" s="23">
        <v>0.26103296875849202</v>
      </c>
      <c r="I36" s="23">
        <v>0</v>
      </c>
      <c r="J36" s="23">
        <f t="shared" si="7"/>
        <v>0</v>
      </c>
      <c r="K36" s="31">
        <v>45022</v>
      </c>
      <c r="L36" s="32">
        <v>8.3333333333333329E-2</v>
      </c>
      <c r="M36" s="23">
        <v>0.25278809666532398</v>
      </c>
      <c r="N36" s="23">
        <v>0</v>
      </c>
      <c r="O36" s="23">
        <f t="shared" si="10"/>
        <v>0</v>
      </c>
      <c r="P36" s="31">
        <v>45024</v>
      </c>
      <c r="Q36" s="32">
        <v>8.3333333333333329E-2</v>
      </c>
      <c r="R36" s="23">
        <v>0.25929510593310501</v>
      </c>
      <c r="S36" s="23">
        <v>0</v>
      </c>
      <c r="T36" s="23">
        <f t="shared" si="11"/>
        <v>0</v>
      </c>
    </row>
    <row r="37" spans="1:20" x14ac:dyDescent="0.25">
      <c r="A37" s="31">
        <v>45018</v>
      </c>
      <c r="B37" s="32">
        <v>0.125</v>
      </c>
      <c r="C37" s="23">
        <v>0.25853618979350601</v>
      </c>
      <c r="D37" s="23">
        <v>0</v>
      </c>
      <c r="E37" s="23">
        <f t="shared" si="0"/>
        <v>0</v>
      </c>
      <c r="F37" s="31">
        <v>45020</v>
      </c>
      <c r="G37" s="32">
        <v>0.125</v>
      </c>
      <c r="H37" s="23">
        <v>0.26228025555505702</v>
      </c>
      <c r="I37" s="23">
        <v>0</v>
      </c>
      <c r="J37" s="23">
        <f t="shared" si="7"/>
        <v>0</v>
      </c>
      <c r="K37" s="31">
        <v>45022</v>
      </c>
      <c r="L37" s="32">
        <v>0.125</v>
      </c>
      <c r="M37" s="23">
        <v>0.25517049431698702</v>
      </c>
      <c r="N37" s="23">
        <v>0</v>
      </c>
      <c r="O37" s="23">
        <f t="shared" si="10"/>
        <v>0</v>
      </c>
      <c r="P37" s="31">
        <v>45024</v>
      </c>
      <c r="Q37" s="32">
        <v>0.125</v>
      </c>
      <c r="R37" s="23">
        <v>0.259374320506012</v>
      </c>
      <c r="S37" s="23">
        <v>0</v>
      </c>
      <c r="T37" s="23">
        <f t="shared" si="11"/>
        <v>0</v>
      </c>
    </row>
    <row r="38" spans="1:20" x14ac:dyDescent="0.25">
      <c r="A38" s="31">
        <v>45018</v>
      </c>
      <c r="B38" s="32">
        <v>0.16666666666666666</v>
      </c>
      <c r="C38" s="23">
        <v>0.26392790675057698</v>
      </c>
      <c r="D38" s="23">
        <v>0</v>
      </c>
      <c r="E38" s="23">
        <f t="shared" si="0"/>
        <v>0</v>
      </c>
      <c r="F38" s="31">
        <v>45020</v>
      </c>
      <c r="G38" s="32">
        <v>0.16666666666666666</v>
      </c>
      <c r="H38" s="23">
        <v>0.26538637280358002</v>
      </c>
      <c r="I38" s="23">
        <v>0</v>
      </c>
      <c r="J38" s="23">
        <f t="shared" si="7"/>
        <v>0</v>
      </c>
      <c r="K38" s="31">
        <v>45022</v>
      </c>
      <c r="L38" s="32">
        <v>0.16666666666666666</v>
      </c>
      <c r="M38" s="23">
        <v>0.25786745548145101</v>
      </c>
      <c r="N38" s="23">
        <v>0</v>
      </c>
      <c r="O38" s="23">
        <f t="shared" si="10"/>
        <v>0</v>
      </c>
      <c r="P38" s="31">
        <v>45024</v>
      </c>
      <c r="Q38" s="32">
        <v>0.16666666666666666</v>
      </c>
      <c r="R38" s="23">
        <v>0.25969108939066898</v>
      </c>
      <c r="S38" s="23">
        <v>0</v>
      </c>
      <c r="T38" s="23">
        <f t="shared" si="11"/>
        <v>0</v>
      </c>
    </row>
    <row r="39" spans="1:20" x14ac:dyDescent="0.25">
      <c r="A39" s="31">
        <v>45018</v>
      </c>
      <c r="B39" s="32">
        <v>0.20833333333333334</v>
      </c>
      <c r="C39" s="23">
        <v>0.26250684261217</v>
      </c>
      <c r="D39" s="23">
        <v>0</v>
      </c>
      <c r="E39" s="23">
        <f t="shared" si="0"/>
        <v>0</v>
      </c>
      <c r="F39" s="31">
        <v>45020</v>
      </c>
      <c r="G39" s="32">
        <v>0.20833333333333334</v>
      </c>
      <c r="H39" s="23">
        <v>0.267025202511673</v>
      </c>
      <c r="I39" s="23">
        <v>0</v>
      </c>
      <c r="J39" s="23">
        <f t="shared" si="7"/>
        <v>0</v>
      </c>
      <c r="K39" s="31">
        <v>45022</v>
      </c>
      <c r="L39" s="32">
        <v>0.20833333333333334</v>
      </c>
      <c r="M39" s="23">
        <v>0.25621318817036098</v>
      </c>
      <c r="N39" s="23">
        <v>0</v>
      </c>
      <c r="O39" s="23">
        <f t="shared" si="10"/>
        <v>0</v>
      </c>
      <c r="P39" s="31">
        <v>45024</v>
      </c>
      <c r="Q39" s="32">
        <v>0.20833333333333334</v>
      </c>
      <c r="R39" s="23">
        <v>0.260489612816722</v>
      </c>
      <c r="S39" s="23">
        <v>0</v>
      </c>
      <c r="T39" s="23">
        <f t="shared" si="11"/>
        <v>0</v>
      </c>
    </row>
    <row r="40" spans="1:20" x14ac:dyDescent="0.25">
      <c r="A40" s="31">
        <v>45018</v>
      </c>
      <c r="B40" s="32">
        <v>0.25</v>
      </c>
      <c r="C40" s="23">
        <v>0.26568555831802898</v>
      </c>
      <c r="D40" s="23">
        <v>0</v>
      </c>
      <c r="E40" s="23">
        <f t="shared" si="0"/>
        <v>0</v>
      </c>
      <c r="F40" s="31">
        <v>45020</v>
      </c>
      <c r="G40" s="32">
        <v>0.25</v>
      </c>
      <c r="H40" s="23">
        <v>0.26717481017005801</v>
      </c>
      <c r="I40" s="23">
        <v>0</v>
      </c>
      <c r="J40" s="23">
        <f t="shared" si="7"/>
        <v>0</v>
      </c>
      <c r="K40" s="31">
        <v>45022</v>
      </c>
      <c r="L40" s="32">
        <v>0.25</v>
      </c>
      <c r="M40" s="23">
        <v>0.25556644797222899</v>
      </c>
      <c r="N40" s="23">
        <v>0</v>
      </c>
      <c r="O40" s="23">
        <f t="shared" si="10"/>
        <v>0</v>
      </c>
      <c r="P40" s="31">
        <v>45024</v>
      </c>
      <c r="Q40" s="32">
        <v>0.25</v>
      </c>
      <c r="R40" s="23">
        <v>0.26109236478701098</v>
      </c>
      <c r="S40" s="23">
        <v>0</v>
      </c>
      <c r="T40" s="23">
        <f t="shared" si="11"/>
        <v>0</v>
      </c>
    </row>
    <row r="41" spans="1:20" x14ac:dyDescent="0.25">
      <c r="A41" s="31">
        <v>45018</v>
      </c>
      <c r="B41" s="32">
        <v>0.29166666666666669</v>
      </c>
      <c r="C41" s="23">
        <v>0.26274001598253</v>
      </c>
      <c r="D41" s="23">
        <v>0</v>
      </c>
      <c r="E41" s="23">
        <f t="shared" si="0"/>
        <v>0</v>
      </c>
      <c r="F41" s="31">
        <v>45020</v>
      </c>
      <c r="G41" s="32">
        <v>0.29166666666666669</v>
      </c>
      <c r="H41" s="23">
        <v>0.26904025673758603</v>
      </c>
      <c r="I41" s="23">
        <v>0</v>
      </c>
      <c r="J41" s="23">
        <f t="shared" si="7"/>
        <v>0</v>
      </c>
      <c r="K41" s="31">
        <v>45022</v>
      </c>
      <c r="L41" s="32">
        <v>0.29166666666666669</v>
      </c>
      <c r="M41" s="23">
        <v>0.25497910380261402</v>
      </c>
      <c r="N41" s="23">
        <v>0</v>
      </c>
      <c r="O41" s="23">
        <f t="shared" si="10"/>
        <v>0</v>
      </c>
      <c r="P41" s="31">
        <v>45024</v>
      </c>
      <c r="Q41" s="32">
        <v>0.29166666666666669</v>
      </c>
      <c r="R41" s="23">
        <v>0.26226925849809601</v>
      </c>
      <c r="S41" s="23">
        <v>0</v>
      </c>
      <c r="T41" s="23">
        <f t="shared" si="11"/>
        <v>0</v>
      </c>
    </row>
    <row r="42" spans="1:20" x14ac:dyDescent="0.25">
      <c r="A42" s="31">
        <v>45018</v>
      </c>
      <c r="B42" s="32">
        <v>0.33333333333333331</v>
      </c>
      <c r="C42" s="23">
        <v>0.26647967100036801</v>
      </c>
      <c r="D42" s="23">
        <v>0</v>
      </c>
      <c r="E42" s="23">
        <f t="shared" si="0"/>
        <v>0</v>
      </c>
      <c r="F42" s="31">
        <v>45020</v>
      </c>
      <c r="G42" s="32">
        <v>0.33333333333333331</v>
      </c>
      <c r="H42" s="23">
        <v>0.26871028542411102</v>
      </c>
      <c r="I42" s="23">
        <v>0</v>
      </c>
      <c r="J42" s="23">
        <f t="shared" si="7"/>
        <v>0</v>
      </c>
      <c r="K42" s="31">
        <v>45022</v>
      </c>
      <c r="L42" s="32">
        <v>0.33333333333333331</v>
      </c>
      <c r="M42" s="23">
        <v>0.25327643751996698</v>
      </c>
      <c r="N42" s="23">
        <v>0</v>
      </c>
      <c r="O42" s="23">
        <f t="shared" si="10"/>
        <v>0</v>
      </c>
      <c r="P42" s="31">
        <v>45024</v>
      </c>
      <c r="Q42" s="32">
        <v>0.33333333333333331</v>
      </c>
      <c r="R42" s="23">
        <v>0.26329654455079599</v>
      </c>
      <c r="S42" s="23">
        <v>0</v>
      </c>
      <c r="T42" s="23">
        <f t="shared" si="11"/>
        <v>0</v>
      </c>
    </row>
    <row r="43" spans="1:20" x14ac:dyDescent="0.25">
      <c r="A43" s="31">
        <v>45018</v>
      </c>
      <c r="B43" s="32">
        <v>0.375</v>
      </c>
      <c r="C43" s="23">
        <v>0.266085892914661</v>
      </c>
      <c r="D43" s="23">
        <v>0</v>
      </c>
      <c r="E43" s="23">
        <f t="shared" si="0"/>
        <v>0</v>
      </c>
      <c r="F43" s="31">
        <v>45020</v>
      </c>
      <c r="G43" s="32">
        <v>0.375</v>
      </c>
      <c r="H43" s="23">
        <v>0.26953518390547698</v>
      </c>
      <c r="I43" s="23">
        <v>0</v>
      </c>
      <c r="J43" s="23">
        <f t="shared" si="7"/>
        <v>0</v>
      </c>
      <c r="K43" s="31">
        <v>45022</v>
      </c>
      <c r="L43" s="32">
        <v>0.375</v>
      </c>
      <c r="M43" s="23">
        <v>0.25604602694409001</v>
      </c>
      <c r="N43" s="23">
        <v>0</v>
      </c>
      <c r="O43" s="23">
        <f t="shared" si="10"/>
        <v>0</v>
      </c>
      <c r="P43" s="31">
        <v>45024</v>
      </c>
      <c r="Q43" s="32">
        <v>0.375</v>
      </c>
      <c r="R43" s="23">
        <v>0.26183590292825798</v>
      </c>
      <c r="S43" s="23">
        <v>0</v>
      </c>
      <c r="T43" s="23">
        <f t="shared" si="11"/>
        <v>0</v>
      </c>
    </row>
    <row r="44" spans="1:20" x14ac:dyDescent="0.25">
      <c r="A44" s="31">
        <v>45018</v>
      </c>
      <c r="B44" s="32">
        <v>0.41666666666666669</v>
      </c>
      <c r="C44" s="23">
        <v>0.26726281642806898</v>
      </c>
      <c r="D44" s="23">
        <v>0</v>
      </c>
      <c r="E44" s="23">
        <f t="shared" si="0"/>
        <v>0</v>
      </c>
      <c r="F44" s="31">
        <v>45020</v>
      </c>
      <c r="G44" s="32">
        <v>0.41666666666666669</v>
      </c>
      <c r="H44" s="23">
        <v>0.27045029401671</v>
      </c>
      <c r="I44" s="23">
        <v>0</v>
      </c>
      <c r="J44" s="23">
        <f t="shared" si="7"/>
        <v>0</v>
      </c>
      <c r="K44" s="31">
        <v>45022</v>
      </c>
      <c r="L44" s="32">
        <v>0.41666666666666669</v>
      </c>
      <c r="M44" s="23">
        <v>0.25357341766255997</v>
      </c>
      <c r="N44" s="23">
        <v>0</v>
      </c>
      <c r="O44" s="23">
        <f t="shared" si="10"/>
        <v>0</v>
      </c>
      <c r="P44" s="31">
        <v>45024</v>
      </c>
      <c r="Q44" s="32">
        <v>0.41666666666666669</v>
      </c>
      <c r="R44" s="23">
        <v>0.26233083009614899</v>
      </c>
      <c r="S44" s="23">
        <v>0</v>
      </c>
      <c r="T44" s="23">
        <f t="shared" si="11"/>
        <v>0</v>
      </c>
    </row>
    <row r="45" spans="1:20" x14ac:dyDescent="0.25">
      <c r="A45" s="31">
        <v>45018</v>
      </c>
      <c r="B45" s="32">
        <v>0.45833333333333331</v>
      </c>
      <c r="C45" s="23">
        <v>0.26656547188652202</v>
      </c>
      <c r="D45" s="23">
        <v>0</v>
      </c>
      <c r="E45" s="23">
        <f t="shared" si="0"/>
        <v>0</v>
      </c>
      <c r="F45" s="31">
        <v>45020</v>
      </c>
      <c r="G45" s="32">
        <v>0.45833333333333331</v>
      </c>
      <c r="H45" s="23">
        <v>0.26865968108069699</v>
      </c>
      <c r="I45" s="23">
        <v>0</v>
      </c>
      <c r="J45" s="23">
        <f t="shared" si="7"/>
        <v>0</v>
      </c>
      <c r="K45" s="31">
        <v>45022</v>
      </c>
      <c r="L45" s="32">
        <v>0.45833333333333331</v>
      </c>
      <c r="M45" s="23">
        <v>0.25561046600239501</v>
      </c>
      <c r="N45" s="23">
        <v>0</v>
      </c>
      <c r="O45" s="23">
        <f t="shared" si="10"/>
        <v>0</v>
      </c>
      <c r="P45" s="31">
        <v>45024</v>
      </c>
      <c r="Q45" s="32">
        <v>0.45833333333333331</v>
      </c>
      <c r="R45" s="23">
        <v>0.26422926783456002</v>
      </c>
      <c r="S45" s="23">
        <v>0</v>
      </c>
      <c r="T45" s="23">
        <f t="shared" si="11"/>
        <v>0</v>
      </c>
    </row>
    <row r="46" spans="1:20" x14ac:dyDescent="0.25">
      <c r="A46" s="31">
        <v>45018</v>
      </c>
      <c r="B46" s="32">
        <v>0.5</v>
      </c>
      <c r="C46" s="23">
        <v>0.26699444651496901</v>
      </c>
      <c r="D46" s="23">
        <v>0</v>
      </c>
      <c r="E46" s="23">
        <f t="shared" si="0"/>
        <v>0</v>
      </c>
      <c r="F46" s="31">
        <v>45020</v>
      </c>
      <c r="G46" s="32">
        <v>0.5</v>
      </c>
      <c r="H46" s="23">
        <v>0.27085727453123398</v>
      </c>
      <c r="I46" s="23">
        <v>0</v>
      </c>
      <c r="J46" s="23">
        <f t="shared" si="7"/>
        <v>0</v>
      </c>
      <c r="K46" s="31">
        <v>45022</v>
      </c>
      <c r="L46" s="32">
        <v>0.5</v>
      </c>
      <c r="M46" s="23">
        <v>0.25831180810825</v>
      </c>
      <c r="N46" s="23">
        <v>0</v>
      </c>
      <c r="O46" s="23">
        <f t="shared" si="10"/>
        <v>0</v>
      </c>
      <c r="P46" s="31">
        <v>45024</v>
      </c>
      <c r="Q46" s="32">
        <v>0.5</v>
      </c>
      <c r="R46" s="23">
        <v>0.26281699538125702</v>
      </c>
      <c r="S46" s="23">
        <v>0</v>
      </c>
      <c r="T46" s="23">
        <f t="shared" si="11"/>
        <v>0</v>
      </c>
    </row>
    <row r="47" spans="1:20" x14ac:dyDescent="0.25">
      <c r="A47" s="31">
        <v>45018</v>
      </c>
      <c r="B47" s="32">
        <v>0.54166666666666663</v>
      </c>
      <c r="C47" s="23">
        <v>0.26655668020141698</v>
      </c>
      <c r="D47" s="23">
        <v>0</v>
      </c>
      <c r="E47" s="23">
        <f t="shared" si="0"/>
        <v>0</v>
      </c>
      <c r="F47" s="31">
        <v>45020</v>
      </c>
      <c r="G47" s="32">
        <v>0.54166666666666663</v>
      </c>
      <c r="H47" s="23">
        <v>0.26717701554191498</v>
      </c>
      <c r="I47" s="23">
        <v>0</v>
      </c>
      <c r="J47" s="23">
        <f t="shared" si="7"/>
        <v>0</v>
      </c>
      <c r="K47" s="31">
        <v>45022</v>
      </c>
      <c r="L47" s="32">
        <v>0.54166666666666663</v>
      </c>
      <c r="M47" s="23">
        <v>0.26045441627398203</v>
      </c>
      <c r="N47" s="23">
        <v>0</v>
      </c>
      <c r="O47" s="23">
        <f t="shared" si="10"/>
        <v>0</v>
      </c>
      <c r="P47" s="31">
        <v>45024</v>
      </c>
      <c r="Q47" s="32">
        <v>0.54166666666666663</v>
      </c>
      <c r="R47" s="23">
        <v>0.26512899994744099</v>
      </c>
      <c r="S47" s="23">
        <v>0</v>
      </c>
      <c r="T47" s="23">
        <f t="shared" si="11"/>
        <v>0</v>
      </c>
    </row>
    <row r="48" spans="1:20" x14ac:dyDescent="0.25">
      <c r="A48" s="31">
        <v>45018</v>
      </c>
      <c r="B48" s="32">
        <v>0.58333333333333337</v>
      </c>
      <c r="C48" s="23">
        <v>0.26542598009003299</v>
      </c>
      <c r="D48" s="23">
        <v>0</v>
      </c>
      <c r="E48" s="23">
        <f t="shared" si="0"/>
        <v>0</v>
      </c>
      <c r="F48" s="31">
        <v>45020</v>
      </c>
      <c r="G48" s="32">
        <v>0.58333333333333337</v>
      </c>
      <c r="H48" s="23">
        <v>0.27029854059111202</v>
      </c>
      <c r="I48" s="23">
        <v>0</v>
      </c>
      <c r="J48" s="23">
        <f t="shared" si="7"/>
        <v>0</v>
      </c>
      <c r="K48" s="31">
        <v>45022</v>
      </c>
      <c r="L48" s="32">
        <v>0.58333333333333337</v>
      </c>
      <c r="M48" s="23">
        <v>0.255408078431061</v>
      </c>
      <c r="N48" s="23">
        <v>0</v>
      </c>
      <c r="O48" s="23">
        <f t="shared" ref="O48:O57" si="12">N48*0.0827</f>
        <v>0</v>
      </c>
      <c r="P48" s="31">
        <v>45024</v>
      </c>
      <c r="Q48" s="32">
        <v>0.58333333333333337</v>
      </c>
      <c r="R48" s="23">
        <v>0.26258602738275399</v>
      </c>
      <c r="S48" s="23">
        <v>0</v>
      </c>
      <c r="T48" s="23">
        <f t="shared" si="11"/>
        <v>0</v>
      </c>
    </row>
    <row r="49" spans="1:20" x14ac:dyDescent="0.25">
      <c r="A49" s="31">
        <v>45018</v>
      </c>
      <c r="B49" s="32">
        <v>0.625</v>
      </c>
      <c r="C49" s="23">
        <v>0.262416630982303</v>
      </c>
      <c r="D49" s="23">
        <v>0</v>
      </c>
      <c r="E49" s="23">
        <f t="shared" si="0"/>
        <v>0</v>
      </c>
      <c r="F49" s="31">
        <v>45020</v>
      </c>
      <c r="G49" s="32">
        <v>0.625</v>
      </c>
      <c r="H49" s="23">
        <v>0.26341095566644201</v>
      </c>
      <c r="I49" s="23">
        <v>0</v>
      </c>
      <c r="J49" s="23">
        <f t="shared" si="7"/>
        <v>0</v>
      </c>
      <c r="K49" s="31">
        <v>45022</v>
      </c>
      <c r="L49" s="32">
        <v>0.625</v>
      </c>
      <c r="M49" s="23">
        <v>0.25169700384039301</v>
      </c>
      <c r="N49" s="23">
        <v>0</v>
      </c>
      <c r="O49" s="23">
        <f t="shared" si="12"/>
        <v>0</v>
      </c>
      <c r="P49" s="31">
        <v>45024</v>
      </c>
      <c r="Q49" s="32">
        <v>0.625</v>
      </c>
      <c r="R49" s="23">
        <v>0.26232203841104401</v>
      </c>
      <c r="S49" s="23">
        <v>0</v>
      </c>
      <c r="T49" s="23">
        <f t="shared" si="11"/>
        <v>0</v>
      </c>
    </row>
    <row r="50" spans="1:20" x14ac:dyDescent="0.25">
      <c r="A50" s="31">
        <v>45018</v>
      </c>
      <c r="B50" s="32">
        <v>0.66666666666666663</v>
      </c>
      <c r="C50" s="23">
        <v>0.26235502958192702</v>
      </c>
      <c r="D50" s="23">
        <v>0</v>
      </c>
      <c r="E50" s="23">
        <f t="shared" si="0"/>
        <v>0</v>
      </c>
      <c r="F50" s="31">
        <v>45020</v>
      </c>
      <c r="G50" s="32">
        <v>0.66666666666666663</v>
      </c>
      <c r="H50" s="23">
        <v>0.26346376538171201</v>
      </c>
      <c r="I50" s="23">
        <v>0</v>
      </c>
      <c r="J50" s="23">
        <f t="shared" si="7"/>
        <v>0</v>
      </c>
      <c r="K50" s="31">
        <v>45022</v>
      </c>
      <c r="L50" s="32">
        <v>0.66666666666666663</v>
      </c>
      <c r="M50" s="23">
        <v>0.249853566287948</v>
      </c>
      <c r="N50" s="23">
        <v>0</v>
      </c>
      <c r="O50" s="23">
        <f t="shared" si="12"/>
        <v>0</v>
      </c>
      <c r="P50" s="31">
        <v>45024</v>
      </c>
      <c r="Q50" s="32">
        <v>0.66666666666666663</v>
      </c>
      <c r="R50" s="23">
        <v>0.25441816449063498</v>
      </c>
      <c r="S50" s="23">
        <v>0</v>
      </c>
      <c r="T50" s="23">
        <f t="shared" si="11"/>
        <v>0</v>
      </c>
    </row>
    <row r="51" spans="1:20" x14ac:dyDescent="0.25">
      <c r="A51" s="31">
        <v>45018</v>
      </c>
      <c r="B51" s="32">
        <v>0.70833333333333337</v>
      </c>
      <c r="C51" s="23">
        <v>0.256320983170437</v>
      </c>
      <c r="D51" s="23">
        <v>0</v>
      </c>
      <c r="E51" s="23">
        <f t="shared" si="0"/>
        <v>0</v>
      </c>
      <c r="F51" s="31">
        <v>45020</v>
      </c>
      <c r="G51" s="32">
        <v>0.70833333333333337</v>
      </c>
      <c r="H51" s="23">
        <v>0.26104396581545303</v>
      </c>
      <c r="I51" s="23">
        <v>0</v>
      </c>
      <c r="J51" s="23">
        <f t="shared" si="7"/>
        <v>0</v>
      </c>
      <c r="K51" s="31">
        <v>45022</v>
      </c>
      <c r="L51" s="32">
        <v>0.70833333333333337</v>
      </c>
      <c r="M51" s="23">
        <v>0.244732439516995</v>
      </c>
      <c r="N51" s="23">
        <v>0</v>
      </c>
      <c r="O51" s="23">
        <f t="shared" si="12"/>
        <v>0</v>
      </c>
      <c r="P51" s="31">
        <v>45024</v>
      </c>
      <c r="Q51" s="32">
        <v>0.70833333333333337</v>
      </c>
      <c r="R51" s="23">
        <v>0.25038152933020502</v>
      </c>
      <c r="S51" s="23">
        <v>0</v>
      </c>
      <c r="T51" s="23">
        <f t="shared" si="11"/>
        <v>0</v>
      </c>
    </row>
    <row r="52" spans="1:20" x14ac:dyDescent="0.25">
      <c r="A52" s="31">
        <v>45018</v>
      </c>
      <c r="B52" s="32">
        <v>0.75</v>
      </c>
      <c r="C52" s="23">
        <v>0.25551584362881502</v>
      </c>
      <c r="D52" s="23">
        <v>0</v>
      </c>
      <c r="E52" s="23">
        <f t="shared" si="0"/>
        <v>0</v>
      </c>
      <c r="F52" s="31">
        <v>45020</v>
      </c>
      <c r="G52" s="32">
        <v>0.75</v>
      </c>
      <c r="H52" s="23">
        <v>0.24882847070594399</v>
      </c>
      <c r="I52" s="23">
        <v>0</v>
      </c>
      <c r="J52" s="23">
        <f t="shared" si="7"/>
        <v>0</v>
      </c>
      <c r="K52" s="31">
        <v>45022</v>
      </c>
      <c r="L52" s="32">
        <v>0.75</v>
      </c>
      <c r="M52" s="23">
        <v>0.24066939949892999</v>
      </c>
      <c r="N52" s="23">
        <v>0</v>
      </c>
      <c r="O52" s="23">
        <f t="shared" si="12"/>
        <v>0</v>
      </c>
      <c r="P52" s="31">
        <v>45024</v>
      </c>
      <c r="Q52" s="32">
        <v>0.75</v>
      </c>
      <c r="R52" s="23">
        <v>0.24943780898948001</v>
      </c>
      <c r="S52" s="23">
        <v>0</v>
      </c>
      <c r="T52" s="23">
        <f t="shared" si="11"/>
        <v>0</v>
      </c>
    </row>
    <row r="53" spans="1:20" x14ac:dyDescent="0.25">
      <c r="A53" s="31">
        <v>45018</v>
      </c>
      <c r="B53" s="32">
        <v>0.79166666666666663</v>
      </c>
      <c r="C53" s="23">
        <v>0.246155694126098</v>
      </c>
      <c r="D53" s="23">
        <v>0</v>
      </c>
      <c r="E53" s="23">
        <f t="shared" si="0"/>
        <v>0</v>
      </c>
      <c r="F53" s="31">
        <v>45020</v>
      </c>
      <c r="G53" s="32">
        <v>0.79166666666666663</v>
      </c>
      <c r="H53" s="23">
        <v>0.244846805929158</v>
      </c>
      <c r="I53" s="23">
        <v>0</v>
      </c>
      <c r="J53" s="23">
        <f t="shared" si="7"/>
        <v>0</v>
      </c>
      <c r="K53" s="31">
        <v>45022</v>
      </c>
      <c r="L53" s="32">
        <v>0.79166666666666663</v>
      </c>
      <c r="M53" s="23">
        <v>0.24061660468481999</v>
      </c>
      <c r="N53" s="23">
        <v>0</v>
      </c>
      <c r="O53" s="23">
        <f t="shared" si="12"/>
        <v>0</v>
      </c>
      <c r="P53" s="31">
        <v>45024</v>
      </c>
      <c r="Q53" s="32">
        <v>0.79166666666666663</v>
      </c>
      <c r="R53" s="23">
        <v>0.24329814314744899</v>
      </c>
      <c r="S53" s="23">
        <v>0</v>
      </c>
      <c r="T53" s="23">
        <f t="shared" si="11"/>
        <v>0</v>
      </c>
    </row>
    <row r="54" spans="1:20" x14ac:dyDescent="0.25">
      <c r="A54" s="31">
        <v>45018</v>
      </c>
      <c r="B54" s="32">
        <v>0.83333333333333337</v>
      </c>
      <c r="C54" s="23">
        <v>0.23884136974716</v>
      </c>
      <c r="D54" s="23">
        <v>0</v>
      </c>
      <c r="E54" s="23">
        <f t="shared" si="0"/>
        <v>0</v>
      </c>
      <c r="F54" s="31">
        <v>45020</v>
      </c>
      <c r="G54" s="32">
        <v>0.83333333333333337</v>
      </c>
      <c r="H54" s="23">
        <v>0.23939791321658699</v>
      </c>
      <c r="I54" s="23">
        <v>0</v>
      </c>
      <c r="J54" s="23">
        <f t="shared" si="7"/>
        <v>0</v>
      </c>
      <c r="K54" s="31">
        <v>45022</v>
      </c>
      <c r="L54" s="32">
        <v>0.83333333333333337</v>
      </c>
      <c r="M54" s="23">
        <v>0.23903934657477999</v>
      </c>
      <c r="N54" s="23">
        <v>0</v>
      </c>
      <c r="O54" s="23">
        <f t="shared" si="12"/>
        <v>0</v>
      </c>
      <c r="P54" s="31">
        <v>45024</v>
      </c>
      <c r="Q54" s="32">
        <v>0.83333333333333337</v>
      </c>
      <c r="R54" s="23">
        <v>0.24182209372423699</v>
      </c>
      <c r="S54" s="23">
        <v>0</v>
      </c>
      <c r="T54" s="23">
        <f t="shared" si="11"/>
        <v>0</v>
      </c>
    </row>
    <row r="55" spans="1:20" x14ac:dyDescent="0.25">
      <c r="A55" s="31">
        <v>45018</v>
      </c>
      <c r="B55" s="32">
        <v>0.875</v>
      </c>
      <c r="C55" s="23">
        <v>0.25278371572393399</v>
      </c>
      <c r="D55" s="23">
        <v>0</v>
      </c>
      <c r="E55" s="23">
        <f t="shared" si="0"/>
        <v>0</v>
      </c>
      <c r="F55" s="31">
        <v>45020</v>
      </c>
      <c r="G55" s="32">
        <v>0.875</v>
      </c>
      <c r="H55" s="23">
        <v>0.23967067897223901</v>
      </c>
      <c r="I55" s="23">
        <v>0</v>
      </c>
      <c r="J55" s="23">
        <f t="shared" si="7"/>
        <v>0</v>
      </c>
      <c r="K55" s="31">
        <v>45022</v>
      </c>
      <c r="L55" s="32">
        <v>0.875</v>
      </c>
      <c r="M55" s="23">
        <v>0.24080137908362301</v>
      </c>
      <c r="N55" s="23">
        <v>0</v>
      </c>
      <c r="O55" s="23">
        <f t="shared" si="12"/>
        <v>0</v>
      </c>
      <c r="P55" s="31">
        <v>45024</v>
      </c>
      <c r="Q55" s="32">
        <v>0.875</v>
      </c>
      <c r="R55" s="23">
        <v>0.24492821097275899</v>
      </c>
      <c r="S55" s="23">
        <v>0</v>
      </c>
      <c r="T55" s="23">
        <f t="shared" si="11"/>
        <v>0</v>
      </c>
    </row>
    <row r="56" spans="1:20" x14ac:dyDescent="0.25">
      <c r="A56" s="31">
        <v>45018</v>
      </c>
      <c r="B56" s="32">
        <v>0.91666666666666663</v>
      </c>
      <c r="C56" s="23">
        <v>0.25948432087794399</v>
      </c>
      <c r="D56" s="23">
        <v>0</v>
      </c>
      <c r="E56" s="23">
        <f t="shared" si="0"/>
        <v>0</v>
      </c>
      <c r="F56" s="31">
        <v>45020</v>
      </c>
      <c r="G56" s="32">
        <v>0.91666666666666663</v>
      </c>
      <c r="H56" s="23">
        <v>0.24086517095469401</v>
      </c>
      <c r="I56" s="23">
        <v>0</v>
      </c>
      <c r="J56" s="23">
        <f t="shared" si="7"/>
        <v>0</v>
      </c>
      <c r="K56" s="31">
        <v>45022</v>
      </c>
      <c r="L56" s="32">
        <v>0.91666666666666663</v>
      </c>
      <c r="M56" s="23">
        <v>0.23990385234259901</v>
      </c>
      <c r="N56" s="23">
        <v>0</v>
      </c>
      <c r="O56" s="23">
        <f t="shared" si="12"/>
        <v>0</v>
      </c>
      <c r="P56" s="31">
        <v>45024</v>
      </c>
      <c r="Q56" s="32">
        <v>0.91666666666666663</v>
      </c>
      <c r="R56" s="23">
        <v>0.240123853086464</v>
      </c>
      <c r="S56" s="23">
        <v>0</v>
      </c>
      <c r="T56" s="23">
        <f t="shared" si="11"/>
        <v>0</v>
      </c>
    </row>
    <row r="57" spans="1:20" x14ac:dyDescent="0.25">
      <c r="A57" s="31">
        <v>45018</v>
      </c>
      <c r="B57" s="32">
        <v>0.95833333333333337</v>
      </c>
      <c r="C57" s="23">
        <v>0.25689515471355601</v>
      </c>
      <c r="D57" s="23">
        <v>0</v>
      </c>
      <c r="E57" s="23">
        <f t="shared" si="0"/>
        <v>0</v>
      </c>
      <c r="F57" s="31">
        <v>45020</v>
      </c>
      <c r="G57" s="32">
        <v>0.95833333333333337</v>
      </c>
      <c r="H57" s="23">
        <v>0.237444475292209</v>
      </c>
      <c r="I57" s="23">
        <v>0</v>
      </c>
      <c r="J57" s="23">
        <f t="shared" si="7"/>
        <v>0</v>
      </c>
      <c r="K57" s="31">
        <v>45022</v>
      </c>
      <c r="L57" s="32">
        <v>0.95833333333333337</v>
      </c>
      <c r="M57" s="23">
        <v>0.24318817257783801</v>
      </c>
      <c r="N57" s="23">
        <v>0</v>
      </c>
      <c r="O57" s="23">
        <f t="shared" si="12"/>
        <v>0</v>
      </c>
      <c r="P57" s="31">
        <v>45024</v>
      </c>
      <c r="Q57" s="32">
        <v>0.95833333333333337</v>
      </c>
      <c r="R57" s="23">
        <v>0.22958458959964401</v>
      </c>
      <c r="S57" s="23">
        <v>0</v>
      </c>
      <c r="T57" s="23">
        <f t="shared" si="11"/>
        <v>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81BD7-5580-4181-95FC-5FBDB9A69641}">
  <dimension ref="A1:T57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75</v>
      </c>
      <c r="B1" s="32"/>
      <c r="C1" s="23"/>
    </row>
    <row r="2" spans="1:20" x14ac:dyDescent="0.25">
      <c r="A2" s="1" t="s">
        <v>76</v>
      </c>
      <c r="B2" s="32"/>
      <c r="C2" s="23"/>
      <c r="G2" s="25" t="s">
        <v>86</v>
      </c>
    </row>
    <row r="3" spans="1:20" ht="15.75" thickBot="1" x14ac:dyDescent="0.3">
      <c r="A3" s="1" t="s">
        <v>87</v>
      </c>
      <c r="B3" s="32"/>
      <c r="C3" s="23"/>
    </row>
    <row r="4" spans="1:20" ht="15.75" thickBot="1" x14ac:dyDescent="0.3">
      <c r="A4" s="1" t="s">
        <v>88</v>
      </c>
      <c r="B4" s="32"/>
      <c r="C4" s="23"/>
      <c r="I4" s="26" t="s">
        <v>79</v>
      </c>
      <c r="J4" s="27"/>
      <c r="K4" s="27"/>
      <c r="L4" s="28">
        <f>SUM(E10:E57)+SUM(J10:J57)+SUM(O10:O57)+SUM(T10:T57)</f>
        <v>0</v>
      </c>
    </row>
    <row r="5" spans="1:20" x14ac:dyDescent="0.25">
      <c r="A5" s="1" t="s">
        <v>89</v>
      </c>
      <c r="B5" s="32"/>
      <c r="C5" s="23"/>
    </row>
    <row r="6" spans="1:20" x14ac:dyDescent="0.25">
      <c r="A6" s="1" t="s">
        <v>81</v>
      </c>
      <c r="B6" s="1"/>
      <c r="C6" s="1"/>
    </row>
    <row r="7" spans="1:20" x14ac:dyDescent="0.25">
      <c r="A7" s="1"/>
      <c r="B7" s="1"/>
      <c r="C7" s="1"/>
      <c r="I7" s="29" t="s">
        <v>82</v>
      </c>
      <c r="J7" s="29"/>
      <c r="K7" s="29"/>
      <c r="L7" s="7">
        <f>MAX(D10:D57,I10:I57,N10:N57,S10:S57)</f>
        <v>0</v>
      </c>
    </row>
    <row r="8" spans="1:20" x14ac:dyDescent="0.25">
      <c r="A8" s="1"/>
      <c r="B8" s="1"/>
      <c r="C8" s="1"/>
    </row>
    <row r="9" spans="1:20" x14ac:dyDescent="0.25">
      <c r="A9" s="30" t="s">
        <v>83</v>
      </c>
      <c r="B9" s="30" t="s">
        <v>84</v>
      </c>
      <c r="C9" s="30" t="s">
        <v>85</v>
      </c>
      <c r="D9" s="30" t="s">
        <v>58</v>
      </c>
      <c r="E9" s="30" t="s">
        <v>74</v>
      </c>
      <c r="F9" s="30" t="s">
        <v>83</v>
      </c>
      <c r="G9" s="30" t="s">
        <v>84</v>
      </c>
      <c r="H9" s="30" t="s">
        <v>85</v>
      </c>
      <c r="I9" s="30" t="s">
        <v>58</v>
      </c>
      <c r="J9" s="30" t="s">
        <v>74</v>
      </c>
      <c r="K9" s="30" t="s">
        <v>83</v>
      </c>
      <c r="L9" s="30" t="s">
        <v>84</v>
      </c>
      <c r="M9" s="30" t="s">
        <v>85</v>
      </c>
      <c r="N9" s="30" t="s">
        <v>58</v>
      </c>
      <c r="O9" s="30" t="s">
        <v>74</v>
      </c>
      <c r="P9" s="30" t="s">
        <v>83</v>
      </c>
      <c r="Q9" s="30" t="s">
        <v>84</v>
      </c>
      <c r="R9" s="30" t="s">
        <v>85</v>
      </c>
      <c r="S9" s="30" t="s">
        <v>58</v>
      </c>
      <c r="T9" s="30" t="s">
        <v>74</v>
      </c>
    </row>
    <row r="10" spans="1:20" x14ac:dyDescent="0.25">
      <c r="A10" s="31">
        <v>45025</v>
      </c>
      <c r="B10" s="32">
        <v>0</v>
      </c>
      <c r="C10" s="23">
        <v>0.22707681357769699</v>
      </c>
      <c r="D10" s="23">
        <v>0</v>
      </c>
      <c r="E10" s="23">
        <f t="shared" ref="E10:E34" si="0">D10*0.0827</f>
        <v>0</v>
      </c>
      <c r="F10" s="31">
        <v>45027</v>
      </c>
      <c r="G10" s="32">
        <v>2.7777777777777779E-3</v>
      </c>
      <c r="H10" s="23">
        <v>0.22173568606287899</v>
      </c>
      <c r="I10" s="23">
        <v>0</v>
      </c>
      <c r="J10" s="23">
        <f t="shared" ref="J10:J27" si="1">I10*0.0827</f>
        <v>0</v>
      </c>
      <c r="K10" s="31">
        <v>45029</v>
      </c>
      <c r="L10" s="32">
        <v>0</v>
      </c>
      <c r="M10" s="23">
        <v>0.23473653197194599</v>
      </c>
      <c r="N10" s="23">
        <v>0</v>
      </c>
      <c r="O10" s="23">
        <f t="shared" ref="O10:O57" si="2">N10*0.0827</f>
        <v>0</v>
      </c>
      <c r="P10" s="31">
        <v>45031</v>
      </c>
      <c r="Q10" s="32">
        <v>0</v>
      </c>
      <c r="R10" s="23">
        <v>0.22262223064810399</v>
      </c>
      <c r="S10" s="23">
        <v>0</v>
      </c>
      <c r="T10" s="23">
        <f t="shared" ref="T10:T57" si="3">S10*0.0827</f>
        <v>0</v>
      </c>
    </row>
    <row r="11" spans="1:20" x14ac:dyDescent="0.25">
      <c r="A11" s="31">
        <v>45025</v>
      </c>
      <c r="B11" s="32">
        <v>4.1666666666666664E-2</v>
      </c>
      <c r="C11" s="23">
        <v>0.24492160975835101</v>
      </c>
      <c r="D11" s="23">
        <v>0</v>
      </c>
      <c r="E11" s="23">
        <f t="shared" si="0"/>
        <v>0</v>
      </c>
      <c r="F11" s="31">
        <v>45027</v>
      </c>
      <c r="G11" s="32">
        <v>4.1666666666666664E-2</v>
      </c>
      <c r="H11" s="23">
        <v>0.23308447003271299</v>
      </c>
      <c r="I11" s="23">
        <v>0</v>
      </c>
      <c r="J11" s="23">
        <f t="shared" si="1"/>
        <v>0</v>
      </c>
      <c r="K11" s="31">
        <v>45029</v>
      </c>
      <c r="L11" s="32">
        <v>4.1666666666666664E-2</v>
      </c>
      <c r="M11" s="23">
        <v>0.24301877617738701</v>
      </c>
      <c r="N11" s="23">
        <v>0</v>
      </c>
      <c r="O11" s="23">
        <f t="shared" si="2"/>
        <v>0</v>
      </c>
      <c r="P11" s="31">
        <v>45031</v>
      </c>
      <c r="Q11" s="32">
        <v>4.1666666666666664E-2</v>
      </c>
      <c r="R11" s="23">
        <v>0.23692533373737901</v>
      </c>
      <c r="S11" s="23">
        <v>0</v>
      </c>
      <c r="T11" s="23">
        <f t="shared" si="3"/>
        <v>0</v>
      </c>
    </row>
    <row r="12" spans="1:20" x14ac:dyDescent="0.25">
      <c r="A12" s="31">
        <v>45025</v>
      </c>
      <c r="B12" s="32">
        <v>8.3333333333333329E-2</v>
      </c>
      <c r="C12" s="23">
        <v>0.25211495160955599</v>
      </c>
      <c r="D12" s="23">
        <v>0</v>
      </c>
      <c r="E12" s="23">
        <f t="shared" si="0"/>
        <v>0</v>
      </c>
      <c r="F12" s="31">
        <v>45027</v>
      </c>
      <c r="G12" s="32">
        <v>8.3333333333333329E-2</v>
      </c>
      <c r="H12" s="23">
        <v>0.237402677535061</v>
      </c>
      <c r="I12" s="23">
        <v>0</v>
      </c>
      <c r="J12" s="23">
        <f t="shared" si="1"/>
        <v>0</v>
      </c>
      <c r="K12" s="31">
        <v>45029</v>
      </c>
      <c r="L12" s="32">
        <v>8.3333333333333329E-2</v>
      </c>
      <c r="M12" s="23">
        <v>0.24583892524143999</v>
      </c>
      <c r="N12" s="23">
        <v>0</v>
      </c>
      <c r="O12" s="23">
        <f t="shared" si="2"/>
        <v>0</v>
      </c>
      <c r="P12" s="31">
        <v>45031</v>
      </c>
      <c r="Q12" s="32">
        <v>8.3333333333333329E-2</v>
      </c>
      <c r="R12" s="23">
        <v>0.24000285565757101</v>
      </c>
      <c r="S12" s="23">
        <v>0</v>
      </c>
      <c r="T12" s="23">
        <f t="shared" si="3"/>
        <v>0</v>
      </c>
    </row>
    <row r="13" spans="1:20" x14ac:dyDescent="0.25">
      <c r="A13" s="31">
        <v>45025</v>
      </c>
      <c r="B13" s="32">
        <v>0.125</v>
      </c>
      <c r="C13" s="23">
        <v>0.25787404179469903</v>
      </c>
      <c r="D13" s="23">
        <v>0</v>
      </c>
      <c r="E13" s="23">
        <f t="shared" si="0"/>
        <v>0</v>
      </c>
      <c r="F13" s="31">
        <v>45027</v>
      </c>
      <c r="G13" s="32">
        <v>0.125</v>
      </c>
      <c r="H13" s="23">
        <v>0.24453003704449999</v>
      </c>
      <c r="I13" s="23">
        <v>0</v>
      </c>
      <c r="J13" s="23">
        <f t="shared" si="1"/>
        <v>0</v>
      </c>
      <c r="K13" s="31">
        <v>45029</v>
      </c>
      <c r="L13" s="32">
        <v>0.125</v>
      </c>
      <c r="M13" s="23">
        <v>0.249426811932519</v>
      </c>
      <c r="N13" s="23">
        <v>0</v>
      </c>
      <c r="O13" s="23">
        <f t="shared" si="2"/>
        <v>0</v>
      </c>
      <c r="P13" s="31">
        <v>45031</v>
      </c>
      <c r="Q13" s="32">
        <v>0.125</v>
      </c>
      <c r="R13" s="23">
        <v>0.24480062723061799</v>
      </c>
      <c r="S13" s="23">
        <v>0</v>
      </c>
      <c r="T13" s="23">
        <f t="shared" si="3"/>
        <v>0</v>
      </c>
    </row>
    <row r="14" spans="1:20" x14ac:dyDescent="0.25">
      <c r="A14" s="31">
        <v>45025</v>
      </c>
      <c r="B14" s="32">
        <v>0.16666666666666666</v>
      </c>
      <c r="C14" s="23">
        <v>0.25783666968242502</v>
      </c>
      <c r="D14" s="23">
        <v>0</v>
      </c>
      <c r="E14" s="23">
        <f t="shared" si="0"/>
        <v>0</v>
      </c>
      <c r="F14" s="31">
        <v>45027</v>
      </c>
      <c r="G14" s="32">
        <v>0.16666666666666666</v>
      </c>
      <c r="H14" s="23">
        <v>0.24350714683435301</v>
      </c>
      <c r="I14" s="23">
        <v>0</v>
      </c>
      <c r="J14" s="23">
        <f t="shared" si="1"/>
        <v>0</v>
      </c>
      <c r="K14" s="31">
        <v>45029</v>
      </c>
      <c r="L14" s="32">
        <v>0.16666666666666666</v>
      </c>
      <c r="M14" s="23">
        <v>0.25423997640508</v>
      </c>
      <c r="N14" s="23">
        <v>0</v>
      </c>
      <c r="O14" s="23">
        <f t="shared" si="2"/>
        <v>0</v>
      </c>
      <c r="P14" s="31">
        <v>45031</v>
      </c>
      <c r="Q14" s="32">
        <v>0.16666666666666666</v>
      </c>
      <c r="R14" s="23">
        <v>0.24738098680874099</v>
      </c>
      <c r="S14" s="23">
        <v>0</v>
      </c>
      <c r="T14" s="23">
        <f t="shared" si="3"/>
        <v>0</v>
      </c>
    </row>
    <row r="15" spans="1:20" x14ac:dyDescent="0.25">
      <c r="A15" s="31">
        <v>45025</v>
      </c>
      <c r="B15" s="32">
        <v>0.20833333333333334</v>
      </c>
      <c r="C15" s="23">
        <v>0.25993967056170397</v>
      </c>
      <c r="D15" s="23">
        <v>0</v>
      </c>
      <c r="E15" s="23">
        <f t="shared" si="0"/>
        <v>0</v>
      </c>
      <c r="F15" s="31">
        <v>45027</v>
      </c>
      <c r="G15" s="32">
        <v>0.20833333333333334</v>
      </c>
      <c r="H15" s="23">
        <v>0.24436506628892399</v>
      </c>
      <c r="I15" s="23">
        <v>0</v>
      </c>
      <c r="J15" s="23">
        <f t="shared" si="1"/>
        <v>0</v>
      </c>
      <c r="K15" s="31">
        <v>45029</v>
      </c>
      <c r="L15" s="32">
        <v>0.20833333333333334</v>
      </c>
      <c r="M15" s="23">
        <v>0.254547953604633</v>
      </c>
      <c r="N15" s="23">
        <v>0</v>
      </c>
      <c r="O15" s="23">
        <f t="shared" si="2"/>
        <v>0</v>
      </c>
      <c r="P15" s="31">
        <v>45031</v>
      </c>
      <c r="Q15" s="32">
        <v>0.20833333333333334</v>
      </c>
      <c r="R15" s="23">
        <v>0.248335704206427</v>
      </c>
      <c r="S15" s="23">
        <v>0</v>
      </c>
      <c r="T15" s="23">
        <f t="shared" si="3"/>
        <v>0</v>
      </c>
    </row>
    <row r="16" spans="1:20" x14ac:dyDescent="0.25">
      <c r="A16" s="31">
        <v>45025</v>
      </c>
      <c r="B16" s="32">
        <v>0.25</v>
      </c>
      <c r="C16" s="23">
        <v>0.26215046644105899</v>
      </c>
      <c r="D16" s="23">
        <v>0</v>
      </c>
      <c r="E16" s="23">
        <f t="shared" si="0"/>
        <v>0</v>
      </c>
      <c r="F16" s="31">
        <v>45027</v>
      </c>
      <c r="G16" s="32">
        <v>0.25</v>
      </c>
      <c r="H16" s="23">
        <v>0.24479843675992299</v>
      </c>
      <c r="I16" s="23">
        <v>0</v>
      </c>
      <c r="J16" s="23">
        <f t="shared" si="1"/>
        <v>0</v>
      </c>
      <c r="K16" s="31">
        <v>45029</v>
      </c>
      <c r="L16" s="32">
        <v>0.25</v>
      </c>
      <c r="M16" s="23">
        <v>0.25589862465756102</v>
      </c>
      <c r="N16" s="23">
        <v>0</v>
      </c>
      <c r="O16" s="23">
        <f t="shared" si="2"/>
        <v>0</v>
      </c>
      <c r="P16" s="31">
        <v>45031</v>
      </c>
      <c r="Q16" s="32">
        <v>0.25</v>
      </c>
      <c r="R16" s="23">
        <v>0.25102168321509</v>
      </c>
      <c r="S16" s="23">
        <v>0</v>
      </c>
      <c r="T16" s="23">
        <f t="shared" si="3"/>
        <v>0</v>
      </c>
    </row>
    <row r="17" spans="1:20" x14ac:dyDescent="0.25">
      <c r="A17" s="31">
        <v>45025</v>
      </c>
      <c r="B17" s="32">
        <v>0.29166666666666669</v>
      </c>
      <c r="C17" s="23">
        <v>0.25960087776080198</v>
      </c>
      <c r="D17" s="23">
        <v>0</v>
      </c>
      <c r="E17" s="23">
        <f t="shared" si="0"/>
        <v>0</v>
      </c>
      <c r="F17" s="31">
        <v>45027</v>
      </c>
      <c r="G17" s="32">
        <v>0.29166666666666669</v>
      </c>
      <c r="H17" s="23">
        <v>0.24697403609653801</v>
      </c>
      <c r="I17" s="23">
        <v>0</v>
      </c>
      <c r="J17" s="23">
        <f t="shared" si="1"/>
        <v>0</v>
      </c>
      <c r="K17" s="31">
        <v>45029</v>
      </c>
      <c r="L17" s="32">
        <v>0.29166666666666669</v>
      </c>
      <c r="M17" s="23">
        <v>0.25686433911220802</v>
      </c>
      <c r="N17" s="23">
        <v>0</v>
      </c>
      <c r="O17" s="23">
        <f t="shared" si="2"/>
        <v>0</v>
      </c>
      <c r="P17" s="31">
        <v>45031</v>
      </c>
      <c r="Q17" s="32">
        <v>0.29166666666666669</v>
      </c>
      <c r="R17" s="23">
        <v>0.24817731976409799</v>
      </c>
      <c r="S17" s="23">
        <v>0</v>
      </c>
      <c r="T17" s="23">
        <f t="shared" si="3"/>
        <v>0</v>
      </c>
    </row>
    <row r="18" spans="1:20" x14ac:dyDescent="0.25">
      <c r="A18" s="31">
        <v>45025</v>
      </c>
      <c r="B18" s="32">
        <v>0.33333333333333331</v>
      </c>
      <c r="C18" s="23">
        <v>0.26096257567301301</v>
      </c>
      <c r="D18" s="23">
        <v>0</v>
      </c>
      <c r="E18" s="23">
        <f t="shared" si="0"/>
        <v>0</v>
      </c>
      <c r="F18" s="31">
        <v>45027</v>
      </c>
      <c r="G18" s="32">
        <v>0.33333333333333331</v>
      </c>
      <c r="H18" s="23">
        <v>0.24702021479507799</v>
      </c>
      <c r="I18" s="23">
        <v>0</v>
      </c>
      <c r="J18" s="23">
        <f t="shared" si="1"/>
        <v>0</v>
      </c>
      <c r="K18" s="31">
        <v>45029</v>
      </c>
      <c r="L18" s="32">
        <v>0.33333333333333331</v>
      </c>
      <c r="M18" s="23">
        <v>0.252678096293392</v>
      </c>
      <c r="N18" s="23">
        <v>0</v>
      </c>
      <c r="O18" s="23">
        <f t="shared" si="2"/>
        <v>0</v>
      </c>
      <c r="P18" s="31">
        <v>45031</v>
      </c>
      <c r="Q18" s="32">
        <v>0.33333333333333331</v>
      </c>
      <c r="R18" s="23">
        <v>0.25429496168988502</v>
      </c>
      <c r="S18" s="23">
        <v>0</v>
      </c>
      <c r="T18" s="23">
        <f t="shared" si="3"/>
        <v>0</v>
      </c>
    </row>
    <row r="19" spans="1:20" x14ac:dyDescent="0.25">
      <c r="A19" s="31">
        <v>45025</v>
      </c>
      <c r="B19" s="32">
        <v>0.375</v>
      </c>
      <c r="C19" s="23">
        <v>0.259490907191192</v>
      </c>
      <c r="D19" s="23">
        <v>0</v>
      </c>
      <c r="E19" s="23">
        <f t="shared" si="0"/>
        <v>0</v>
      </c>
      <c r="F19" s="31">
        <v>45027</v>
      </c>
      <c r="G19" s="32">
        <v>0.375</v>
      </c>
      <c r="H19" s="23">
        <v>0.2462832927694</v>
      </c>
      <c r="I19" s="23">
        <v>0</v>
      </c>
      <c r="J19" s="23">
        <f t="shared" si="1"/>
        <v>0</v>
      </c>
      <c r="K19" s="31">
        <v>45029</v>
      </c>
      <c r="L19" s="32">
        <v>0.375</v>
      </c>
      <c r="M19" s="23">
        <v>0.25839540362254698</v>
      </c>
      <c r="N19" s="23">
        <v>0</v>
      </c>
      <c r="O19" s="23">
        <f t="shared" si="2"/>
        <v>0</v>
      </c>
      <c r="P19" s="31">
        <v>45031</v>
      </c>
      <c r="Q19" s="32">
        <v>0.375</v>
      </c>
      <c r="R19" s="23">
        <v>0.25140881538290499</v>
      </c>
      <c r="S19" s="23">
        <v>0</v>
      </c>
      <c r="T19" s="23">
        <f t="shared" si="3"/>
        <v>0</v>
      </c>
    </row>
    <row r="20" spans="1:20" x14ac:dyDescent="0.25">
      <c r="A20" s="31">
        <v>45025</v>
      </c>
      <c r="B20" s="32">
        <v>0.41666666666666669</v>
      </c>
      <c r="C20" s="23">
        <v>0.26351433992280399</v>
      </c>
      <c r="D20" s="23">
        <v>0</v>
      </c>
      <c r="E20" s="23">
        <f t="shared" si="0"/>
        <v>0</v>
      </c>
      <c r="F20" s="31">
        <v>45027</v>
      </c>
      <c r="G20" s="32">
        <v>0.41666666666666669</v>
      </c>
      <c r="H20" s="23">
        <v>0.24683323502441801</v>
      </c>
      <c r="I20" s="23">
        <v>0</v>
      </c>
      <c r="J20" s="23">
        <f t="shared" si="1"/>
        <v>0</v>
      </c>
      <c r="K20" s="31">
        <v>45029</v>
      </c>
      <c r="L20" s="32">
        <v>0.41666666666666669</v>
      </c>
      <c r="M20" s="23">
        <v>0.25612080097096002</v>
      </c>
      <c r="N20" s="23">
        <v>0</v>
      </c>
      <c r="O20" s="23">
        <f t="shared" si="2"/>
        <v>0</v>
      </c>
      <c r="P20" s="31">
        <v>45031</v>
      </c>
      <c r="Q20" s="32">
        <v>0.41666666666666669</v>
      </c>
      <c r="R20" s="23">
        <v>0.25191038846868802</v>
      </c>
      <c r="S20" s="23">
        <v>0</v>
      </c>
      <c r="T20" s="23">
        <f t="shared" si="3"/>
        <v>0</v>
      </c>
    </row>
    <row r="21" spans="1:20" x14ac:dyDescent="0.25">
      <c r="A21" s="31">
        <v>45025</v>
      </c>
      <c r="B21" s="32">
        <v>0.45833333333333331</v>
      </c>
      <c r="C21" s="23">
        <v>0.26081958413019701</v>
      </c>
      <c r="D21" s="23">
        <v>0</v>
      </c>
      <c r="E21" s="23">
        <f t="shared" si="0"/>
        <v>0</v>
      </c>
      <c r="F21" s="31">
        <v>45027</v>
      </c>
      <c r="G21" s="32">
        <v>0.45833333333333331</v>
      </c>
      <c r="H21" s="23">
        <v>0.250124156474066</v>
      </c>
      <c r="I21" s="23">
        <v>0</v>
      </c>
      <c r="J21" s="23">
        <f t="shared" si="1"/>
        <v>0</v>
      </c>
      <c r="K21" s="31">
        <v>45029</v>
      </c>
      <c r="L21" s="32">
        <v>0.45833333333333331</v>
      </c>
      <c r="M21" s="23">
        <v>0.25841739773646899</v>
      </c>
      <c r="N21" s="23">
        <v>0</v>
      </c>
      <c r="O21" s="23">
        <f t="shared" si="2"/>
        <v>0</v>
      </c>
      <c r="P21" s="31">
        <v>45031</v>
      </c>
      <c r="Q21" s="32">
        <v>0.45833333333333331</v>
      </c>
      <c r="R21" s="23">
        <v>0.253883600233969</v>
      </c>
      <c r="S21" s="23">
        <v>0</v>
      </c>
      <c r="T21" s="23">
        <f t="shared" si="3"/>
        <v>0</v>
      </c>
    </row>
    <row r="22" spans="1:20" x14ac:dyDescent="0.25">
      <c r="A22" s="31">
        <v>45025</v>
      </c>
      <c r="B22" s="32">
        <v>0.5</v>
      </c>
      <c r="C22" s="23">
        <v>0.26273339986695998</v>
      </c>
      <c r="D22" s="23">
        <v>0</v>
      </c>
      <c r="E22" s="23">
        <f t="shared" si="0"/>
        <v>0</v>
      </c>
      <c r="F22" s="31">
        <v>45027</v>
      </c>
      <c r="G22" s="32">
        <v>0.5</v>
      </c>
      <c r="H22" s="23">
        <v>0.24834449589153099</v>
      </c>
      <c r="I22" s="23">
        <v>0</v>
      </c>
      <c r="J22" s="23">
        <f t="shared" si="1"/>
        <v>0</v>
      </c>
      <c r="K22" s="31">
        <v>45029</v>
      </c>
      <c r="L22" s="32">
        <v>0.5</v>
      </c>
      <c r="M22" s="23">
        <v>0.260505020617396</v>
      </c>
      <c r="N22" s="23">
        <v>0</v>
      </c>
      <c r="O22" s="23">
        <f t="shared" si="2"/>
        <v>0</v>
      </c>
      <c r="P22" s="31">
        <v>45031</v>
      </c>
      <c r="Q22" s="32">
        <v>0.5</v>
      </c>
      <c r="R22" s="23">
        <v>0.25377362966435901</v>
      </c>
      <c r="S22" s="23">
        <v>0</v>
      </c>
      <c r="T22" s="23">
        <f t="shared" si="3"/>
        <v>0</v>
      </c>
    </row>
    <row r="23" spans="1:20" x14ac:dyDescent="0.25">
      <c r="A23" s="31">
        <v>45025</v>
      </c>
      <c r="B23" s="32">
        <v>0.54166666666666663</v>
      </c>
      <c r="C23" s="23">
        <v>0.26098456978693502</v>
      </c>
      <c r="D23" s="23">
        <v>0</v>
      </c>
      <c r="E23" s="23">
        <f t="shared" si="0"/>
        <v>0</v>
      </c>
      <c r="F23" s="31">
        <v>45027</v>
      </c>
      <c r="G23" s="32">
        <v>0.54166666666666663</v>
      </c>
      <c r="H23" s="23">
        <v>0.25345465540784501</v>
      </c>
      <c r="I23" s="23">
        <v>0</v>
      </c>
      <c r="J23" s="23">
        <f t="shared" si="1"/>
        <v>0</v>
      </c>
      <c r="K23" s="31">
        <v>45029</v>
      </c>
      <c r="L23" s="32">
        <v>0.54166666666666663</v>
      </c>
      <c r="M23" s="23">
        <v>0.25670373439686101</v>
      </c>
      <c r="N23" s="23">
        <v>0</v>
      </c>
      <c r="O23" s="23">
        <f t="shared" si="2"/>
        <v>0</v>
      </c>
      <c r="P23" s="31">
        <v>45031</v>
      </c>
      <c r="Q23" s="32">
        <v>0.54166666666666663</v>
      </c>
      <c r="R23" s="23">
        <v>0.25488892197506902</v>
      </c>
      <c r="S23" s="23">
        <v>0</v>
      </c>
      <c r="T23" s="23">
        <f t="shared" si="3"/>
        <v>0</v>
      </c>
    </row>
    <row r="24" spans="1:20" x14ac:dyDescent="0.25">
      <c r="A24" s="31">
        <v>45025</v>
      </c>
      <c r="B24" s="32">
        <v>0.58333333333333337</v>
      </c>
      <c r="C24" s="23">
        <v>0.264546036719217</v>
      </c>
      <c r="D24" s="23">
        <v>0</v>
      </c>
      <c r="E24" s="23">
        <f t="shared" si="0"/>
        <v>0</v>
      </c>
      <c r="F24" s="31">
        <v>45027</v>
      </c>
      <c r="G24" s="32">
        <v>0.58333333333333337</v>
      </c>
      <c r="H24" s="23">
        <v>0.25513967871563897</v>
      </c>
      <c r="I24" s="23">
        <v>0</v>
      </c>
      <c r="J24" s="23">
        <f t="shared" si="1"/>
        <v>0</v>
      </c>
      <c r="K24" s="31">
        <v>45029</v>
      </c>
      <c r="L24" s="32">
        <v>0.58333333333333337</v>
      </c>
      <c r="M24" s="23">
        <v>0.25677412748234002</v>
      </c>
      <c r="N24" s="23">
        <v>0</v>
      </c>
      <c r="O24" s="23">
        <f t="shared" si="2"/>
        <v>0</v>
      </c>
      <c r="P24" s="31">
        <v>45031</v>
      </c>
      <c r="Q24" s="32">
        <v>0.58333333333333337</v>
      </c>
      <c r="R24" s="23">
        <v>0.25276830792325899</v>
      </c>
      <c r="S24" s="23">
        <v>0</v>
      </c>
      <c r="T24" s="23">
        <f t="shared" si="3"/>
        <v>0</v>
      </c>
    </row>
    <row r="25" spans="1:20" x14ac:dyDescent="0.25">
      <c r="A25" s="31">
        <v>45025</v>
      </c>
      <c r="B25" s="32">
        <v>0.625</v>
      </c>
      <c r="C25" s="23">
        <v>0.25846138596431301</v>
      </c>
      <c r="D25" s="23">
        <v>0</v>
      </c>
      <c r="E25" s="23">
        <f t="shared" si="0"/>
        <v>0</v>
      </c>
      <c r="F25" s="31">
        <v>45027</v>
      </c>
      <c r="G25" s="32">
        <v>0.625</v>
      </c>
      <c r="H25" s="23">
        <v>0.246325090526549</v>
      </c>
      <c r="I25" s="23">
        <v>0</v>
      </c>
      <c r="J25" s="23">
        <f t="shared" si="1"/>
        <v>0</v>
      </c>
      <c r="K25" s="31">
        <v>45029</v>
      </c>
      <c r="L25" s="32">
        <v>0.625</v>
      </c>
      <c r="M25" s="23">
        <v>0.25526729226010197</v>
      </c>
      <c r="N25" s="23">
        <v>0</v>
      </c>
      <c r="O25" s="23">
        <f t="shared" si="2"/>
        <v>0</v>
      </c>
      <c r="P25" s="31">
        <v>45031</v>
      </c>
      <c r="Q25" s="32">
        <v>0.625</v>
      </c>
      <c r="R25" s="23">
        <v>0.25144180655378801</v>
      </c>
      <c r="S25" s="23">
        <v>0</v>
      </c>
      <c r="T25" s="23">
        <f t="shared" si="3"/>
        <v>0</v>
      </c>
    </row>
    <row r="26" spans="1:20" x14ac:dyDescent="0.25">
      <c r="A26" s="31">
        <v>45025</v>
      </c>
      <c r="B26" s="32">
        <v>0.66666666666666663</v>
      </c>
      <c r="C26" s="23">
        <v>0.25242513418096602</v>
      </c>
      <c r="D26" s="23">
        <v>0</v>
      </c>
      <c r="E26" s="23">
        <f t="shared" si="0"/>
        <v>0</v>
      </c>
      <c r="F26" s="31">
        <v>45027</v>
      </c>
      <c r="G26" s="32">
        <v>0.66666666666666663</v>
      </c>
      <c r="H26" s="23">
        <v>0.24930581450362599</v>
      </c>
      <c r="I26" s="23">
        <v>0</v>
      </c>
      <c r="J26" s="23">
        <f t="shared" si="1"/>
        <v>0</v>
      </c>
      <c r="K26" s="31">
        <v>45029</v>
      </c>
      <c r="L26" s="32">
        <v>0.66666666666666663</v>
      </c>
      <c r="M26" s="23">
        <v>0.25226014852422901</v>
      </c>
      <c r="N26" s="23">
        <v>0</v>
      </c>
      <c r="O26" s="23">
        <f t="shared" si="2"/>
        <v>0</v>
      </c>
      <c r="P26" s="31">
        <v>45031</v>
      </c>
      <c r="Q26" s="32">
        <v>0.66666666666666663</v>
      </c>
      <c r="R26" s="23">
        <v>0.246556073426214</v>
      </c>
      <c r="S26" s="23">
        <v>0</v>
      </c>
      <c r="T26" s="23">
        <f t="shared" si="3"/>
        <v>0</v>
      </c>
    </row>
    <row r="27" spans="1:20" x14ac:dyDescent="0.25">
      <c r="A27" s="31">
        <v>45025</v>
      </c>
      <c r="B27" s="32">
        <v>0.70833333333333337</v>
      </c>
      <c r="C27" s="23">
        <v>0.245016202329609</v>
      </c>
      <c r="D27" s="23">
        <v>0</v>
      </c>
      <c r="E27" s="23">
        <f t="shared" si="0"/>
        <v>0</v>
      </c>
      <c r="F27" s="31">
        <v>45027</v>
      </c>
      <c r="G27" s="32">
        <v>0.70833333333333337</v>
      </c>
      <c r="H27" s="23">
        <v>0.243078172205906</v>
      </c>
      <c r="I27" s="23">
        <v>0</v>
      </c>
      <c r="J27" s="23">
        <f t="shared" si="1"/>
        <v>0</v>
      </c>
      <c r="K27" s="31">
        <v>45029</v>
      </c>
      <c r="L27" s="32">
        <v>0.70833333333333337</v>
      </c>
      <c r="M27" s="23">
        <v>0.25373402237790599</v>
      </c>
      <c r="N27" s="23">
        <v>0</v>
      </c>
      <c r="O27" s="23">
        <f t="shared" si="2"/>
        <v>0</v>
      </c>
      <c r="P27" s="31">
        <v>45031</v>
      </c>
      <c r="Q27" s="32">
        <v>0.70833333333333337</v>
      </c>
      <c r="R27" s="23">
        <v>0.24338175356290701</v>
      </c>
      <c r="S27" s="23">
        <v>0</v>
      </c>
      <c r="T27" s="23">
        <f t="shared" si="3"/>
        <v>0</v>
      </c>
    </row>
    <row r="28" spans="1:20" x14ac:dyDescent="0.25">
      <c r="A28" s="31">
        <v>45025</v>
      </c>
      <c r="B28" s="32">
        <v>0.75</v>
      </c>
      <c r="C28" s="23">
        <v>0.23445495963002799</v>
      </c>
      <c r="D28" s="23">
        <v>0</v>
      </c>
      <c r="E28" s="23">
        <f t="shared" si="0"/>
        <v>0</v>
      </c>
      <c r="F28" s="31">
        <v>45027</v>
      </c>
      <c r="G28" s="32">
        <v>0.75</v>
      </c>
      <c r="H28" s="23">
        <v>0.235031306742681</v>
      </c>
      <c r="I28" s="23">
        <v>0</v>
      </c>
      <c r="J28" s="23">
        <f t="shared" ref="J28:J57" si="4">I28*0.0827</f>
        <v>0</v>
      </c>
      <c r="K28" s="31">
        <v>45029</v>
      </c>
      <c r="L28" s="32">
        <v>0.75</v>
      </c>
      <c r="M28" s="23">
        <v>0.24164611101053801</v>
      </c>
      <c r="N28" s="23">
        <v>0</v>
      </c>
      <c r="O28" s="23">
        <f t="shared" si="2"/>
        <v>0</v>
      </c>
      <c r="P28" s="31">
        <v>45031</v>
      </c>
      <c r="Q28" s="32">
        <v>0.75</v>
      </c>
      <c r="R28" s="23">
        <v>0.22905443608669199</v>
      </c>
      <c r="S28" s="23">
        <v>0</v>
      </c>
      <c r="T28" s="23">
        <f t="shared" si="3"/>
        <v>0</v>
      </c>
    </row>
    <row r="29" spans="1:20" x14ac:dyDescent="0.25">
      <c r="A29" s="31">
        <v>45025</v>
      </c>
      <c r="B29" s="32">
        <v>0.79166666666666663</v>
      </c>
      <c r="C29" s="23">
        <v>0.22656866907982801</v>
      </c>
      <c r="D29" s="23">
        <v>0</v>
      </c>
      <c r="E29" s="23">
        <f t="shared" si="0"/>
        <v>0</v>
      </c>
      <c r="F29" s="31">
        <v>45027</v>
      </c>
      <c r="G29" s="32">
        <v>0.79166666666666663</v>
      </c>
      <c r="H29" s="23">
        <v>0.22377051412969701</v>
      </c>
      <c r="I29" s="23">
        <v>0</v>
      </c>
      <c r="J29" s="23">
        <f t="shared" si="4"/>
        <v>0</v>
      </c>
      <c r="K29" s="31">
        <v>45029</v>
      </c>
      <c r="L29" s="32">
        <v>0.79166666666666663</v>
      </c>
      <c r="M29" s="23">
        <v>0.23870056867504</v>
      </c>
      <c r="N29" s="23">
        <v>0</v>
      </c>
      <c r="O29" s="23">
        <f t="shared" si="2"/>
        <v>0</v>
      </c>
      <c r="P29" s="31">
        <v>45031</v>
      </c>
      <c r="Q29" s="32">
        <v>0.79166666666666663</v>
      </c>
      <c r="R29" s="23">
        <v>0.220591798423838</v>
      </c>
      <c r="S29" s="23">
        <v>0</v>
      </c>
      <c r="T29" s="23">
        <f t="shared" si="3"/>
        <v>0</v>
      </c>
    </row>
    <row r="30" spans="1:20" x14ac:dyDescent="0.25">
      <c r="A30" s="31">
        <v>45025</v>
      </c>
      <c r="B30" s="32">
        <v>0.83333333333333337</v>
      </c>
      <c r="C30" s="23">
        <v>0.22099216282279299</v>
      </c>
      <c r="D30" s="23">
        <v>0</v>
      </c>
      <c r="E30" s="23">
        <f t="shared" si="0"/>
        <v>0</v>
      </c>
      <c r="F30" s="31">
        <v>45027</v>
      </c>
      <c r="G30" s="32">
        <v>0.83333333333333337</v>
      </c>
      <c r="H30" s="23">
        <v>0.22234062850386299</v>
      </c>
      <c r="I30" s="23">
        <v>0</v>
      </c>
      <c r="J30" s="23">
        <f t="shared" si="4"/>
        <v>0</v>
      </c>
      <c r="K30" s="31">
        <v>45029</v>
      </c>
      <c r="L30" s="32">
        <v>0.83333333333333337</v>
      </c>
      <c r="M30" s="23">
        <v>0.23784704506302101</v>
      </c>
      <c r="N30" s="23">
        <v>0</v>
      </c>
      <c r="O30" s="23">
        <f t="shared" si="2"/>
        <v>0</v>
      </c>
      <c r="P30" s="31">
        <v>45031</v>
      </c>
      <c r="Q30" s="32">
        <v>0.83333333333333337</v>
      </c>
      <c r="R30" s="23">
        <v>0.219872459768369</v>
      </c>
      <c r="S30" s="23">
        <v>0</v>
      </c>
      <c r="T30" s="23">
        <f t="shared" si="3"/>
        <v>0</v>
      </c>
    </row>
    <row r="31" spans="1:20" x14ac:dyDescent="0.25">
      <c r="A31" s="31">
        <v>45025</v>
      </c>
      <c r="B31" s="32">
        <v>0.875</v>
      </c>
      <c r="C31" s="23">
        <v>0.21618558466348001</v>
      </c>
      <c r="D31" s="23">
        <v>0</v>
      </c>
      <c r="E31" s="23">
        <f t="shared" si="0"/>
        <v>0</v>
      </c>
      <c r="F31" s="31">
        <v>45027</v>
      </c>
      <c r="G31" s="32">
        <v>0.875</v>
      </c>
      <c r="H31" s="23">
        <v>0.220475196837497</v>
      </c>
      <c r="I31" s="23">
        <v>0</v>
      </c>
      <c r="J31" s="23">
        <f t="shared" si="4"/>
        <v>0</v>
      </c>
      <c r="K31" s="31">
        <v>45029</v>
      </c>
      <c r="L31" s="32">
        <v>0.875</v>
      </c>
      <c r="M31" s="23">
        <v>0.22704160213379601</v>
      </c>
      <c r="N31" s="23">
        <v>0</v>
      </c>
      <c r="O31" s="23">
        <f t="shared" si="2"/>
        <v>0</v>
      </c>
      <c r="P31" s="31">
        <v>45031</v>
      </c>
      <c r="Q31" s="32">
        <v>0.875</v>
      </c>
      <c r="R31" s="23">
        <v>0.212632924317463</v>
      </c>
      <c r="S31" s="23">
        <v>0</v>
      </c>
      <c r="T31" s="23">
        <f t="shared" si="3"/>
        <v>0</v>
      </c>
    </row>
    <row r="32" spans="1:20" x14ac:dyDescent="0.25">
      <c r="A32" s="31">
        <v>45025</v>
      </c>
      <c r="B32" s="32">
        <v>0.91666666666666663</v>
      </c>
      <c r="C32" s="23">
        <v>0.21435095369730001</v>
      </c>
      <c r="D32" s="23">
        <v>0</v>
      </c>
      <c r="E32" s="23">
        <f t="shared" si="0"/>
        <v>0</v>
      </c>
      <c r="F32" s="31">
        <v>45027</v>
      </c>
      <c r="G32" s="32">
        <v>0.91666666666666663</v>
      </c>
      <c r="H32" s="23">
        <v>0.222182258962696</v>
      </c>
      <c r="I32" s="23">
        <v>0</v>
      </c>
      <c r="J32" s="23">
        <f t="shared" si="4"/>
        <v>0</v>
      </c>
      <c r="K32" s="31">
        <v>45029</v>
      </c>
      <c r="L32" s="32">
        <v>0.91666666666666663</v>
      </c>
      <c r="M32" s="23">
        <v>0.22587572038083301</v>
      </c>
      <c r="N32" s="23">
        <v>0</v>
      </c>
      <c r="O32" s="23">
        <f t="shared" si="2"/>
        <v>0</v>
      </c>
      <c r="P32" s="31">
        <v>45031</v>
      </c>
      <c r="Q32" s="32">
        <v>0.91666666666666663</v>
      </c>
      <c r="R32" s="23">
        <v>0.213829606770613</v>
      </c>
      <c r="S32" s="23">
        <v>0</v>
      </c>
      <c r="T32" s="23">
        <f t="shared" si="3"/>
        <v>0</v>
      </c>
    </row>
    <row r="33" spans="1:20" x14ac:dyDescent="0.25">
      <c r="A33" s="31">
        <v>45025</v>
      </c>
      <c r="B33" s="32">
        <v>0.95833333333333337</v>
      </c>
      <c r="C33" s="23">
        <v>0.215343073009583</v>
      </c>
      <c r="D33" s="23">
        <v>0</v>
      </c>
      <c r="E33" s="23">
        <f t="shared" si="0"/>
        <v>0</v>
      </c>
      <c r="F33" s="31">
        <v>45027</v>
      </c>
      <c r="G33" s="32">
        <v>0.95833333333333337</v>
      </c>
      <c r="H33" s="23">
        <v>0.21580061316403801</v>
      </c>
      <c r="I33" s="23">
        <v>0</v>
      </c>
      <c r="J33" s="23">
        <f t="shared" si="4"/>
        <v>0</v>
      </c>
      <c r="K33" s="31">
        <v>45029</v>
      </c>
      <c r="L33" s="32">
        <v>0.95833333333333337</v>
      </c>
      <c r="M33" s="23">
        <v>0.226236492394496</v>
      </c>
      <c r="N33" s="23">
        <v>0</v>
      </c>
      <c r="O33" s="23">
        <f t="shared" si="2"/>
        <v>0</v>
      </c>
      <c r="P33" s="31">
        <v>45031</v>
      </c>
      <c r="Q33" s="32">
        <v>0.95833333333333337</v>
      </c>
      <c r="R33" s="23">
        <v>0.21159021556292701</v>
      </c>
      <c r="S33" s="23">
        <v>0</v>
      </c>
      <c r="T33" s="23">
        <f t="shared" si="3"/>
        <v>0</v>
      </c>
    </row>
    <row r="34" spans="1:20" x14ac:dyDescent="0.25">
      <c r="A34" s="31">
        <v>45026</v>
      </c>
      <c r="B34" s="32">
        <v>0</v>
      </c>
      <c r="C34" s="23">
        <v>0.22707681357769699</v>
      </c>
      <c r="D34" s="23">
        <v>0</v>
      </c>
      <c r="E34" s="23">
        <f t="shared" si="0"/>
        <v>0</v>
      </c>
      <c r="F34" s="31">
        <v>45028</v>
      </c>
      <c r="G34" s="32">
        <v>0</v>
      </c>
      <c r="H34" s="23">
        <v>0.22707681357769699</v>
      </c>
      <c r="I34" s="23">
        <v>0</v>
      </c>
      <c r="J34" s="23">
        <f t="shared" si="4"/>
        <v>0</v>
      </c>
      <c r="K34" s="31">
        <v>45030</v>
      </c>
      <c r="L34" s="32">
        <v>0</v>
      </c>
      <c r="M34" s="23">
        <v>0.22992555797008099</v>
      </c>
      <c r="N34" s="23">
        <v>0</v>
      </c>
      <c r="O34" s="23">
        <f t="shared" si="2"/>
        <v>0</v>
      </c>
      <c r="P34" s="31">
        <v>45032</v>
      </c>
      <c r="Q34" s="32">
        <v>0</v>
      </c>
      <c r="R34" s="23">
        <v>0.216473758219806</v>
      </c>
      <c r="S34" s="23">
        <v>0</v>
      </c>
      <c r="T34" s="23">
        <f t="shared" si="3"/>
        <v>0</v>
      </c>
    </row>
    <row r="35" spans="1:20" x14ac:dyDescent="0.25">
      <c r="A35" s="31">
        <v>45026</v>
      </c>
      <c r="B35" s="32">
        <v>4.1666666666666664E-2</v>
      </c>
      <c r="C35" s="23">
        <v>0.24034602939986399</v>
      </c>
      <c r="D35" s="23">
        <v>0</v>
      </c>
      <c r="E35" s="23">
        <f t="shared" ref="E35:E57" si="5">D35*0.0827</f>
        <v>0</v>
      </c>
      <c r="F35" s="31">
        <v>45028</v>
      </c>
      <c r="G35" s="32">
        <v>4.1666666666666664E-2</v>
      </c>
      <c r="H35" s="23">
        <v>0.23373562097455899</v>
      </c>
      <c r="I35" s="23">
        <v>0</v>
      </c>
      <c r="J35" s="23">
        <f t="shared" si="4"/>
        <v>0</v>
      </c>
      <c r="K35" s="31">
        <v>45030</v>
      </c>
      <c r="L35" s="32">
        <v>4.1666666666666664E-2</v>
      </c>
      <c r="M35" s="23">
        <v>0.24068479239844301</v>
      </c>
      <c r="N35" s="23">
        <v>0</v>
      </c>
      <c r="O35" s="23">
        <f t="shared" si="2"/>
        <v>0</v>
      </c>
      <c r="P35" s="31">
        <v>45032</v>
      </c>
      <c r="Q35" s="32">
        <v>4.1666666666666664E-2</v>
      </c>
      <c r="R35" s="23">
        <v>0.231012269853621</v>
      </c>
      <c r="S35" s="23">
        <v>0</v>
      </c>
      <c r="T35" s="23">
        <f t="shared" si="3"/>
        <v>0</v>
      </c>
    </row>
    <row r="36" spans="1:20" x14ac:dyDescent="0.25">
      <c r="A36" s="31">
        <v>45026</v>
      </c>
      <c r="B36" s="32">
        <v>8.3333333333333329E-2</v>
      </c>
      <c r="C36" s="23">
        <v>0.243113368748646</v>
      </c>
      <c r="D36" s="23">
        <v>0</v>
      </c>
      <c r="E36" s="23">
        <f t="shared" si="5"/>
        <v>0</v>
      </c>
      <c r="F36" s="31">
        <v>45028</v>
      </c>
      <c r="G36" s="32">
        <v>8.3333333333333329E-2</v>
      </c>
      <c r="H36" s="23">
        <v>0.24121934175394799</v>
      </c>
      <c r="I36" s="23">
        <v>0</v>
      </c>
      <c r="J36" s="23">
        <f t="shared" si="4"/>
        <v>0</v>
      </c>
      <c r="K36" s="31">
        <v>45030</v>
      </c>
      <c r="L36" s="32">
        <v>8.3333333333333329E-2</v>
      </c>
      <c r="M36" s="23">
        <v>0.24596652388474299</v>
      </c>
      <c r="N36" s="23">
        <v>0</v>
      </c>
      <c r="O36" s="23">
        <f t="shared" si="2"/>
        <v>0</v>
      </c>
      <c r="P36" s="31">
        <v>45032</v>
      </c>
      <c r="Q36" s="32">
        <v>8.3333333333333329E-2</v>
      </c>
      <c r="R36" s="23">
        <v>0.23692533373737901</v>
      </c>
      <c r="S36" s="23">
        <v>0</v>
      </c>
      <c r="T36" s="23">
        <f t="shared" si="3"/>
        <v>0</v>
      </c>
    </row>
    <row r="37" spans="1:20" x14ac:dyDescent="0.25">
      <c r="A37" s="31">
        <v>45026</v>
      </c>
      <c r="B37" s="32">
        <v>0.125</v>
      </c>
      <c r="C37" s="23">
        <v>0.250262737273168</v>
      </c>
      <c r="D37" s="23">
        <v>0</v>
      </c>
      <c r="E37" s="23">
        <f t="shared" si="5"/>
        <v>0</v>
      </c>
      <c r="F37" s="31">
        <v>45028</v>
      </c>
      <c r="G37" s="32">
        <v>0.125</v>
      </c>
      <c r="H37" s="23">
        <v>0.247044414280856</v>
      </c>
      <c r="I37" s="23">
        <v>0</v>
      </c>
      <c r="J37" s="23">
        <f t="shared" si="4"/>
        <v>0</v>
      </c>
      <c r="K37" s="31">
        <v>45030</v>
      </c>
      <c r="L37" s="32">
        <v>0.125</v>
      </c>
      <c r="M37" s="23">
        <v>0.248733878134686</v>
      </c>
      <c r="N37" s="23">
        <v>0</v>
      </c>
      <c r="O37" s="23">
        <f t="shared" si="2"/>
        <v>0</v>
      </c>
      <c r="P37" s="31">
        <v>45032</v>
      </c>
      <c r="Q37" s="32">
        <v>0.125</v>
      </c>
      <c r="R37" s="23">
        <v>0.23799662291908399</v>
      </c>
      <c r="S37" s="23">
        <v>0</v>
      </c>
      <c r="T37" s="23">
        <f t="shared" si="3"/>
        <v>0</v>
      </c>
    </row>
    <row r="38" spans="1:20" x14ac:dyDescent="0.25">
      <c r="A38" s="31">
        <v>45026</v>
      </c>
      <c r="B38" s="32">
        <v>0.16666666666666666</v>
      </c>
      <c r="C38" s="23">
        <v>0.249633580445244</v>
      </c>
      <c r="D38" s="23">
        <v>0</v>
      </c>
      <c r="E38" s="23">
        <f t="shared" si="5"/>
        <v>0</v>
      </c>
      <c r="F38" s="31">
        <v>45028</v>
      </c>
      <c r="G38" s="32">
        <v>0.16666666666666666</v>
      </c>
      <c r="H38" s="23">
        <v>0.24755038320919201</v>
      </c>
      <c r="I38" s="23">
        <v>0</v>
      </c>
      <c r="J38" s="23">
        <f t="shared" si="4"/>
        <v>0</v>
      </c>
      <c r="K38" s="31">
        <v>45030</v>
      </c>
      <c r="L38" s="32">
        <v>0.16666666666666666</v>
      </c>
      <c r="M38" s="23">
        <v>0.25433236360448103</v>
      </c>
      <c r="N38" s="23">
        <v>0</v>
      </c>
      <c r="O38" s="23">
        <f t="shared" si="2"/>
        <v>0</v>
      </c>
      <c r="P38" s="31">
        <v>45032</v>
      </c>
      <c r="Q38" s="32">
        <v>0.16666666666666666</v>
      </c>
      <c r="R38" s="23">
        <v>0.24225765466593099</v>
      </c>
      <c r="S38" s="23">
        <v>0</v>
      </c>
      <c r="T38" s="23">
        <f t="shared" si="3"/>
        <v>0</v>
      </c>
    </row>
    <row r="39" spans="1:20" x14ac:dyDescent="0.25">
      <c r="A39" s="31">
        <v>45026</v>
      </c>
      <c r="B39" s="32">
        <v>0.20833333333333334</v>
      </c>
      <c r="C39" s="23">
        <v>0.252843111752452</v>
      </c>
      <c r="D39" s="23">
        <v>0</v>
      </c>
      <c r="E39" s="23">
        <f t="shared" si="5"/>
        <v>0</v>
      </c>
      <c r="F39" s="31">
        <v>45028</v>
      </c>
      <c r="G39" s="32">
        <v>0.20833333333333334</v>
      </c>
      <c r="H39" s="23">
        <v>0.24977879226107799</v>
      </c>
      <c r="I39" s="23">
        <v>0</v>
      </c>
      <c r="J39" s="23">
        <f t="shared" si="4"/>
        <v>0</v>
      </c>
      <c r="K39" s="31">
        <v>45030</v>
      </c>
      <c r="L39" s="32">
        <v>0.20833333333333334</v>
      </c>
      <c r="M39" s="23">
        <v>0.255960226057936</v>
      </c>
      <c r="N39" s="23">
        <v>0</v>
      </c>
      <c r="O39" s="23">
        <f t="shared" si="2"/>
        <v>0</v>
      </c>
      <c r="P39" s="31">
        <v>45032</v>
      </c>
      <c r="Q39" s="32">
        <v>0.20833333333333334</v>
      </c>
      <c r="R39" s="23">
        <v>0.24329154193304001</v>
      </c>
      <c r="S39" s="23">
        <v>0</v>
      </c>
      <c r="T39" s="23">
        <f t="shared" si="3"/>
        <v>0</v>
      </c>
    </row>
    <row r="40" spans="1:20" x14ac:dyDescent="0.25">
      <c r="A40" s="31">
        <v>45026</v>
      </c>
      <c r="B40" s="32">
        <v>0.25</v>
      </c>
      <c r="C40" s="23">
        <v>0.257398873566551</v>
      </c>
      <c r="D40" s="23">
        <v>0</v>
      </c>
      <c r="E40" s="23">
        <f t="shared" si="5"/>
        <v>0</v>
      </c>
      <c r="F40" s="31">
        <v>45028</v>
      </c>
      <c r="G40" s="32">
        <v>0.25</v>
      </c>
      <c r="H40" s="23">
        <v>0.249787583946182</v>
      </c>
      <c r="I40" s="23">
        <v>0</v>
      </c>
      <c r="J40" s="23">
        <f t="shared" si="4"/>
        <v>0</v>
      </c>
      <c r="K40" s="31">
        <v>45030</v>
      </c>
      <c r="L40" s="32">
        <v>0.25</v>
      </c>
      <c r="M40" s="23">
        <v>0.25575566291706697</v>
      </c>
      <c r="N40" s="23">
        <v>0</v>
      </c>
      <c r="O40" s="23">
        <f t="shared" si="2"/>
        <v>0</v>
      </c>
      <c r="P40" s="31">
        <v>45032</v>
      </c>
      <c r="Q40" s="32">
        <v>0.25</v>
      </c>
      <c r="R40" s="23">
        <v>0.24253043532274501</v>
      </c>
      <c r="S40" s="23">
        <v>0</v>
      </c>
      <c r="T40" s="23">
        <f t="shared" si="3"/>
        <v>0</v>
      </c>
    </row>
    <row r="41" spans="1:20" x14ac:dyDescent="0.25">
      <c r="A41" s="31">
        <v>45026</v>
      </c>
      <c r="B41" s="32">
        <v>0.29166666666666669</v>
      </c>
      <c r="C41" s="23">
        <v>0.25339964032071799</v>
      </c>
      <c r="D41" s="23">
        <v>0</v>
      </c>
      <c r="E41" s="23">
        <f t="shared" si="5"/>
        <v>0</v>
      </c>
      <c r="F41" s="31">
        <v>45028</v>
      </c>
      <c r="G41" s="32">
        <v>0.29166666666666669</v>
      </c>
      <c r="H41" s="23">
        <v>0.24953898787398601</v>
      </c>
      <c r="I41" s="23">
        <v>0</v>
      </c>
      <c r="J41" s="23">
        <f t="shared" si="4"/>
        <v>0</v>
      </c>
      <c r="K41" s="31">
        <v>45030</v>
      </c>
      <c r="L41" s="32">
        <v>0.29166666666666669</v>
      </c>
      <c r="M41" s="23">
        <v>0.25507810711758599</v>
      </c>
      <c r="N41" s="23">
        <v>0</v>
      </c>
      <c r="O41" s="23">
        <f t="shared" si="2"/>
        <v>0</v>
      </c>
      <c r="P41" s="31">
        <v>45032</v>
      </c>
      <c r="Q41" s="32">
        <v>0.29166666666666669</v>
      </c>
      <c r="R41" s="23">
        <v>0.24489080905816299</v>
      </c>
      <c r="S41" s="23">
        <v>0</v>
      </c>
      <c r="T41" s="23">
        <f t="shared" si="3"/>
        <v>0</v>
      </c>
    </row>
    <row r="42" spans="1:20" x14ac:dyDescent="0.25">
      <c r="A42" s="31">
        <v>45026</v>
      </c>
      <c r="B42" s="32">
        <v>0.33333333333333331</v>
      </c>
      <c r="C42" s="23">
        <v>0.25205996632475097</v>
      </c>
      <c r="D42" s="23">
        <v>0</v>
      </c>
      <c r="E42" s="23">
        <f t="shared" si="5"/>
        <v>0</v>
      </c>
      <c r="F42" s="31">
        <v>45028</v>
      </c>
      <c r="G42" s="32">
        <v>0.33333333333333331</v>
      </c>
      <c r="H42" s="23">
        <v>0.25390779971974797</v>
      </c>
      <c r="I42" s="23">
        <v>0</v>
      </c>
      <c r="J42" s="23">
        <f t="shared" si="4"/>
        <v>0</v>
      </c>
      <c r="K42" s="31">
        <v>45030</v>
      </c>
      <c r="L42" s="32">
        <v>0.33333333333333331</v>
      </c>
      <c r="M42" s="23">
        <v>0.25835800170795098</v>
      </c>
      <c r="N42" s="23">
        <v>0</v>
      </c>
      <c r="O42" s="23">
        <f t="shared" si="2"/>
        <v>0</v>
      </c>
      <c r="P42" s="31">
        <v>45032</v>
      </c>
      <c r="Q42" s="32">
        <v>0.33333333333333331</v>
      </c>
      <c r="R42" s="23">
        <v>0.24589172005554999</v>
      </c>
      <c r="S42" s="23">
        <v>0</v>
      </c>
      <c r="T42" s="23">
        <f t="shared" si="3"/>
        <v>0</v>
      </c>
    </row>
    <row r="43" spans="1:20" x14ac:dyDescent="0.25">
      <c r="A43" s="31">
        <v>45026</v>
      </c>
      <c r="B43" s="32">
        <v>0.375</v>
      </c>
      <c r="C43" s="23">
        <v>0.25389239191907398</v>
      </c>
      <c r="D43" s="23">
        <v>0</v>
      </c>
      <c r="E43" s="23">
        <f t="shared" si="5"/>
        <v>0</v>
      </c>
      <c r="F43" s="31">
        <v>45028</v>
      </c>
      <c r="G43" s="32">
        <v>0.375</v>
      </c>
      <c r="H43" s="23">
        <v>0.25529807805912802</v>
      </c>
      <c r="I43" s="23">
        <v>0</v>
      </c>
      <c r="J43" s="23">
        <f t="shared" si="4"/>
        <v>0</v>
      </c>
      <c r="K43" s="31">
        <v>45030</v>
      </c>
      <c r="L43" s="32">
        <v>0.375</v>
      </c>
      <c r="M43" s="23">
        <v>0.256373792885708</v>
      </c>
      <c r="N43" s="23">
        <v>0</v>
      </c>
      <c r="O43" s="23">
        <f t="shared" si="2"/>
        <v>0</v>
      </c>
      <c r="P43" s="31">
        <v>45032</v>
      </c>
      <c r="Q43" s="32">
        <v>0.375</v>
      </c>
      <c r="R43" s="23">
        <v>0.24836650490661399</v>
      </c>
      <c r="S43" s="23">
        <v>0</v>
      </c>
      <c r="T43" s="23">
        <f t="shared" si="3"/>
        <v>0</v>
      </c>
    </row>
    <row r="44" spans="1:20" x14ac:dyDescent="0.25">
      <c r="A44" s="31">
        <v>45026</v>
      </c>
      <c r="B44" s="32">
        <v>0.41666666666666669</v>
      </c>
      <c r="C44" s="23">
        <v>0.25819084048167901</v>
      </c>
      <c r="D44" s="23">
        <v>0</v>
      </c>
      <c r="E44" s="23">
        <f t="shared" si="5"/>
        <v>0</v>
      </c>
      <c r="F44" s="31">
        <v>45028</v>
      </c>
      <c r="G44" s="32">
        <v>0.41666666666666669</v>
      </c>
      <c r="H44" s="23">
        <v>0.25503191351788501</v>
      </c>
      <c r="I44" s="23">
        <v>0</v>
      </c>
      <c r="J44" s="23">
        <f t="shared" si="4"/>
        <v>0</v>
      </c>
      <c r="K44" s="31">
        <v>45030</v>
      </c>
      <c r="L44" s="32">
        <v>0.41666666666666669</v>
      </c>
      <c r="M44" s="23">
        <v>0.25656077265636801</v>
      </c>
      <c r="N44" s="23">
        <v>0</v>
      </c>
      <c r="O44" s="23">
        <f t="shared" si="2"/>
        <v>0</v>
      </c>
      <c r="P44" s="31">
        <v>45032</v>
      </c>
      <c r="Q44" s="32">
        <v>0.41666666666666669</v>
      </c>
      <c r="R44" s="23">
        <v>0.24692124128242901</v>
      </c>
      <c r="S44" s="23">
        <v>0</v>
      </c>
      <c r="T44" s="23">
        <f t="shared" si="3"/>
        <v>0</v>
      </c>
    </row>
    <row r="45" spans="1:20" x14ac:dyDescent="0.25">
      <c r="A45" s="31">
        <v>45026</v>
      </c>
      <c r="B45" s="32">
        <v>0.45833333333333331</v>
      </c>
      <c r="C45" s="23">
        <v>0.25695455074207502</v>
      </c>
      <c r="D45" s="23">
        <v>0</v>
      </c>
      <c r="E45" s="23">
        <f t="shared" si="5"/>
        <v>0</v>
      </c>
      <c r="F45" s="31">
        <v>45028</v>
      </c>
      <c r="G45" s="32">
        <v>0.45833333333333331</v>
      </c>
      <c r="H45" s="23">
        <v>0.257143706082269</v>
      </c>
      <c r="I45" s="23">
        <v>0</v>
      </c>
      <c r="J45" s="23">
        <f t="shared" si="4"/>
        <v>0</v>
      </c>
      <c r="K45" s="31">
        <v>45030</v>
      </c>
      <c r="L45" s="32">
        <v>0.45833333333333331</v>
      </c>
      <c r="M45" s="23">
        <v>0.26077339053049597</v>
      </c>
      <c r="N45" s="23">
        <v>0</v>
      </c>
      <c r="O45" s="23">
        <f t="shared" si="2"/>
        <v>0</v>
      </c>
      <c r="P45" s="31">
        <v>45032</v>
      </c>
      <c r="Q45" s="32">
        <v>0.45833333333333331</v>
      </c>
      <c r="R45" s="23">
        <v>0.25205996632475097</v>
      </c>
      <c r="S45" s="23">
        <v>0</v>
      </c>
      <c r="T45" s="23">
        <f t="shared" si="3"/>
        <v>0</v>
      </c>
    </row>
    <row r="46" spans="1:20" x14ac:dyDescent="0.25">
      <c r="A46" s="31">
        <v>45026</v>
      </c>
      <c r="B46" s="32">
        <v>0.5</v>
      </c>
      <c r="C46" s="23">
        <v>0.25663337111370399</v>
      </c>
      <c r="D46" s="23">
        <v>0</v>
      </c>
      <c r="E46" s="23">
        <f t="shared" si="5"/>
        <v>0</v>
      </c>
      <c r="F46" s="31">
        <v>45028</v>
      </c>
      <c r="G46" s="32">
        <v>0.5</v>
      </c>
      <c r="H46" s="23">
        <v>0.25778165459529701</v>
      </c>
      <c r="I46" s="23">
        <v>0</v>
      </c>
      <c r="J46" s="23">
        <f t="shared" si="4"/>
        <v>0</v>
      </c>
      <c r="K46" s="31">
        <v>45030</v>
      </c>
      <c r="L46" s="32">
        <v>0.5</v>
      </c>
      <c r="M46" s="23">
        <v>0.25782126188174997</v>
      </c>
      <c r="N46" s="23">
        <v>0</v>
      </c>
      <c r="O46" s="23">
        <f t="shared" si="2"/>
        <v>0</v>
      </c>
      <c r="P46" s="31">
        <v>45032</v>
      </c>
      <c r="Q46" s="32">
        <v>0.5</v>
      </c>
      <c r="R46" s="23">
        <v>0.25246474146741898</v>
      </c>
      <c r="S46" s="23">
        <v>0</v>
      </c>
      <c r="T46" s="23">
        <f t="shared" si="3"/>
        <v>0</v>
      </c>
    </row>
    <row r="47" spans="1:20" x14ac:dyDescent="0.25">
      <c r="A47" s="31">
        <v>45026</v>
      </c>
      <c r="B47" s="32">
        <v>0.54166666666666663</v>
      </c>
      <c r="C47" s="23">
        <v>0.25735709071056401</v>
      </c>
      <c r="D47" s="23">
        <v>0</v>
      </c>
      <c r="E47" s="23">
        <f t="shared" si="5"/>
        <v>0</v>
      </c>
      <c r="F47" s="31">
        <v>45028</v>
      </c>
      <c r="G47" s="32">
        <v>0.54166666666666663</v>
      </c>
      <c r="H47" s="23">
        <v>0.25499451160328901</v>
      </c>
      <c r="I47" s="23">
        <v>0</v>
      </c>
      <c r="J47" s="23">
        <f t="shared" si="4"/>
        <v>0</v>
      </c>
      <c r="K47" s="31">
        <v>45030</v>
      </c>
      <c r="L47" s="32">
        <v>0.54166666666666663</v>
      </c>
      <c r="M47" s="23">
        <v>0.25814902782336901</v>
      </c>
      <c r="N47" s="23">
        <v>0</v>
      </c>
      <c r="O47" s="23">
        <f t="shared" si="2"/>
        <v>0</v>
      </c>
      <c r="P47" s="31">
        <v>45032</v>
      </c>
      <c r="Q47" s="32">
        <v>0.54166666666666663</v>
      </c>
      <c r="R47" s="23">
        <v>0.25078627467055098</v>
      </c>
      <c r="S47" s="23">
        <v>0</v>
      </c>
      <c r="T47" s="23">
        <f t="shared" si="3"/>
        <v>0</v>
      </c>
    </row>
    <row r="48" spans="1:20" x14ac:dyDescent="0.25">
      <c r="A48" s="31">
        <v>45026</v>
      </c>
      <c r="B48" s="32">
        <v>0.58333333333333337</v>
      </c>
      <c r="C48" s="23">
        <v>0.25494390725987498</v>
      </c>
      <c r="D48" s="23">
        <v>0</v>
      </c>
      <c r="E48" s="23">
        <f t="shared" si="5"/>
        <v>0</v>
      </c>
      <c r="F48" s="31">
        <v>45028</v>
      </c>
      <c r="G48" s="32">
        <v>0.58333333333333337</v>
      </c>
      <c r="H48" s="23">
        <v>0.25995945930376901</v>
      </c>
      <c r="I48" s="23">
        <v>0</v>
      </c>
      <c r="J48" s="23">
        <f t="shared" si="4"/>
        <v>0</v>
      </c>
      <c r="K48" s="31">
        <v>45030</v>
      </c>
      <c r="L48" s="32">
        <v>0.58333333333333337</v>
      </c>
      <c r="M48" s="23">
        <v>0.259374320506012</v>
      </c>
      <c r="N48" s="23">
        <v>0</v>
      </c>
      <c r="O48" s="23">
        <f t="shared" si="2"/>
        <v>0</v>
      </c>
      <c r="P48" s="31">
        <v>45032</v>
      </c>
      <c r="Q48" s="32">
        <v>0.58333333333333337</v>
      </c>
      <c r="R48" s="23">
        <v>0.24992616474528401</v>
      </c>
      <c r="S48" s="23">
        <v>0</v>
      </c>
      <c r="T48" s="23">
        <f t="shared" si="3"/>
        <v>0</v>
      </c>
    </row>
    <row r="49" spans="1:20" x14ac:dyDescent="0.25">
      <c r="A49" s="31">
        <v>45026</v>
      </c>
      <c r="B49" s="32">
        <v>0.625</v>
      </c>
      <c r="C49" s="23">
        <v>0.24905283749003901</v>
      </c>
      <c r="D49" s="23">
        <v>0</v>
      </c>
      <c r="E49" s="23">
        <f t="shared" si="5"/>
        <v>0</v>
      </c>
      <c r="F49" s="31">
        <v>45028</v>
      </c>
      <c r="G49" s="32">
        <v>0.625</v>
      </c>
      <c r="H49" s="23">
        <v>0.255205690859727</v>
      </c>
      <c r="I49" s="23">
        <v>0</v>
      </c>
      <c r="J49" s="23">
        <f t="shared" si="4"/>
        <v>0</v>
      </c>
      <c r="K49" s="31">
        <v>45030</v>
      </c>
      <c r="L49" s="32">
        <v>0.625</v>
      </c>
      <c r="M49" s="23">
        <v>0.25785425305263299</v>
      </c>
      <c r="N49" s="23">
        <v>0</v>
      </c>
      <c r="O49" s="23">
        <f t="shared" si="2"/>
        <v>0</v>
      </c>
      <c r="P49" s="31">
        <v>45032</v>
      </c>
      <c r="Q49" s="32">
        <v>0.625</v>
      </c>
      <c r="R49" s="23">
        <v>0.25112503766913102</v>
      </c>
      <c r="S49" s="23">
        <v>0</v>
      </c>
      <c r="T49" s="23">
        <f t="shared" si="3"/>
        <v>0</v>
      </c>
    </row>
    <row r="50" spans="1:20" x14ac:dyDescent="0.25">
      <c r="A50" s="31">
        <v>45026</v>
      </c>
      <c r="B50" s="32">
        <v>0.66666666666666663</v>
      </c>
      <c r="C50" s="23">
        <v>0.240304231642715</v>
      </c>
      <c r="D50" s="23">
        <v>0</v>
      </c>
      <c r="E50" s="23">
        <f t="shared" si="5"/>
        <v>0</v>
      </c>
      <c r="F50" s="31">
        <v>45028</v>
      </c>
      <c r="G50" s="32">
        <v>0.66666666666666663</v>
      </c>
      <c r="H50" s="23">
        <v>0.25327205657857599</v>
      </c>
      <c r="I50" s="23">
        <v>0</v>
      </c>
      <c r="J50" s="23">
        <f t="shared" si="4"/>
        <v>0</v>
      </c>
      <c r="K50" s="31">
        <v>45030</v>
      </c>
      <c r="L50" s="32">
        <v>0.66666666666666663</v>
      </c>
      <c r="M50" s="23">
        <v>0.25299268960851501</v>
      </c>
      <c r="N50" s="23">
        <v>0</v>
      </c>
      <c r="O50" s="23">
        <f t="shared" si="2"/>
        <v>0</v>
      </c>
      <c r="P50" s="31">
        <v>45032</v>
      </c>
      <c r="Q50" s="32">
        <v>0.66666666666666663</v>
      </c>
      <c r="R50" s="23">
        <v>0.24460923671624499</v>
      </c>
      <c r="S50" s="23">
        <v>0</v>
      </c>
      <c r="T50" s="23">
        <f t="shared" si="3"/>
        <v>0</v>
      </c>
    </row>
    <row r="51" spans="1:20" x14ac:dyDescent="0.25">
      <c r="A51" s="31">
        <v>45026</v>
      </c>
      <c r="B51" s="32">
        <v>0.70833333333333337</v>
      </c>
      <c r="C51" s="23">
        <v>0.23888316750430799</v>
      </c>
      <c r="D51" s="23">
        <v>0</v>
      </c>
      <c r="E51" s="23">
        <f t="shared" si="5"/>
        <v>0</v>
      </c>
      <c r="F51" s="31">
        <v>45028</v>
      </c>
      <c r="G51" s="32">
        <v>0.70833333333333337</v>
      </c>
      <c r="H51" s="23">
        <v>0.24981838464636999</v>
      </c>
      <c r="I51" s="23">
        <v>0</v>
      </c>
      <c r="J51" s="23">
        <f t="shared" si="4"/>
        <v>0</v>
      </c>
      <c r="K51" s="31">
        <v>45030</v>
      </c>
      <c r="L51" s="32">
        <v>0.70833333333333337</v>
      </c>
      <c r="M51" s="23">
        <v>0.24896924197574199</v>
      </c>
      <c r="N51" s="23">
        <v>0</v>
      </c>
      <c r="O51" s="23">
        <f t="shared" si="2"/>
        <v>0</v>
      </c>
      <c r="P51" s="31">
        <v>45032</v>
      </c>
      <c r="Q51" s="32">
        <v>0.70833333333333337</v>
      </c>
      <c r="R51" s="23">
        <v>0.24324756860635699</v>
      </c>
      <c r="S51" s="23">
        <v>0</v>
      </c>
      <c r="T51" s="23">
        <f t="shared" si="3"/>
        <v>0</v>
      </c>
    </row>
    <row r="52" spans="1:20" x14ac:dyDescent="0.25">
      <c r="A52" s="31">
        <v>45026</v>
      </c>
      <c r="B52" s="32">
        <v>0.75</v>
      </c>
      <c r="C52" s="23">
        <v>0.22324477136045801</v>
      </c>
      <c r="D52" s="23">
        <v>0</v>
      </c>
      <c r="E52" s="23">
        <f t="shared" si="5"/>
        <v>0</v>
      </c>
      <c r="F52" s="31">
        <v>45028</v>
      </c>
      <c r="G52" s="32">
        <v>0.75</v>
      </c>
      <c r="H52" s="23">
        <v>0.24389429390332801</v>
      </c>
      <c r="I52" s="23">
        <v>0</v>
      </c>
      <c r="J52" s="23">
        <f t="shared" si="4"/>
        <v>0</v>
      </c>
      <c r="K52" s="31">
        <v>45030</v>
      </c>
      <c r="L52" s="32">
        <v>0.75</v>
      </c>
      <c r="M52" s="23">
        <v>0.23767985403442601</v>
      </c>
      <c r="N52" s="23">
        <v>0</v>
      </c>
      <c r="O52" s="23">
        <f t="shared" si="2"/>
        <v>0</v>
      </c>
      <c r="P52" s="31">
        <v>45032</v>
      </c>
      <c r="Q52" s="32">
        <v>0.75</v>
      </c>
      <c r="R52" s="23">
        <v>0.23126304149535101</v>
      </c>
      <c r="S52" s="23">
        <v>0</v>
      </c>
      <c r="T52" s="23">
        <f t="shared" si="3"/>
        <v>0</v>
      </c>
    </row>
    <row r="53" spans="1:20" x14ac:dyDescent="0.25">
      <c r="A53" s="31">
        <v>45026</v>
      </c>
      <c r="B53" s="32">
        <v>0.79166666666666663</v>
      </c>
      <c r="C53" s="23">
        <v>0.21957108378322501</v>
      </c>
      <c r="D53" s="23">
        <v>0</v>
      </c>
      <c r="E53" s="23">
        <f t="shared" si="5"/>
        <v>0</v>
      </c>
      <c r="F53" s="31">
        <v>45028</v>
      </c>
      <c r="G53" s="32">
        <v>0.79166666666666663</v>
      </c>
      <c r="H53" s="23">
        <v>0.23132464289572599</v>
      </c>
      <c r="I53" s="23">
        <v>0</v>
      </c>
      <c r="J53" s="23">
        <f t="shared" si="4"/>
        <v>0</v>
      </c>
      <c r="K53" s="31">
        <v>45030</v>
      </c>
      <c r="L53" s="32">
        <v>0.79166666666666663</v>
      </c>
      <c r="M53" s="23">
        <v>0.226122096180011</v>
      </c>
      <c r="N53" s="23">
        <v>0</v>
      </c>
      <c r="O53" s="23">
        <f t="shared" si="2"/>
        <v>0</v>
      </c>
      <c r="P53" s="31">
        <v>45032</v>
      </c>
      <c r="Q53" s="32">
        <v>0.79166666666666663</v>
      </c>
      <c r="R53" s="23">
        <v>0.22470763325601301</v>
      </c>
      <c r="S53" s="23">
        <v>0</v>
      </c>
      <c r="T53" s="23">
        <f t="shared" si="3"/>
        <v>0</v>
      </c>
    </row>
    <row r="54" spans="1:20" x14ac:dyDescent="0.25">
      <c r="A54" s="31">
        <v>45026</v>
      </c>
      <c r="B54" s="32">
        <v>0.83333333333333337</v>
      </c>
      <c r="C54" s="23">
        <v>0.219626083969191</v>
      </c>
      <c r="D54" s="23">
        <v>0</v>
      </c>
      <c r="E54" s="23">
        <f t="shared" si="5"/>
        <v>0</v>
      </c>
      <c r="F54" s="31">
        <v>45028</v>
      </c>
      <c r="G54" s="32">
        <v>0.83333333333333337</v>
      </c>
      <c r="H54" s="23">
        <v>0.230484291910203</v>
      </c>
      <c r="I54" s="23">
        <v>0</v>
      </c>
      <c r="J54" s="23">
        <f t="shared" si="4"/>
        <v>0</v>
      </c>
      <c r="K54" s="31">
        <v>45030</v>
      </c>
      <c r="L54" s="32">
        <v>0.83333333333333337</v>
      </c>
      <c r="M54" s="23">
        <v>0.219421505927161</v>
      </c>
      <c r="N54" s="23">
        <v>0</v>
      </c>
      <c r="O54" s="23">
        <f t="shared" si="2"/>
        <v>0</v>
      </c>
      <c r="P54" s="31">
        <v>45032</v>
      </c>
      <c r="Q54" s="32">
        <v>0.83333333333333337</v>
      </c>
      <c r="R54" s="23">
        <v>0.21867355704220001</v>
      </c>
      <c r="S54" s="23">
        <v>0</v>
      </c>
      <c r="T54" s="23">
        <f t="shared" si="3"/>
        <v>0</v>
      </c>
    </row>
    <row r="55" spans="1:20" x14ac:dyDescent="0.25">
      <c r="A55" s="31">
        <v>45026</v>
      </c>
      <c r="B55" s="32">
        <v>0.875</v>
      </c>
      <c r="C55" s="23">
        <v>0.214544534682369</v>
      </c>
      <c r="D55" s="23">
        <v>0</v>
      </c>
      <c r="E55" s="23">
        <f t="shared" si="5"/>
        <v>0</v>
      </c>
      <c r="F55" s="31">
        <v>45028</v>
      </c>
      <c r="G55" s="32">
        <v>0.875</v>
      </c>
      <c r="H55" s="23">
        <v>0.227958917616886</v>
      </c>
      <c r="I55" s="23">
        <v>0</v>
      </c>
      <c r="J55" s="23">
        <f t="shared" si="4"/>
        <v>0</v>
      </c>
      <c r="K55" s="31">
        <v>45030</v>
      </c>
      <c r="L55" s="32">
        <v>0.875</v>
      </c>
      <c r="M55" s="23">
        <v>0.21716889738949599</v>
      </c>
      <c r="N55" s="23">
        <v>0</v>
      </c>
      <c r="O55" s="23">
        <f t="shared" si="2"/>
        <v>0</v>
      </c>
      <c r="P55" s="31">
        <v>45032</v>
      </c>
      <c r="Q55" s="32">
        <v>0.875</v>
      </c>
      <c r="R55" s="23">
        <v>0.21828860044392001</v>
      </c>
      <c r="S55" s="23">
        <v>0</v>
      </c>
      <c r="T55" s="23">
        <f t="shared" si="3"/>
        <v>0</v>
      </c>
    </row>
    <row r="56" spans="1:20" x14ac:dyDescent="0.25">
      <c r="A56" s="31">
        <v>45026</v>
      </c>
      <c r="B56" s="32">
        <v>0.91666666666666663</v>
      </c>
      <c r="C56" s="23">
        <v>0.21632418036374301</v>
      </c>
      <c r="D56" s="23">
        <v>0</v>
      </c>
      <c r="E56" s="23">
        <f t="shared" si="5"/>
        <v>0</v>
      </c>
      <c r="F56" s="31">
        <v>45028</v>
      </c>
      <c r="G56" s="32">
        <v>0.91666666666666663</v>
      </c>
      <c r="H56" s="23">
        <v>0.22987934946921901</v>
      </c>
      <c r="I56" s="23">
        <v>0</v>
      </c>
      <c r="J56" s="23">
        <f t="shared" si="4"/>
        <v>0</v>
      </c>
      <c r="K56" s="31">
        <v>45030</v>
      </c>
      <c r="L56" s="32">
        <v>0.91666666666666663</v>
      </c>
      <c r="M56" s="23">
        <v>0.215816020964712</v>
      </c>
      <c r="N56" s="23">
        <v>0</v>
      </c>
      <c r="O56" s="23">
        <f t="shared" si="2"/>
        <v>0</v>
      </c>
      <c r="P56" s="31">
        <v>45032</v>
      </c>
      <c r="Q56" s="32">
        <v>0.91666666666666663</v>
      </c>
      <c r="R56" s="23">
        <v>0.21471393108282</v>
      </c>
      <c r="S56" s="23">
        <v>0</v>
      </c>
      <c r="T56" s="23">
        <f t="shared" si="3"/>
        <v>0</v>
      </c>
    </row>
    <row r="57" spans="1:20" x14ac:dyDescent="0.25">
      <c r="A57" s="31">
        <v>45026</v>
      </c>
      <c r="B57" s="32">
        <v>0.95833333333333337</v>
      </c>
      <c r="C57" s="23">
        <v>0.21751867234619801</v>
      </c>
      <c r="D57" s="23">
        <v>0</v>
      </c>
      <c r="E57" s="23">
        <f t="shared" si="5"/>
        <v>0</v>
      </c>
      <c r="F57" s="31">
        <v>45028</v>
      </c>
      <c r="G57" s="32">
        <v>0.95833333333333337</v>
      </c>
      <c r="H57" s="23">
        <v>0.22626729309468299</v>
      </c>
      <c r="I57" s="23">
        <v>0</v>
      </c>
      <c r="J57" s="23">
        <f t="shared" si="4"/>
        <v>0</v>
      </c>
      <c r="K57" s="31">
        <v>45030</v>
      </c>
      <c r="L57" s="32">
        <v>0.95833333333333337</v>
      </c>
      <c r="M57" s="23">
        <v>0.21436415612611801</v>
      </c>
      <c r="N57" s="23">
        <v>0</v>
      </c>
      <c r="O57" s="23">
        <f t="shared" si="2"/>
        <v>0</v>
      </c>
      <c r="P57" s="31">
        <v>45032</v>
      </c>
      <c r="Q57" s="32">
        <v>0.95833333333333337</v>
      </c>
      <c r="R57" s="23">
        <v>0.21538926660928401</v>
      </c>
      <c r="S57" s="23">
        <v>0</v>
      </c>
      <c r="T57" s="23">
        <f t="shared" si="3"/>
        <v>0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20AB4-2D8A-4B22-922D-1DDC30680C54}"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75</v>
      </c>
      <c r="B1" s="32"/>
      <c r="C1" s="23"/>
    </row>
    <row r="2" spans="1:20" x14ac:dyDescent="0.25">
      <c r="A2" s="1" t="s">
        <v>76</v>
      </c>
      <c r="B2" s="32"/>
      <c r="C2" s="23"/>
      <c r="H2" s="25" t="s">
        <v>90</v>
      </c>
    </row>
    <row r="3" spans="1:20" ht="15.75" thickBot="1" x14ac:dyDescent="0.3">
      <c r="A3" s="1" t="s">
        <v>87</v>
      </c>
      <c r="B3" s="32"/>
      <c r="C3" s="23"/>
    </row>
    <row r="4" spans="1:20" ht="15.75" thickBot="1" x14ac:dyDescent="0.3">
      <c r="A4" s="1" t="s">
        <v>88</v>
      </c>
      <c r="B4" s="32"/>
      <c r="C4" s="23"/>
      <c r="I4" s="26" t="s">
        <v>79</v>
      </c>
      <c r="J4" s="27"/>
      <c r="K4" s="27"/>
      <c r="L4" s="28">
        <f>SUM(E10:E57)+SUM(J10:J57)+SUM(O10:O57)+SUM(T10:T33)</f>
        <v>256.9521206530232</v>
      </c>
    </row>
    <row r="5" spans="1:20" x14ac:dyDescent="0.25">
      <c r="A5" s="1" t="s">
        <v>89</v>
      </c>
      <c r="B5" s="32"/>
      <c r="C5" s="23"/>
    </row>
    <row r="6" spans="1:20" x14ac:dyDescent="0.25">
      <c r="A6" s="1" t="s">
        <v>81</v>
      </c>
      <c r="B6" s="1"/>
      <c r="C6" s="1"/>
    </row>
    <row r="7" spans="1:20" x14ac:dyDescent="0.25">
      <c r="A7" s="1"/>
      <c r="B7" s="1"/>
      <c r="C7" s="1"/>
      <c r="I7" s="29" t="s">
        <v>82</v>
      </c>
      <c r="J7" s="29"/>
      <c r="K7" s="29"/>
      <c r="L7" s="7">
        <f>MAX(D10:D57,I10:I57,N10:N57,S10:S33)</f>
        <v>31.210805221018617</v>
      </c>
    </row>
    <row r="8" spans="1:20" x14ac:dyDescent="0.25">
      <c r="A8" s="1"/>
      <c r="B8" s="1"/>
      <c r="C8" s="1"/>
    </row>
    <row r="9" spans="1:20" x14ac:dyDescent="0.25">
      <c r="A9" s="30" t="s">
        <v>83</v>
      </c>
      <c r="B9" s="30" t="s">
        <v>84</v>
      </c>
      <c r="C9" s="30" t="s">
        <v>85</v>
      </c>
      <c r="D9" s="30" t="s">
        <v>58</v>
      </c>
      <c r="E9" s="30" t="s">
        <v>74</v>
      </c>
      <c r="F9" s="30" t="s">
        <v>83</v>
      </c>
      <c r="G9" s="30" t="s">
        <v>84</v>
      </c>
      <c r="H9" s="30" t="s">
        <v>85</v>
      </c>
      <c r="I9" s="30" t="s">
        <v>58</v>
      </c>
      <c r="J9" s="30" t="s">
        <v>74</v>
      </c>
      <c r="K9" s="30" t="s">
        <v>83</v>
      </c>
      <c r="L9" s="30" t="s">
        <v>84</v>
      </c>
      <c r="M9" s="30" t="s">
        <v>85</v>
      </c>
      <c r="N9" s="30" t="s">
        <v>58</v>
      </c>
      <c r="O9" s="30" t="s">
        <v>74</v>
      </c>
      <c r="P9" s="30" t="s">
        <v>83</v>
      </c>
      <c r="Q9" s="30" t="s">
        <v>84</v>
      </c>
      <c r="R9" s="30" t="s">
        <v>85</v>
      </c>
      <c r="S9" s="30" t="s">
        <v>58</v>
      </c>
      <c r="T9" s="30" t="s">
        <v>74</v>
      </c>
    </row>
    <row r="10" spans="1:20" x14ac:dyDescent="0.25">
      <c r="A10" s="31">
        <v>45033</v>
      </c>
      <c r="B10" s="32">
        <v>0</v>
      </c>
      <c r="C10" s="23">
        <v>0.22057859599502</v>
      </c>
      <c r="D10" s="33">
        <v>0</v>
      </c>
      <c r="E10" s="24">
        <f t="shared" ref="E10:E57" si="0">D10*0.0827</f>
        <v>0</v>
      </c>
      <c r="F10" s="31">
        <v>45035</v>
      </c>
      <c r="G10" s="32">
        <v>0</v>
      </c>
      <c r="H10" s="23">
        <v>0.50177496671475896</v>
      </c>
      <c r="I10" s="33">
        <f t="shared" ref="I10:I40" si="1">4*6*(H10^(1.522*(6^0.026)))</f>
        <v>7.9918729081675046</v>
      </c>
      <c r="J10" s="24">
        <f t="shared" ref="J10:J25" si="2">I10*0.0827</f>
        <v>0.66092788950545256</v>
      </c>
      <c r="K10" s="31">
        <v>45037</v>
      </c>
      <c r="L10" s="32">
        <v>0</v>
      </c>
      <c r="M10" s="23">
        <v>1.02254950999804</v>
      </c>
      <c r="N10" s="33">
        <f t="shared" ref="N10:N56" si="3">4*6*(M10^(1.522*(6^0.026)))</f>
        <v>24.86873612305326</v>
      </c>
      <c r="O10" s="24">
        <f t="shared" ref="O10:O41" si="4">N10*0.0827</f>
        <v>2.0566444773765045</v>
      </c>
      <c r="P10" s="31">
        <v>45039</v>
      </c>
      <c r="Q10" s="32">
        <v>0</v>
      </c>
      <c r="R10" s="23">
        <v>1.09247684478322</v>
      </c>
      <c r="S10" s="33">
        <f t="shared" ref="S10:S33" si="5">4*6*(R10^(1.522*(6^0.026)))</f>
        <v>27.635203758642863</v>
      </c>
      <c r="T10" s="24">
        <f t="shared" ref="T10:T33" si="6">S10*0.0827</f>
        <v>2.2854313508397648</v>
      </c>
    </row>
    <row r="11" spans="1:20" x14ac:dyDescent="0.25">
      <c r="A11" s="31">
        <v>45033</v>
      </c>
      <c r="B11" s="32">
        <v>4.1666666666666664E-2</v>
      </c>
      <c r="C11" s="23">
        <v>0.22949440777209901</v>
      </c>
      <c r="D11" s="33">
        <v>0</v>
      </c>
      <c r="E11" s="24">
        <f t="shared" si="0"/>
        <v>0</v>
      </c>
      <c r="F11" s="31">
        <v>45035</v>
      </c>
      <c r="G11" s="32">
        <v>4.1666666666666664E-2</v>
      </c>
      <c r="H11" s="23">
        <v>0.50768142938410799</v>
      </c>
      <c r="I11" s="33">
        <f t="shared" si="1"/>
        <v>8.1424047463492073</v>
      </c>
      <c r="J11" s="24">
        <f t="shared" si="2"/>
        <v>0.67337687252307943</v>
      </c>
      <c r="K11" s="31">
        <v>45037</v>
      </c>
      <c r="L11" s="32">
        <v>4.1666666666666664E-2</v>
      </c>
      <c r="M11" s="23">
        <v>1.0286716222721899</v>
      </c>
      <c r="N11" s="33">
        <f t="shared" si="3"/>
        <v>25.106578337037078</v>
      </c>
      <c r="O11" s="24">
        <f t="shared" si="4"/>
        <v>2.0763140284729662</v>
      </c>
      <c r="P11" s="31">
        <v>45039</v>
      </c>
      <c r="Q11" s="32">
        <v>4.1666666666666664E-2</v>
      </c>
      <c r="R11" s="23">
        <v>1.1012541055635201</v>
      </c>
      <c r="S11" s="33">
        <f t="shared" si="5"/>
        <v>27.990091483755357</v>
      </c>
      <c r="T11" s="24">
        <f t="shared" si="6"/>
        <v>2.3147805657065681</v>
      </c>
    </row>
    <row r="12" spans="1:20" x14ac:dyDescent="0.25">
      <c r="A12" s="31">
        <v>45033</v>
      </c>
      <c r="B12" s="32">
        <v>8.3333333333333329E-2</v>
      </c>
      <c r="C12" s="23">
        <v>0.233654215930957</v>
      </c>
      <c r="D12" s="33">
        <v>0</v>
      </c>
      <c r="E12" s="24">
        <f t="shared" si="0"/>
        <v>0</v>
      </c>
      <c r="F12" s="31">
        <v>45035</v>
      </c>
      <c r="G12" s="32">
        <v>8.3333333333333329E-2</v>
      </c>
      <c r="H12" s="23">
        <v>0.50858330726420098</v>
      </c>
      <c r="I12" s="33">
        <f t="shared" si="1"/>
        <v>8.1654820452994663</v>
      </c>
      <c r="J12" s="24">
        <f t="shared" si="2"/>
        <v>0.6752853651462658</v>
      </c>
      <c r="K12" s="31">
        <v>45037</v>
      </c>
      <c r="L12" s="32">
        <v>8.3333333333333329E-2</v>
      </c>
      <c r="M12" s="23">
        <v>1.03473424911085</v>
      </c>
      <c r="N12" s="33">
        <f t="shared" si="3"/>
        <v>25.342940448437673</v>
      </c>
      <c r="O12" s="24">
        <f t="shared" si="4"/>
        <v>2.0958611750857954</v>
      </c>
      <c r="P12" s="31">
        <v>45039</v>
      </c>
      <c r="Q12" s="32">
        <v>8.3333333333333329E-2</v>
      </c>
      <c r="R12" s="23">
        <v>1.1068812608674501</v>
      </c>
      <c r="S12" s="33">
        <f t="shared" si="5"/>
        <v>28.218499341139392</v>
      </c>
      <c r="T12" s="24">
        <f t="shared" si="6"/>
        <v>2.3336698955122275</v>
      </c>
    </row>
    <row r="13" spans="1:20" x14ac:dyDescent="0.25">
      <c r="A13" s="31">
        <v>45033</v>
      </c>
      <c r="B13" s="32">
        <v>0.125</v>
      </c>
      <c r="C13" s="23">
        <v>0.24073100089930499</v>
      </c>
      <c r="D13" s="33">
        <v>0</v>
      </c>
      <c r="E13" s="24">
        <f t="shared" si="0"/>
        <v>0</v>
      </c>
      <c r="F13" s="31">
        <v>45035</v>
      </c>
      <c r="G13" s="32">
        <v>0.125</v>
      </c>
      <c r="H13" s="23">
        <v>0.51283776759896105</v>
      </c>
      <c r="I13" s="33">
        <f t="shared" si="1"/>
        <v>8.2746734102370691</v>
      </c>
      <c r="J13" s="24">
        <f t="shared" si="2"/>
        <v>0.6843154910266056</v>
      </c>
      <c r="K13" s="31">
        <v>45037</v>
      </c>
      <c r="L13" s="32">
        <v>0.125</v>
      </c>
      <c r="M13" s="23">
        <v>1.03517866134229</v>
      </c>
      <c r="N13" s="33">
        <f t="shared" si="3"/>
        <v>25.360299109089077</v>
      </c>
      <c r="O13" s="24">
        <f t="shared" si="4"/>
        <v>2.0972967363216664</v>
      </c>
      <c r="P13" s="31">
        <v>45039</v>
      </c>
      <c r="Q13" s="32">
        <v>0.125</v>
      </c>
      <c r="R13" s="23">
        <v>1.10883688926253</v>
      </c>
      <c r="S13" s="33">
        <f t="shared" si="5"/>
        <v>28.298040844977315</v>
      </c>
      <c r="T13" s="24">
        <f t="shared" si="6"/>
        <v>2.3402479778796237</v>
      </c>
    </row>
    <row r="14" spans="1:20" x14ac:dyDescent="0.25">
      <c r="A14" s="31">
        <v>45033</v>
      </c>
      <c r="B14" s="32">
        <v>0.16666666666666666</v>
      </c>
      <c r="C14" s="23">
        <v>0.24077937006854</v>
      </c>
      <c r="D14" s="33">
        <v>0</v>
      </c>
      <c r="E14" s="24">
        <f t="shared" si="0"/>
        <v>0</v>
      </c>
      <c r="F14" s="31">
        <v>45035</v>
      </c>
      <c r="G14" s="32">
        <v>0.16666666666666666</v>
      </c>
      <c r="H14" s="23">
        <v>0.514733970163193</v>
      </c>
      <c r="I14" s="33">
        <f t="shared" si="1"/>
        <v>8.3235137933006094</v>
      </c>
      <c r="J14" s="24">
        <f t="shared" si="2"/>
        <v>0.68835459070596039</v>
      </c>
      <c r="K14" s="31">
        <v>45037</v>
      </c>
      <c r="L14" s="32">
        <v>0.16666666666666666</v>
      </c>
      <c r="M14" s="23">
        <v>1.0449523925739399</v>
      </c>
      <c r="N14" s="33">
        <f t="shared" si="3"/>
        <v>25.743178334629555</v>
      </c>
      <c r="O14" s="24">
        <f t="shared" si="4"/>
        <v>2.1289608482738642</v>
      </c>
      <c r="P14" s="31">
        <v>45039</v>
      </c>
      <c r="Q14" s="32">
        <v>0.16666666666666666</v>
      </c>
      <c r="R14" s="23">
        <v>1.11525809764415</v>
      </c>
      <c r="S14" s="33">
        <f t="shared" si="5"/>
        <v>28.559797965230786</v>
      </c>
      <c r="T14" s="24">
        <f t="shared" si="6"/>
        <v>2.3618952917245859</v>
      </c>
    </row>
    <row r="15" spans="1:20" x14ac:dyDescent="0.25">
      <c r="A15" s="31">
        <v>45033</v>
      </c>
      <c r="B15" s="32">
        <v>0.20833333333333334</v>
      </c>
      <c r="C15" s="23">
        <v>0.24453003704449999</v>
      </c>
      <c r="D15" s="33">
        <v>0</v>
      </c>
      <c r="E15" s="24">
        <f t="shared" si="0"/>
        <v>0</v>
      </c>
      <c r="F15" s="31">
        <v>45035</v>
      </c>
      <c r="G15" s="32">
        <v>0.20833333333333334</v>
      </c>
      <c r="H15" s="23">
        <v>0.51256722211632699</v>
      </c>
      <c r="I15" s="33">
        <f t="shared" si="1"/>
        <v>8.2677137248137917</v>
      </c>
      <c r="J15" s="24">
        <f t="shared" si="2"/>
        <v>0.68373992504210057</v>
      </c>
      <c r="K15" s="31">
        <v>45037</v>
      </c>
      <c r="L15" s="32">
        <v>0.20833333333333334</v>
      </c>
      <c r="M15" s="23">
        <v>1.04894065856514</v>
      </c>
      <c r="N15" s="33">
        <f t="shared" si="3"/>
        <v>25.900029809846117</v>
      </c>
      <c r="O15" s="24">
        <f t="shared" si="4"/>
        <v>2.1419324652742739</v>
      </c>
      <c r="P15" s="31">
        <v>45039</v>
      </c>
      <c r="Q15" s="32">
        <v>0.20833333333333334</v>
      </c>
      <c r="R15" s="23">
        <v>1.1183884143784599</v>
      </c>
      <c r="S15" s="33">
        <f t="shared" si="5"/>
        <v>28.68772923688897</v>
      </c>
      <c r="T15" s="24">
        <f t="shared" si="6"/>
        <v>2.3724752078907176</v>
      </c>
    </row>
    <row r="16" spans="1:20" x14ac:dyDescent="0.25">
      <c r="A16" s="31">
        <v>45033</v>
      </c>
      <c r="B16" s="32">
        <v>0.25</v>
      </c>
      <c r="C16" s="23">
        <v>0.245797127484292</v>
      </c>
      <c r="D16" s="33">
        <v>0</v>
      </c>
      <c r="E16" s="24">
        <f t="shared" si="0"/>
        <v>0</v>
      </c>
      <c r="F16" s="31">
        <v>45035</v>
      </c>
      <c r="G16" s="32">
        <v>0.25</v>
      </c>
      <c r="H16" s="23">
        <v>0.50780898332392699</v>
      </c>
      <c r="I16" s="33">
        <f t="shared" si="1"/>
        <v>8.1456671245632126</v>
      </c>
      <c r="J16" s="24">
        <f t="shared" si="2"/>
        <v>0.67364667120137767</v>
      </c>
      <c r="K16" s="31">
        <v>45037</v>
      </c>
      <c r="L16" s="32">
        <v>0.25</v>
      </c>
      <c r="M16" s="23">
        <v>1.04711914062081</v>
      </c>
      <c r="N16" s="33">
        <f t="shared" si="3"/>
        <v>25.828348642999707</v>
      </c>
      <c r="O16" s="24">
        <f t="shared" si="4"/>
        <v>2.1360044327760757</v>
      </c>
      <c r="P16" s="31">
        <v>45039</v>
      </c>
      <c r="Q16" s="32">
        <v>0.25</v>
      </c>
      <c r="R16" s="23">
        <v>1.11683309077769</v>
      </c>
      <c r="S16" s="33">
        <f t="shared" si="5"/>
        <v>28.624138883776205</v>
      </c>
      <c r="T16" s="24">
        <f t="shared" si="6"/>
        <v>2.3672162856882921</v>
      </c>
    </row>
    <row r="17" spans="1:20" x14ac:dyDescent="0.25">
      <c r="A17" s="31">
        <v>45033</v>
      </c>
      <c r="B17" s="32">
        <v>0.29166666666666669</v>
      </c>
      <c r="C17" s="23">
        <v>0.24606992304226599</v>
      </c>
      <c r="D17" s="33">
        <v>0</v>
      </c>
      <c r="E17" s="24">
        <f t="shared" si="0"/>
        <v>0</v>
      </c>
      <c r="F17" s="31">
        <v>45035</v>
      </c>
      <c r="G17" s="32">
        <v>0.29166666666666669</v>
      </c>
      <c r="H17" s="23">
        <v>0.51046198606286897</v>
      </c>
      <c r="I17" s="33">
        <f t="shared" si="1"/>
        <v>8.21363193291789</v>
      </c>
      <c r="J17" s="24">
        <f t="shared" si="2"/>
        <v>0.67926736085230943</v>
      </c>
      <c r="K17" s="31">
        <v>45037</v>
      </c>
      <c r="L17" s="32">
        <v>0.29166666666666669</v>
      </c>
      <c r="M17" s="23">
        <v>1.04871189593849</v>
      </c>
      <c r="N17" s="33">
        <f t="shared" si="3"/>
        <v>25.891023376400341</v>
      </c>
      <c r="O17" s="24">
        <f t="shared" si="4"/>
        <v>2.141187633228308</v>
      </c>
      <c r="P17" s="31">
        <v>45039</v>
      </c>
      <c r="Q17" s="32">
        <v>0.29166666666666669</v>
      </c>
      <c r="R17" s="23">
        <v>1.1256543397858401</v>
      </c>
      <c r="S17" s="33">
        <f t="shared" si="5"/>
        <v>28.985497427138064</v>
      </c>
      <c r="T17" s="24">
        <f t="shared" si="6"/>
        <v>2.3971006372243178</v>
      </c>
    </row>
    <row r="18" spans="1:20" x14ac:dyDescent="0.25">
      <c r="A18" s="31">
        <v>45033</v>
      </c>
      <c r="B18" s="32">
        <v>0.33333333333333331</v>
      </c>
      <c r="C18" s="23">
        <v>0.244809433816884</v>
      </c>
      <c r="D18" s="33">
        <v>0</v>
      </c>
      <c r="E18" s="24">
        <f t="shared" si="0"/>
        <v>0</v>
      </c>
      <c r="F18" s="31">
        <v>45035</v>
      </c>
      <c r="G18" s="32">
        <v>0.33333333333333331</v>
      </c>
      <c r="H18" s="23">
        <v>0.50646495818889203</v>
      </c>
      <c r="I18" s="33">
        <f t="shared" si="1"/>
        <v>8.1113162122180444</v>
      </c>
      <c r="J18" s="24">
        <f t="shared" si="2"/>
        <v>0.6708058507504322</v>
      </c>
      <c r="K18" s="31">
        <v>45037</v>
      </c>
      <c r="L18" s="32">
        <v>0.33333333333333331</v>
      </c>
      <c r="M18" s="23">
        <v>1.0523173809009401</v>
      </c>
      <c r="N18" s="33">
        <f t="shared" si="3"/>
        <v>26.033107891964878</v>
      </c>
      <c r="O18" s="24">
        <f t="shared" si="4"/>
        <v>2.1529380226654955</v>
      </c>
      <c r="P18" s="31">
        <v>45039</v>
      </c>
      <c r="Q18" s="32">
        <v>0.33333333333333331</v>
      </c>
      <c r="R18" s="23">
        <v>1.1363409757568601</v>
      </c>
      <c r="S18" s="33">
        <f t="shared" si="5"/>
        <v>29.425530954047854</v>
      </c>
      <c r="T18" s="24">
        <f t="shared" si="6"/>
        <v>2.4334914098997573</v>
      </c>
    </row>
    <row r="19" spans="1:20" x14ac:dyDescent="0.25">
      <c r="A19" s="31">
        <v>45033</v>
      </c>
      <c r="B19" s="32">
        <v>0.375</v>
      </c>
      <c r="C19" s="23">
        <v>0.24733258783718301</v>
      </c>
      <c r="D19" s="33">
        <v>0</v>
      </c>
      <c r="E19" s="24">
        <f t="shared" si="0"/>
        <v>0</v>
      </c>
      <c r="F19" s="31">
        <v>45035</v>
      </c>
      <c r="G19" s="32">
        <v>0.375</v>
      </c>
      <c r="H19" s="23">
        <v>0.51024860143457396</v>
      </c>
      <c r="I19" s="33">
        <f t="shared" si="1"/>
        <v>8.2081576458310543</v>
      </c>
      <c r="J19" s="24">
        <f t="shared" si="2"/>
        <v>0.67881463731022817</v>
      </c>
      <c r="K19" s="31">
        <v>45037</v>
      </c>
      <c r="L19" s="32">
        <v>0.375</v>
      </c>
      <c r="M19" s="23">
        <v>1.05387258529241</v>
      </c>
      <c r="N19" s="33">
        <f t="shared" si="3"/>
        <v>26.094484667066972</v>
      </c>
      <c r="O19" s="24">
        <f t="shared" si="4"/>
        <v>2.1580138819664385</v>
      </c>
      <c r="P19" s="31">
        <v>45039</v>
      </c>
      <c r="Q19" s="32">
        <v>0.375</v>
      </c>
      <c r="R19" s="23">
        <v>1.1497862338973699</v>
      </c>
      <c r="S19" s="33">
        <f t="shared" si="5"/>
        <v>29.982657590405935</v>
      </c>
      <c r="T19" s="24">
        <f t="shared" si="6"/>
        <v>2.4795657827265707</v>
      </c>
    </row>
    <row r="20" spans="1:20" x14ac:dyDescent="0.25">
      <c r="A20" s="31">
        <v>45033</v>
      </c>
      <c r="B20" s="32">
        <v>0.41666666666666669</v>
      </c>
      <c r="C20" s="23">
        <v>0.24736778437992299</v>
      </c>
      <c r="D20" s="33">
        <v>0</v>
      </c>
      <c r="E20" s="24">
        <f t="shared" si="0"/>
        <v>0</v>
      </c>
      <c r="F20" s="31">
        <v>45035</v>
      </c>
      <c r="G20" s="32">
        <v>0.41666666666666669</v>
      </c>
      <c r="H20" s="23">
        <v>0.51184344291482198</v>
      </c>
      <c r="I20" s="33">
        <f t="shared" si="1"/>
        <v>8.2491055020323714</v>
      </c>
      <c r="J20" s="24">
        <f t="shared" si="2"/>
        <v>0.68220102501807711</v>
      </c>
      <c r="K20" s="31">
        <v>45037</v>
      </c>
      <c r="L20" s="32">
        <v>0.41666666666666669</v>
      </c>
      <c r="M20" s="23">
        <v>1.0598406791644599</v>
      </c>
      <c r="N20" s="33">
        <f t="shared" si="3"/>
        <v>26.330517726792401</v>
      </c>
      <c r="O20" s="24">
        <f t="shared" si="4"/>
        <v>2.1775338160057314</v>
      </c>
      <c r="P20" s="31">
        <v>45039</v>
      </c>
      <c r="Q20" s="32">
        <v>0.41666666666666669</v>
      </c>
      <c r="R20" s="23">
        <v>1.16306853293907</v>
      </c>
      <c r="S20" s="33">
        <f t="shared" si="5"/>
        <v>30.536848613581135</v>
      </c>
      <c r="T20" s="24">
        <f t="shared" si="6"/>
        <v>2.52539738034316</v>
      </c>
    </row>
    <row r="21" spans="1:20" x14ac:dyDescent="0.25">
      <c r="A21" s="31">
        <v>45033</v>
      </c>
      <c r="B21" s="32">
        <v>0.45833333333333331</v>
      </c>
      <c r="C21" s="23">
        <v>0.24989536404509699</v>
      </c>
      <c r="D21" s="33">
        <v>0</v>
      </c>
      <c r="E21" s="24">
        <f t="shared" si="0"/>
        <v>0</v>
      </c>
      <c r="F21" s="31">
        <v>45035</v>
      </c>
      <c r="G21" s="32">
        <v>0.45833333333333331</v>
      </c>
      <c r="H21" s="23">
        <v>0.51339429616722698</v>
      </c>
      <c r="I21" s="33">
        <f t="shared" si="1"/>
        <v>8.2889967725168425</v>
      </c>
      <c r="J21" s="24">
        <f t="shared" si="2"/>
        <v>0.6855000330871428</v>
      </c>
      <c r="K21" s="31">
        <v>45037</v>
      </c>
      <c r="L21" s="32">
        <v>0.45833333333333331</v>
      </c>
      <c r="M21" s="23">
        <v>1.06549859046509</v>
      </c>
      <c r="N21" s="33">
        <f t="shared" si="3"/>
        <v>26.555014316507382</v>
      </c>
      <c r="O21" s="24">
        <f t="shared" si="4"/>
        <v>2.1960996839751603</v>
      </c>
      <c r="P21" s="31">
        <v>45039</v>
      </c>
      <c r="Q21" s="32">
        <v>0.45833333333333331</v>
      </c>
      <c r="R21" s="23">
        <v>1.1726267337752101</v>
      </c>
      <c r="S21" s="33">
        <f t="shared" si="5"/>
        <v>30.93799254946871</v>
      </c>
      <c r="T21" s="24">
        <f t="shared" si="6"/>
        <v>2.5585719838410621</v>
      </c>
    </row>
    <row r="22" spans="1:20" x14ac:dyDescent="0.25">
      <c r="A22" s="31">
        <v>45033</v>
      </c>
      <c r="B22" s="32">
        <v>0.5</v>
      </c>
      <c r="C22" s="23">
        <v>0.24292640387914699</v>
      </c>
      <c r="D22" s="33">
        <v>0</v>
      </c>
      <c r="E22" s="24">
        <f t="shared" si="0"/>
        <v>0</v>
      </c>
      <c r="F22" s="31">
        <v>45035</v>
      </c>
      <c r="G22" s="32">
        <v>0.5</v>
      </c>
      <c r="H22" s="23">
        <v>0.51416862010750097</v>
      </c>
      <c r="I22" s="33">
        <f t="shared" si="1"/>
        <v>8.3089408912752827</v>
      </c>
      <c r="J22" s="24">
        <f t="shared" si="2"/>
        <v>0.68714941170846588</v>
      </c>
      <c r="K22" s="31">
        <v>45037</v>
      </c>
      <c r="L22" s="32">
        <v>0.5</v>
      </c>
      <c r="M22" s="23">
        <v>1.0710245370822</v>
      </c>
      <c r="N22" s="33">
        <f t="shared" si="3"/>
        <v>26.774960055470466</v>
      </c>
      <c r="O22" s="24">
        <f t="shared" si="4"/>
        <v>2.2142891965874072</v>
      </c>
      <c r="P22" s="31">
        <v>45039</v>
      </c>
      <c r="Q22" s="32">
        <v>0.5</v>
      </c>
      <c r="R22" s="23">
        <v>1.1753016710234301</v>
      </c>
      <c r="S22" s="33">
        <f t="shared" si="5"/>
        <v>31.050605115648782</v>
      </c>
      <c r="T22" s="24">
        <f t="shared" si="6"/>
        <v>2.567885043064154</v>
      </c>
    </row>
    <row r="23" spans="1:20" x14ac:dyDescent="0.25">
      <c r="A23" s="31">
        <v>45033</v>
      </c>
      <c r="B23" s="32">
        <v>0.54166666666666663</v>
      </c>
      <c r="C23" s="23">
        <v>0.25056850910086498</v>
      </c>
      <c r="D23" s="33">
        <v>0</v>
      </c>
      <c r="E23" s="24">
        <f t="shared" si="0"/>
        <v>0</v>
      </c>
      <c r="F23" s="31">
        <v>45035</v>
      </c>
      <c r="G23" s="32">
        <v>0.54166666666666663</v>
      </c>
      <c r="H23" s="23">
        <v>0.51330852508339597</v>
      </c>
      <c r="I23" s="33">
        <f t="shared" si="1"/>
        <v>8.2867886821510055</v>
      </c>
      <c r="J23" s="24">
        <f t="shared" si="2"/>
        <v>0.68531742401388807</v>
      </c>
      <c r="K23" s="31">
        <v>45037</v>
      </c>
      <c r="L23" s="32">
        <v>0.54166666666666663</v>
      </c>
      <c r="M23" s="23">
        <v>1.0824216604189401</v>
      </c>
      <c r="N23" s="33">
        <f t="shared" si="3"/>
        <v>27.230725119868545</v>
      </c>
      <c r="O23" s="24">
        <f t="shared" si="4"/>
        <v>2.2519809674131284</v>
      </c>
      <c r="P23" s="31">
        <v>45039</v>
      </c>
      <c r="Q23" s="32">
        <v>0.54166666666666663</v>
      </c>
      <c r="R23" s="23">
        <v>1.1765731573057701</v>
      </c>
      <c r="S23" s="33">
        <f t="shared" si="5"/>
        <v>31.104187077837281</v>
      </c>
      <c r="T23" s="24">
        <f t="shared" si="6"/>
        <v>2.5723162713371428</v>
      </c>
    </row>
    <row r="24" spans="1:20" x14ac:dyDescent="0.25">
      <c r="A24" s="31">
        <v>45033</v>
      </c>
      <c r="B24" s="32">
        <v>0.58333333333333337</v>
      </c>
      <c r="C24" s="23">
        <v>0.246578067540136</v>
      </c>
      <c r="D24" s="33">
        <v>0</v>
      </c>
      <c r="E24" s="24">
        <f t="shared" si="0"/>
        <v>0</v>
      </c>
      <c r="F24" s="31">
        <v>45035</v>
      </c>
      <c r="G24" s="32">
        <v>0.58333333333333337</v>
      </c>
      <c r="H24" s="23">
        <v>0.51223498582634996</v>
      </c>
      <c r="I24" s="33">
        <f t="shared" si="1"/>
        <v>8.2591700531386287</v>
      </c>
      <c r="J24" s="24">
        <f t="shared" si="2"/>
        <v>0.68303336339456455</v>
      </c>
      <c r="K24" s="31">
        <v>45037</v>
      </c>
      <c r="L24" s="32">
        <v>0.58333333333333337</v>
      </c>
      <c r="M24" s="23">
        <v>1.0848788022951601</v>
      </c>
      <c r="N24" s="33">
        <f t="shared" si="3"/>
        <v>27.329360438164045</v>
      </c>
      <c r="O24" s="24">
        <f t="shared" si="4"/>
        <v>2.2601381082361662</v>
      </c>
      <c r="P24" s="31">
        <v>45039</v>
      </c>
      <c r="Q24" s="32">
        <v>0.58333333333333337</v>
      </c>
      <c r="R24" s="23">
        <v>1.1791007518721099</v>
      </c>
      <c r="S24" s="33">
        <f t="shared" si="5"/>
        <v>31.210805221018617</v>
      </c>
      <c r="T24" s="24">
        <f t="shared" si="6"/>
        <v>2.5811335917782396</v>
      </c>
    </row>
    <row r="25" spans="1:20" x14ac:dyDescent="0.25">
      <c r="A25" s="31">
        <v>45033</v>
      </c>
      <c r="B25" s="32">
        <v>0.625</v>
      </c>
      <c r="C25" s="23">
        <v>0.54969102144021398</v>
      </c>
      <c r="D25" s="33">
        <f t="shared" ref="D25:D57" si="7">4*6*(C25^(1.522*(6^0.026)))</f>
        <v>9.2429237045650456</v>
      </c>
      <c r="E25" s="24">
        <f t="shared" si="0"/>
        <v>0.76438979036752919</v>
      </c>
      <c r="F25" s="31">
        <v>45035</v>
      </c>
      <c r="G25" s="32">
        <v>0.625</v>
      </c>
      <c r="H25" s="23">
        <v>0.50971400737558503</v>
      </c>
      <c r="I25" s="33">
        <f t="shared" si="1"/>
        <v>8.1944488513145668</v>
      </c>
      <c r="J25" s="24">
        <f t="shared" si="2"/>
        <v>0.6776809200037146</v>
      </c>
      <c r="K25" s="31">
        <v>45037</v>
      </c>
      <c r="L25" s="32">
        <v>0.625</v>
      </c>
      <c r="M25" s="23">
        <v>1.0802943706469199</v>
      </c>
      <c r="N25" s="33">
        <f t="shared" si="3"/>
        <v>27.145438268117061</v>
      </c>
      <c r="O25" s="24">
        <f t="shared" si="4"/>
        <v>2.2449277447732809</v>
      </c>
      <c r="P25" s="31">
        <v>45039</v>
      </c>
      <c r="Q25" s="32">
        <v>0.625</v>
      </c>
      <c r="R25" s="23">
        <v>1.17161262034901</v>
      </c>
      <c r="S25" s="33">
        <f t="shared" si="5"/>
        <v>30.895339138131241</v>
      </c>
      <c r="T25" s="24">
        <f t="shared" si="6"/>
        <v>2.5550445467234537</v>
      </c>
    </row>
    <row r="26" spans="1:20" x14ac:dyDescent="0.25">
      <c r="A26" s="31">
        <v>45033</v>
      </c>
      <c r="B26" s="32">
        <v>0.66666666666666663</v>
      </c>
      <c r="C26" s="23">
        <v>0.55430620908515404</v>
      </c>
      <c r="D26" s="33">
        <f t="shared" si="7"/>
        <v>9.3669769458630086</v>
      </c>
      <c r="E26" s="24">
        <f t="shared" si="0"/>
        <v>0.77464899342287075</v>
      </c>
      <c r="F26" s="31">
        <v>45035</v>
      </c>
      <c r="G26" s="32">
        <v>0.66666666666666663</v>
      </c>
      <c r="H26" s="23">
        <v>0.50275826453961503</v>
      </c>
      <c r="I26" s="33">
        <f t="shared" si="1"/>
        <v>8.016860483304864</v>
      </c>
      <c r="J26" s="24">
        <f t="shared" ref="J26:J57" si="8">I26*0.0827</f>
        <v>0.66299436196931227</v>
      </c>
      <c r="K26" s="31">
        <v>45037</v>
      </c>
      <c r="L26" s="32">
        <v>0.66666666666666663</v>
      </c>
      <c r="M26" s="23">
        <v>1.0733232498126</v>
      </c>
      <c r="N26" s="33">
        <f t="shared" si="3"/>
        <v>26.86665336269461</v>
      </c>
      <c r="O26" s="24">
        <f t="shared" si="4"/>
        <v>2.2218722330948442</v>
      </c>
      <c r="P26" s="31">
        <v>45039</v>
      </c>
      <c r="Q26" s="32">
        <v>0.66666666666666663</v>
      </c>
      <c r="R26" s="23">
        <v>1.16912245749959</v>
      </c>
      <c r="S26" s="33">
        <f t="shared" si="5"/>
        <v>30.790696500299585</v>
      </c>
      <c r="T26" s="24">
        <f t="shared" si="6"/>
        <v>2.5463906005747754</v>
      </c>
    </row>
    <row r="27" spans="1:20" x14ac:dyDescent="0.25">
      <c r="A27" s="31">
        <v>45033</v>
      </c>
      <c r="B27" s="32">
        <v>0.70833333333333337</v>
      </c>
      <c r="C27" s="23">
        <v>0.54454350471278701</v>
      </c>
      <c r="D27" s="33">
        <f t="shared" si="7"/>
        <v>9.105290633584648</v>
      </c>
      <c r="E27" s="24">
        <f t="shared" si="0"/>
        <v>0.75300753539745036</v>
      </c>
      <c r="F27" s="31">
        <v>45035</v>
      </c>
      <c r="G27" s="32">
        <v>0.70833333333333337</v>
      </c>
      <c r="H27" s="23">
        <v>0.92427349090206401</v>
      </c>
      <c r="I27" s="33">
        <f t="shared" si="1"/>
        <v>21.167879976277646</v>
      </c>
      <c r="J27" s="24">
        <f t="shared" si="8"/>
        <v>1.7505836740381613</v>
      </c>
      <c r="K27" s="31">
        <v>45037</v>
      </c>
      <c r="L27" s="32">
        <v>0.70833333333333337</v>
      </c>
      <c r="M27" s="23">
        <v>1.0839174985842199</v>
      </c>
      <c r="N27" s="33">
        <f t="shared" si="3"/>
        <v>27.290755664104772</v>
      </c>
      <c r="O27" s="24">
        <f t="shared" si="4"/>
        <v>2.2569454934214646</v>
      </c>
      <c r="P27" s="31">
        <v>45039</v>
      </c>
      <c r="Q27" s="32">
        <v>0.70833333333333337</v>
      </c>
      <c r="R27" s="23">
        <v>1.16463267802726</v>
      </c>
      <c r="S27" s="33">
        <f t="shared" si="5"/>
        <v>30.602359895683918</v>
      </c>
      <c r="T27" s="24">
        <f t="shared" si="6"/>
        <v>2.53081516337306</v>
      </c>
    </row>
    <row r="28" spans="1:20" x14ac:dyDescent="0.25">
      <c r="A28" s="31">
        <v>45033</v>
      </c>
      <c r="B28" s="32">
        <v>0.75</v>
      </c>
      <c r="C28" s="23">
        <v>0.54344362020275105</v>
      </c>
      <c r="D28" s="33">
        <f t="shared" si="7"/>
        <v>9.0759821081850642</v>
      </c>
      <c r="E28" s="24">
        <f t="shared" si="0"/>
        <v>0.75058372034690479</v>
      </c>
      <c r="F28" s="31">
        <v>45035</v>
      </c>
      <c r="G28" s="32">
        <v>0.75</v>
      </c>
      <c r="H28" s="23">
        <v>0.90890336036318498</v>
      </c>
      <c r="I28" s="33">
        <f t="shared" si="1"/>
        <v>20.609353513759743</v>
      </c>
      <c r="J28" s="24">
        <f t="shared" si="8"/>
        <v>1.7043935355879307</v>
      </c>
      <c r="K28" s="31">
        <v>45037</v>
      </c>
      <c r="L28" s="32">
        <v>0.75</v>
      </c>
      <c r="M28" s="23">
        <v>1.07437694072293</v>
      </c>
      <c r="N28" s="33">
        <f t="shared" si="3"/>
        <v>26.908723077546171</v>
      </c>
      <c r="O28" s="24">
        <f t="shared" si="4"/>
        <v>2.2253513985130682</v>
      </c>
      <c r="P28" s="31">
        <v>45039</v>
      </c>
      <c r="Q28" s="32">
        <v>0.75</v>
      </c>
      <c r="R28" s="23">
        <v>1.1558246612502501</v>
      </c>
      <c r="S28" s="33">
        <f t="shared" si="5"/>
        <v>30.234135886374514</v>
      </c>
      <c r="T28" s="24">
        <f t="shared" si="6"/>
        <v>2.5003630378031723</v>
      </c>
    </row>
    <row r="29" spans="1:20" x14ac:dyDescent="0.25">
      <c r="A29" s="31">
        <v>45033</v>
      </c>
      <c r="B29" s="32">
        <v>0.79166666666666663</v>
      </c>
      <c r="C29" s="23">
        <v>0.54022753238461796</v>
      </c>
      <c r="D29" s="33">
        <f t="shared" si="7"/>
        <v>8.9904856243430018</v>
      </c>
      <c r="E29" s="24">
        <f t="shared" si="0"/>
        <v>0.74351316113316623</v>
      </c>
      <c r="F29" s="31">
        <v>45035</v>
      </c>
      <c r="G29" s="32">
        <v>0.79166666666666663</v>
      </c>
      <c r="H29" s="23">
        <v>0.87992316484099298</v>
      </c>
      <c r="I29" s="33">
        <f t="shared" si="1"/>
        <v>19.57149031962555</v>
      </c>
      <c r="J29" s="24">
        <f t="shared" si="8"/>
        <v>1.618562249433033</v>
      </c>
      <c r="K29" s="31">
        <v>45037</v>
      </c>
      <c r="L29" s="32">
        <v>0.79166666666666663</v>
      </c>
      <c r="M29" s="23">
        <v>1.0743967294650001</v>
      </c>
      <c r="N29" s="33">
        <f t="shared" si="3"/>
        <v>26.909513398618461</v>
      </c>
      <c r="O29" s="24">
        <f t="shared" si="4"/>
        <v>2.2254167580657467</v>
      </c>
      <c r="P29" s="31">
        <v>45039</v>
      </c>
      <c r="Q29" s="32">
        <v>0.79166666666666663</v>
      </c>
      <c r="R29" s="23">
        <v>1.14451110362548</v>
      </c>
      <c r="S29" s="33">
        <f t="shared" si="5"/>
        <v>29.763609401027239</v>
      </c>
      <c r="T29" s="24">
        <f t="shared" si="6"/>
        <v>2.4614504974649525</v>
      </c>
    </row>
    <row r="30" spans="1:20" x14ac:dyDescent="0.25">
      <c r="A30" s="31">
        <v>45033</v>
      </c>
      <c r="B30" s="32">
        <v>0.83333333333333337</v>
      </c>
      <c r="C30" s="23">
        <v>0.530121624467636</v>
      </c>
      <c r="D30" s="33">
        <f t="shared" si="7"/>
        <v>8.7237996495762378</v>
      </c>
      <c r="E30" s="24">
        <f t="shared" si="0"/>
        <v>0.72145823101995488</v>
      </c>
      <c r="F30" s="31">
        <v>45035</v>
      </c>
      <c r="G30" s="32">
        <v>0.83333333333333337</v>
      </c>
      <c r="H30" s="23">
        <v>0.87685227393753196</v>
      </c>
      <c r="I30" s="33">
        <f t="shared" si="1"/>
        <v>19.462687768451893</v>
      </c>
      <c r="J30" s="24">
        <f t="shared" si="8"/>
        <v>1.6095642784509714</v>
      </c>
      <c r="K30" s="31">
        <v>45037</v>
      </c>
      <c r="L30" s="32">
        <v>0.83333333333333337</v>
      </c>
      <c r="M30" s="23">
        <v>1.0725642442660299</v>
      </c>
      <c r="N30" s="33">
        <f t="shared" si="3"/>
        <v>26.836364480267321</v>
      </c>
      <c r="O30" s="24">
        <f t="shared" si="4"/>
        <v>2.2193673425181073</v>
      </c>
      <c r="P30" s="31">
        <v>45039</v>
      </c>
      <c r="Q30" s="32">
        <v>0.83333333333333337</v>
      </c>
      <c r="R30" s="23">
        <v>1.1412003040267999</v>
      </c>
      <c r="S30" s="33">
        <f t="shared" si="5"/>
        <v>29.626435569778074</v>
      </c>
      <c r="T30" s="24">
        <f t="shared" si="6"/>
        <v>2.4501062216206466</v>
      </c>
    </row>
    <row r="31" spans="1:20" x14ac:dyDescent="0.25">
      <c r="A31" s="31">
        <v>45033</v>
      </c>
      <c r="B31" s="32">
        <v>0.875</v>
      </c>
      <c r="C31" s="23">
        <v>0.520022332666224</v>
      </c>
      <c r="D31" s="33">
        <f t="shared" si="7"/>
        <v>8.4602911835609689</v>
      </c>
      <c r="E31" s="24">
        <f t="shared" si="0"/>
        <v>0.69966608088049209</v>
      </c>
      <c r="F31" s="31">
        <v>45035</v>
      </c>
      <c r="G31" s="32">
        <v>0.875</v>
      </c>
      <c r="H31" s="23">
        <v>0.87892669438964199</v>
      </c>
      <c r="I31" s="33">
        <f t="shared" si="1"/>
        <v>19.536160298551643</v>
      </c>
      <c r="J31" s="24">
        <f t="shared" si="8"/>
        <v>1.6156404566902207</v>
      </c>
      <c r="K31" s="31">
        <v>45037</v>
      </c>
      <c r="L31" s="32">
        <v>0.875</v>
      </c>
      <c r="M31" s="23">
        <v>1.0687124729113699</v>
      </c>
      <c r="N31" s="33">
        <f t="shared" si="3"/>
        <v>26.682852132264742</v>
      </c>
      <c r="O31" s="24">
        <f t="shared" si="4"/>
        <v>2.206671871338294</v>
      </c>
      <c r="P31" s="31">
        <v>45039</v>
      </c>
      <c r="Q31" s="32">
        <v>0.875</v>
      </c>
      <c r="R31" s="23">
        <v>1.1317125558807799</v>
      </c>
      <c r="S31" s="33">
        <f t="shared" si="5"/>
        <v>29.234647412843628</v>
      </c>
      <c r="T31" s="24">
        <f t="shared" si="6"/>
        <v>2.4177053410421681</v>
      </c>
    </row>
    <row r="32" spans="1:20" x14ac:dyDescent="0.25">
      <c r="A32" s="31">
        <v>45033</v>
      </c>
      <c r="B32" s="32">
        <v>0.91666666666666663</v>
      </c>
      <c r="C32" s="23">
        <v>0.512589216230249</v>
      </c>
      <c r="D32" s="33">
        <f t="shared" si="7"/>
        <v>8.2682794339536283</v>
      </c>
      <c r="E32" s="24">
        <f t="shared" si="0"/>
        <v>0.68378670918796502</v>
      </c>
      <c r="F32" s="31">
        <v>45035</v>
      </c>
      <c r="G32" s="32">
        <v>0.91666666666666663</v>
      </c>
      <c r="H32" s="23">
        <v>0.87537622451432096</v>
      </c>
      <c r="I32" s="33">
        <f t="shared" si="1"/>
        <v>19.410471428961991</v>
      </c>
      <c r="J32" s="24">
        <f t="shared" si="8"/>
        <v>1.6052459871751565</v>
      </c>
      <c r="K32" s="31">
        <v>45037</v>
      </c>
      <c r="L32" s="32">
        <v>0.91666666666666663</v>
      </c>
      <c r="M32" s="23">
        <v>1.06717479228546</v>
      </c>
      <c r="N32" s="33">
        <f t="shared" si="3"/>
        <v>26.621659624011141</v>
      </c>
      <c r="O32" s="24">
        <f t="shared" si="4"/>
        <v>2.2016112509057213</v>
      </c>
      <c r="P32" s="31">
        <v>45039</v>
      </c>
      <c r="Q32" s="32">
        <v>0.91666666666666663</v>
      </c>
      <c r="R32" s="23">
        <v>1.1279003620102499</v>
      </c>
      <c r="S32" s="33">
        <f t="shared" si="5"/>
        <v>29.077774500724267</v>
      </c>
      <c r="T32" s="24">
        <f t="shared" si="6"/>
        <v>2.4047319512098966</v>
      </c>
    </row>
    <row r="33" spans="1:20" x14ac:dyDescent="0.25">
      <c r="A33" s="31">
        <v>45033</v>
      </c>
      <c r="B33" s="32">
        <v>0.95833333333333337</v>
      </c>
      <c r="C33" s="23">
        <v>0.51684582233222198</v>
      </c>
      <c r="D33" s="33">
        <f t="shared" si="7"/>
        <v>8.3780347007565492</v>
      </c>
      <c r="E33" s="24">
        <f t="shared" si="0"/>
        <v>0.69286346975256663</v>
      </c>
      <c r="F33" s="31">
        <v>45035</v>
      </c>
      <c r="G33" s="32">
        <v>0.95833333333333337</v>
      </c>
      <c r="H33" s="23">
        <v>0.87172234058031395</v>
      </c>
      <c r="I33" s="33">
        <f t="shared" si="1"/>
        <v>19.281437741497395</v>
      </c>
      <c r="J33" s="24">
        <f t="shared" si="8"/>
        <v>1.5945749012218344</v>
      </c>
      <c r="K33" s="31">
        <v>45037</v>
      </c>
      <c r="L33" s="32">
        <v>0.95833333333333337</v>
      </c>
      <c r="M33" s="23">
        <v>1.0557138919788001</v>
      </c>
      <c r="N33" s="33">
        <f t="shared" si="3"/>
        <v>26.167222239408641</v>
      </c>
      <c r="O33" s="24">
        <f t="shared" si="4"/>
        <v>2.1640292791990947</v>
      </c>
      <c r="P33" s="31">
        <v>45039</v>
      </c>
      <c r="Q33" s="32">
        <v>0.95833333333333337</v>
      </c>
      <c r="R33" s="23">
        <v>1.1268620490982699</v>
      </c>
      <c r="S33" s="33">
        <f t="shared" si="5"/>
        <v>29.035102168421652</v>
      </c>
      <c r="T33" s="24">
        <f t="shared" si="6"/>
        <v>2.4012029493284706</v>
      </c>
    </row>
    <row r="34" spans="1:20" x14ac:dyDescent="0.25">
      <c r="A34" s="31">
        <v>45034</v>
      </c>
      <c r="B34" s="32">
        <v>0</v>
      </c>
      <c r="C34" s="23">
        <v>0.51980012655050201</v>
      </c>
      <c r="D34" s="33">
        <f t="shared" si="7"/>
        <v>8.4545273592815349</v>
      </c>
      <c r="E34" s="24">
        <f t="shared" si="0"/>
        <v>0.69918941261258294</v>
      </c>
      <c r="F34" s="31">
        <v>45036</v>
      </c>
      <c r="G34" s="32">
        <v>0</v>
      </c>
      <c r="H34" s="23">
        <v>0.87382316589005904</v>
      </c>
      <c r="I34" s="33">
        <f t="shared" si="1"/>
        <v>19.35558732341914</v>
      </c>
      <c r="J34" s="24">
        <f t="shared" si="8"/>
        <v>1.6007070716467628</v>
      </c>
      <c r="K34" s="31">
        <v>45038</v>
      </c>
      <c r="L34" s="32">
        <v>0</v>
      </c>
      <c r="M34" s="23">
        <v>1.06396746635011</v>
      </c>
      <c r="N34" s="33">
        <f t="shared" si="3"/>
        <v>26.494191709309511</v>
      </c>
      <c r="O34" s="24">
        <f t="shared" si="4"/>
        <v>2.1910696543598966</v>
      </c>
    </row>
    <row r="35" spans="1:20" x14ac:dyDescent="0.25">
      <c r="A35" s="31">
        <v>45034</v>
      </c>
      <c r="B35" s="32">
        <v>4.1666666666666664E-2</v>
      </c>
      <c r="C35" s="23">
        <v>0.52502685785083503</v>
      </c>
      <c r="D35" s="33">
        <f t="shared" si="7"/>
        <v>8.5904914664469612</v>
      </c>
      <c r="E35" s="24">
        <f t="shared" si="0"/>
        <v>0.71043364427516364</v>
      </c>
      <c r="F35" s="31">
        <v>45036</v>
      </c>
      <c r="G35" s="32">
        <v>4.1666666666666664E-2</v>
      </c>
      <c r="H35" s="23">
        <v>0.88764232396724396</v>
      </c>
      <c r="I35" s="33">
        <f t="shared" si="1"/>
        <v>19.845979703268274</v>
      </c>
      <c r="J35" s="24">
        <f t="shared" si="8"/>
        <v>1.6412625214602861</v>
      </c>
      <c r="K35" s="31">
        <v>45038</v>
      </c>
      <c r="L35" s="32">
        <v>4.1666666666666664E-2</v>
      </c>
      <c r="M35" s="23">
        <v>1.06897640227843</v>
      </c>
      <c r="N35" s="33">
        <f t="shared" si="3"/>
        <v>26.693360555495346</v>
      </c>
      <c r="O35" s="24">
        <f t="shared" si="4"/>
        <v>2.2075409179394652</v>
      </c>
    </row>
    <row r="36" spans="1:20" x14ac:dyDescent="0.25">
      <c r="A36" s="31">
        <v>45034</v>
      </c>
      <c r="B36" s="32">
        <v>8.3333333333333329E-2</v>
      </c>
      <c r="C36" s="23">
        <v>0.52816599607256298</v>
      </c>
      <c r="D36" s="33">
        <f t="shared" si="7"/>
        <v>8.6725387423950036</v>
      </c>
      <c r="E36" s="24">
        <f t="shared" si="0"/>
        <v>0.71721895399606672</v>
      </c>
      <c r="F36" s="31">
        <v>45036</v>
      </c>
      <c r="G36" s="32">
        <v>8.3333333333333329E-2</v>
      </c>
      <c r="H36" s="23">
        <v>0.89571779965996001</v>
      </c>
      <c r="I36" s="33">
        <f t="shared" si="1"/>
        <v>20.134662453272462</v>
      </c>
      <c r="J36" s="24">
        <f t="shared" si="8"/>
        <v>1.6651365848856325</v>
      </c>
      <c r="K36" s="31">
        <v>45038</v>
      </c>
      <c r="L36" s="32">
        <v>8.3333333333333329E-2</v>
      </c>
      <c r="M36" s="23">
        <v>1.0716382265047999</v>
      </c>
      <c r="N36" s="33">
        <f t="shared" si="3"/>
        <v>26.799428062799599</v>
      </c>
      <c r="O36" s="24">
        <f t="shared" si="4"/>
        <v>2.2163127007935266</v>
      </c>
    </row>
    <row r="37" spans="1:20" x14ac:dyDescent="0.25">
      <c r="A37" s="31">
        <v>45034</v>
      </c>
      <c r="B37" s="32">
        <v>0.125</v>
      </c>
      <c r="C37" s="23">
        <v>0.52210777997761704</v>
      </c>
      <c r="D37" s="33">
        <f t="shared" si="7"/>
        <v>8.5144571268855369</v>
      </c>
      <c r="E37" s="24">
        <f t="shared" si="0"/>
        <v>0.70414560439343388</v>
      </c>
      <c r="F37" s="31">
        <v>45036</v>
      </c>
      <c r="G37" s="32">
        <v>0.125</v>
      </c>
      <c r="H37" s="23">
        <v>0.89687263965247899</v>
      </c>
      <c r="I37" s="33">
        <f t="shared" si="1"/>
        <v>20.176072712610896</v>
      </c>
      <c r="J37" s="24">
        <f t="shared" si="8"/>
        <v>1.6685612133329211</v>
      </c>
      <c r="K37" s="31">
        <v>45038</v>
      </c>
      <c r="L37" s="32">
        <v>0.125</v>
      </c>
      <c r="M37" s="23">
        <v>1.07792305945918</v>
      </c>
      <c r="N37" s="33">
        <f t="shared" si="3"/>
        <v>27.050485791773482</v>
      </c>
      <c r="O37" s="24">
        <f t="shared" si="4"/>
        <v>2.2370751749796667</v>
      </c>
    </row>
    <row r="38" spans="1:20" x14ac:dyDescent="0.25">
      <c r="A38" s="31">
        <v>45034</v>
      </c>
      <c r="B38" s="32">
        <v>0.16666666666666666</v>
      </c>
      <c r="C38" s="23">
        <v>0.52312183379917698</v>
      </c>
      <c r="D38" s="33">
        <f t="shared" si="7"/>
        <v>8.5408420003513612</v>
      </c>
      <c r="E38" s="24">
        <f t="shared" si="0"/>
        <v>0.70632763342905758</v>
      </c>
      <c r="F38" s="31">
        <v>45036</v>
      </c>
      <c r="G38" s="32">
        <v>0.16666666666666666</v>
      </c>
      <c r="H38" s="23">
        <v>0.90139108895894904</v>
      </c>
      <c r="I38" s="33">
        <f t="shared" si="1"/>
        <v>20.33839994907877</v>
      </c>
      <c r="J38" s="24">
        <f t="shared" si="8"/>
        <v>1.6819856757888143</v>
      </c>
      <c r="K38" s="31">
        <v>45038</v>
      </c>
      <c r="L38" s="32">
        <v>0.16666666666666666</v>
      </c>
      <c r="M38" s="23">
        <v>1.0884842872575999</v>
      </c>
      <c r="N38" s="33">
        <f t="shared" si="3"/>
        <v>27.474333464093199</v>
      </c>
      <c r="O38" s="24">
        <f t="shared" si="4"/>
        <v>2.2721273774805075</v>
      </c>
    </row>
    <row r="39" spans="1:20" x14ac:dyDescent="0.25">
      <c r="A39" s="31">
        <v>45034</v>
      </c>
      <c r="B39" s="32">
        <v>0.20833333333333334</v>
      </c>
      <c r="C39" s="23">
        <v>0.51989471912176</v>
      </c>
      <c r="D39" s="33">
        <f t="shared" si="7"/>
        <v>8.4569808253898042</v>
      </c>
      <c r="E39" s="24">
        <f t="shared" si="0"/>
        <v>0.6993923142597368</v>
      </c>
      <c r="F39" s="31">
        <v>45036</v>
      </c>
      <c r="G39" s="32">
        <v>0.20833333333333334</v>
      </c>
      <c r="H39" s="23">
        <v>0.89780980348227901</v>
      </c>
      <c r="I39" s="33">
        <f t="shared" si="1"/>
        <v>20.209700851636775</v>
      </c>
      <c r="J39" s="24">
        <f t="shared" si="8"/>
        <v>1.6713422604303612</v>
      </c>
      <c r="K39" s="31">
        <v>45038</v>
      </c>
      <c r="L39" s="32">
        <v>0.20833333333333334</v>
      </c>
      <c r="M39" s="23">
        <v>1.0845268964724</v>
      </c>
      <c r="N39" s="33">
        <f t="shared" si="3"/>
        <v>27.315225972389989</v>
      </c>
      <c r="O39" s="24">
        <f t="shared" si="4"/>
        <v>2.258969187916652</v>
      </c>
    </row>
    <row r="40" spans="1:20" x14ac:dyDescent="0.25">
      <c r="A40" s="31">
        <v>45034</v>
      </c>
      <c r="B40" s="32">
        <v>0.25</v>
      </c>
      <c r="C40" s="23">
        <v>0.52058768272191602</v>
      </c>
      <c r="D40" s="33">
        <f t="shared" si="7"/>
        <v>8.4749624519592821</v>
      </c>
      <c r="E40" s="24">
        <f t="shared" si="0"/>
        <v>0.70087939477703265</v>
      </c>
      <c r="F40" s="31">
        <v>45036</v>
      </c>
      <c r="G40" s="32">
        <v>0.25</v>
      </c>
      <c r="H40" s="23">
        <v>0.89610058068870702</v>
      </c>
      <c r="I40" s="33">
        <f t="shared" si="1"/>
        <v>20.148384702648361</v>
      </c>
      <c r="J40" s="24">
        <f t="shared" si="8"/>
        <v>1.6662714149090194</v>
      </c>
      <c r="K40" s="31">
        <v>45038</v>
      </c>
      <c r="L40" s="32">
        <v>0.25</v>
      </c>
      <c r="M40" s="23">
        <v>1.08661890029472</v>
      </c>
      <c r="N40" s="33">
        <f t="shared" si="3"/>
        <v>27.399292371165977</v>
      </c>
      <c r="O40" s="24">
        <f t="shared" si="4"/>
        <v>2.2659214790954261</v>
      </c>
    </row>
    <row r="41" spans="1:20" x14ac:dyDescent="0.25">
      <c r="A41" s="31">
        <v>45034</v>
      </c>
      <c r="B41" s="32">
        <v>0.29166666666666669</v>
      </c>
      <c r="C41" s="23">
        <v>0.52293264865666</v>
      </c>
      <c r="D41" s="33">
        <f t="shared" si="7"/>
        <v>8.5359172439327757</v>
      </c>
      <c r="E41" s="24">
        <f t="shared" si="0"/>
        <v>0.70592035607324055</v>
      </c>
      <c r="F41" s="31">
        <v>45036</v>
      </c>
      <c r="G41" s="32">
        <v>0.29166666666666669</v>
      </c>
      <c r="H41" s="23">
        <v>0.89464205503105898</v>
      </c>
      <c r="I41" s="33">
        <f t="shared" ref="I41:I57" si="9">4*6*(H41^(1.522*(6^0.026)))</f>
        <v>20.096116942416945</v>
      </c>
      <c r="J41" s="24">
        <f t="shared" si="8"/>
        <v>1.6619488711378811</v>
      </c>
      <c r="K41" s="31">
        <v>45038</v>
      </c>
      <c r="L41" s="32">
        <v>0.29166666666666669</v>
      </c>
      <c r="M41" s="23">
        <v>1.09433126449147</v>
      </c>
      <c r="N41" s="33">
        <f t="shared" si="3"/>
        <v>27.710042091411342</v>
      </c>
      <c r="O41" s="24">
        <f t="shared" si="4"/>
        <v>2.2916204809597178</v>
      </c>
    </row>
    <row r="42" spans="1:20" x14ac:dyDescent="0.25">
      <c r="A42" s="31">
        <v>45034</v>
      </c>
      <c r="B42" s="32">
        <v>0.33333333333333331</v>
      </c>
      <c r="C42" s="23">
        <v>0.52176016568928796</v>
      </c>
      <c r="D42" s="33">
        <f t="shared" si="7"/>
        <v>8.5054194871522917</v>
      </c>
      <c r="E42" s="24">
        <f t="shared" si="0"/>
        <v>0.7033981915874945</v>
      </c>
      <c r="F42" s="31">
        <v>45036</v>
      </c>
      <c r="G42" s="32">
        <v>0.33333333333333331</v>
      </c>
      <c r="H42" s="23">
        <v>0.89588272571205296</v>
      </c>
      <c r="I42" s="33">
        <f t="shared" si="9"/>
        <v>20.140574430718694</v>
      </c>
      <c r="J42" s="24">
        <f t="shared" si="8"/>
        <v>1.6656255054204359</v>
      </c>
      <c r="K42" s="31">
        <v>45038</v>
      </c>
      <c r="L42" s="32">
        <v>0.33333333333333331</v>
      </c>
      <c r="M42" s="23">
        <v>1.0908447503999901</v>
      </c>
      <c r="N42" s="33">
        <f t="shared" si="3"/>
        <v>27.56940020942676</v>
      </c>
      <c r="O42" s="24">
        <f t="shared" ref="O42:O57" si="10">N42*0.0827</f>
        <v>2.2799893973195928</v>
      </c>
    </row>
    <row r="43" spans="1:20" x14ac:dyDescent="0.25">
      <c r="A43" s="31">
        <v>45034</v>
      </c>
      <c r="B43" s="32">
        <v>0.375</v>
      </c>
      <c r="C43" s="23">
        <v>0.52079886197835501</v>
      </c>
      <c r="D43" s="33">
        <f t="shared" si="7"/>
        <v>8.4804451471817952</v>
      </c>
      <c r="E43" s="24">
        <f t="shared" si="0"/>
        <v>0.70133281367193445</v>
      </c>
      <c r="F43" s="31">
        <v>45036</v>
      </c>
      <c r="G43" s="32">
        <v>0.375</v>
      </c>
      <c r="H43" s="23">
        <v>0.89755463599799601</v>
      </c>
      <c r="I43" s="33">
        <f t="shared" si="9"/>
        <v>20.20054263820181</v>
      </c>
      <c r="J43" s="24">
        <f t="shared" si="8"/>
        <v>1.6705848761792896</v>
      </c>
      <c r="K43" s="31">
        <v>45038</v>
      </c>
      <c r="L43" s="32">
        <v>0.375</v>
      </c>
      <c r="M43" s="23">
        <v>1.0998727083162101</v>
      </c>
      <c r="N43" s="33">
        <f t="shared" si="3"/>
        <v>27.934126042124259</v>
      </c>
      <c r="O43" s="24">
        <f t="shared" si="10"/>
        <v>2.310152223683676</v>
      </c>
    </row>
    <row r="44" spans="1:20" x14ac:dyDescent="0.25">
      <c r="A44" s="31">
        <v>45034</v>
      </c>
      <c r="B44" s="32">
        <v>0.41666666666666669</v>
      </c>
      <c r="C44" s="23">
        <v>0.52405011653690503</v>
      </c>
      <c r="D44" s="33">
        <f t="shared" si="7"/>
        <v>8.5650218554760276</v>
      </c>
      <c r="E44" s="24">
        <f t="shared" si="0"/>
        <v>0.70832730744786743</v>
      </c>
      <c r="F44" s="31">
        <v>45036</v>
      </c>
      <c r="G44" s="32">
        <v>0.41666666666666669</v>
      </c>
      <c r="H44" s="23">
        <v>0.89895373582480298</v>
      </c>
      <c r="I44" s="33">
        <f t="shared" si="9"/>
        <v>20.250776735011261</v>
      </c>
      <c r="J44" s="24">
        <f t="shared" si="8"/>
        <v>1.6747392359854312</v>
      </c>
      <c r="K44" s="31">
        <v>45038</v>
      </c>
      <c r="L44" s="32">
        <v>0.41666666666666669</v>
      </c>
      <c r="M44" s="23">
        <v>1.11685073375255</v>
      </c>
      <c r="N44" s="33">
        <f t="shared" si="3"/>
        <v>28.624859932474273</v>
      </c>
      <c r="O44" s="24">
        <f t="shared" si="10"/>
        <v>2.3672759164156223</v>
      </c>
    </row>
    <row r="45" spans="1:20" x14ac:dyDescent="0.25">
      <c r="A45" s="31">
        <v>45034</v>
      </c>
      <c r="B45" s="32">
        <v>0.45833333333333331</v>
      </c>
      <c r="C45" s="23">
        <v>0.52374440431385305</v>
      </c>
      <c r="D45" s="33">
        <f t="shared" si="7"/>
        <v>8.5570558663348386</v>
      </c>
      <c r="E45" s="24">
        <f t="shared" si="0"/>
        <v>0.7076685201458911</v>
      </c>
      <c r="F45" s="31">
        <v>45036</v>
      </c>
      <c r="G45" s="32">
        <v>0.45833333333333331</v>
      </c>
      <c r="H45" s="23">
        <v>0.89571779965996001</v>
      </c>
      <c r="I45" s="33">
        <f t="shared" si="9"/>
        <v>20.134662453272462</v>
      </c>
      <c r="J45" s="24">
        <f t="shared" si="8"/>
        <v>1.6651365848856325</v>
      </c>
      <c r="K45" s="31">
        <v>45038</v>
      </c>
      <c r="L45" s="32">
        <v>0.45833333333333331</v>
      </c>
      <c r="M45" s="23">
        <v>1.1272954940750799</v>
      </c>
      <c r="N45" s="33">
        <f t="shared" si="3"/>
        <v>29.052912943616327</v>
      </c>
      <c r="O45" s="24">
        <f t="shared" si="10"/>
        <v>2.4026759004370701</v>
      </c>
    </row>
    <row r="46" spans="1:20" x14ac:dyDescent="0.25">
      <c r="A46" s="31">
        <v>45034</v>
      </c>
      <c r="B46" s="32">
        <v>0.5</v>
      </c>
      <c r="C46" s="23">
        <v>0.52671849727419895</v>
      </c>
      <c r="D46" s="33">
        <f t="shared" si="7"/>
        <v>8.6346695112756322</v>
      </c>
      <c r="E46" s="24">
        <f t="shared" si="0"/>
        <v>0.71408716858249477</v>
      </c>
      <c r="F46" s="31">
        <v>45036</v>
      </c>
      <c r="G46" s="32">
        <v>0.5</v>
      </c>
      <c r="H46" s="23">
        <v>0.89702010154365297</v>
      </c>
      <c r="I46" s="33">
        <f t="shared" si="9"/>
        <v>20.181362685794738</v>
      </c>
      <c r="J46" s="24">
        <f t="shared" si="8"/>
        <v>1.6689986941152248</v>
      </c>
      <c r="K46" s="31">
        <v>45038</v>
      </c>
      <c r="L46" s="32">
        <v>0.5</v>
      </c>
      <c r="M46" s="23">
        <v>1.12910807132269</v>
      </c>
      <c r="N46" s="33">
        <f t="shared" si="3"/>
        <v>29.127438036262085</v>
      </c>
      <c r="O46" s="24">
        <f t="shared" si="10"/>
        <v>2.4088391255988744</v>
      </c>
    </row>
    <row r="47" spans="1:20" x14ac:dyDescent="0.25">
      <c r="A47" s="31">
        <v>45034</v>
      </c>
      <c r="B47" s="32">
        <v>0.54166666666666663</v>
      </c>
      <c r="C47" s="23">
        <v>0.53122812509324202</v>
      </c>
      <c r="D47" s="33">
        <f t="shared" si="7"/>
        <v>8.7528531016263678</v>
      </c>
      <c r="E47" s="24">
        <f t="shared" si="0"/>
        <v>0.72386095150450058</v>
      </c>
      <c r="F47" s="31">
        <v>45036</v>
      </c>
      <c r="G47" s="32">
        <v>0.54166666666666663</v>
      </c>
      <c r="H47" s="23">
        <v>0.89507538079857396</v>
      </c>
      <c r="I47" s="33">
        <f t="shared" si="9"/>
        <v>20.111640328791669</v>
      </c>
      <c r="J47" s="24">
        <f t="shared" si="8"/>
        <v>1.663232655191071</v>
      </c>
      <c r="K47" s="31">
        <v>45038</v>
      </c>
      <c r="L47" s="32">
        <v>0.54166666666666663</v>
      </c>
      <c r="M47" s="23">
        <v>1.1316531896545901</v>
      </c>
      <c r="N47" s="33">
        <f t="shared" si="3"/>
        <v>29.232202063110243</v>
      </c>
      <c r="O47" s="24">
        <f t="shared" si="10"/>
        <v>2.4175031106192169</v>
      </c>
    </row>
    <row r="48" spans="1:20" x14ac:dyDescent="0.25">
      <c r="A48" s="31">
        <v>45034</v>
      </c>
      <c r="B48" s="32">
        <v>0.58333333333333337</v>
      </c>
      <c r="C48" s="23">
        <v>0.52862572669771402</v>
      </c>
      <c r="D48" s="33">
        <f t="shared" si="7"/>
        <v>8.6845790667413532</v>
      </c>
      <c r="E48" s="24">
        <f t="shared" si="0"/>
        <v>0.71821468881950989</v>
      </c>
      <c r="F48" s="31">
        <v>45036</v>
      </c>
      <c r="G48" s="32">
        <v>0.58333333333333337</v>
      </c>
      <c r="H48" s="23">
        <v>0.89755904674171005</v>
      </c>
      <c r="I48" s="33">
        <f t="shared" si="9"/>
        <v>20.200700931010342</v>
      </c>
      <c r="J48" s="24">
        <f t="shared" si="8"/>
        <v>1.6705979669945552</v>
      </c>
      <c r="K48" s="31">
        <v>45038</v>
      </c>
      <c r="L48" s="32">
        <v>0.58333333333333337</v>
      </c>
      <c r="M48" s="23">
        <v>1.12952375411535</v>
      </c>
      <c r="N48" s="33">
        <f t="shared" si="3"/>
        <v>29.14453909248558</v>
      </c>
      <c r="O48" s="24">
        <f t="shared" si="10"/>
        <v>2.4102533829485573</v>
      </c>
    </row>
    <row r="49" spans="1:15" x14ac:dyDescent="0.25">
      <c r="A49" s="31">
        <v>45034</v>
      </c>
      <c r="B49" s="32">
        <v>0.625</v>
      </c>
      <c r="C49" s="23">
        <v>0.52782279252794795</v>
      </c>
      <c r="D49" s="33">
        <f t="shared" si="7"/>
        <v>8.6635543182099291</v>
      </c>
      <c r="E49" s="24">
        <f t="shared" si="0"/>
        <v>0.71647594211596111</v>
      </c>
      <c r="F49" s="31">
        <v>45036</v>
      </c>
      <c r="G49" s="32">
        <v>0.625</v>
      </c>
      <c r="H49" s="23">
        <v>1.0743241310076601</v>
      </c>
      <c r="I49" s="33">
        <f t="shared" si="9"/>
        <v>26.906614010066377</v>
      </c>
      <c r="J49" s="24">
        <f t="shared" si="8"/>
        <v>2.2251769786324891</v>
      </c>
      <c r="K49" s="31">
        <v>45038</v>
      </c>
      <c r="L49" s="32">
        <v>0.625</v>
      </c>
      <c r="M49" s="23">
        <v>1.1247942447617301</v>
      </c>
      <c r="N49" s="33">
        <f t="shared" si="3"/>
        <v>28.950189676210179</v>
      </c>
      <c r="O49" s="24">
        <f t="shared" si="10"/>
        <v>2.3941806862225818</v>
      </c>
    </row>
    <row r="50" spans="1:15" x14ac:dyDescent="0.25">
      <c r="A50" s="31">
        <v>45034</v>
      </c>
      <c r="B50" s="32">
        <v>0.66666666666666663</v>
      </c>
      <c r="C50" s="23">
        <v>0.51983749866277595</v>
      </c>
      <c r="D50" s="33">
        <f t="shared" si="7"/>
        <v>8.4554966553816069</v>
      </c>
      <c r="E50" s="24">
        <f t="shared" si="0"/>
        <v>0.69926957340005891</v>
      </c>
      <c r="F50" s="31">
        <v>45036</v>
      </c>
      <c r="G50" s="32">
        <v>0.66666666666666663</v>
      </c>
      <c r="H50" s="23">
        <v>1.07534706592129</v>
      </c>
      <c r="I50" s="33">
        <f t="shared" si="9"/>
        <v>26.947478041245439</v>
      </c>
      <c r="J50" s="24">
        <f t="shared" si="8"/>
        <v>2.2285564340109976</v>
      </c>
      <c r="K50" s="31">
        <v>45038</v>
      </c>
      <c r="L50" s="32">
        <v>0.66666666666666663</v>
      </c>
      <c r="M50" s="23">
        <v>1.11780333518534</v>
      </c>
      <c r="N50" s="33">
        <f t="shared" si="3"/>
        <v>28.663801743859814</v>
      </c>
      <c r="O50" s="24">
        <f t="shared" si="10"/>
        <v>2.3704964042172065</v>
      </c>
    </row>
    <row r="51" spans="1:15" x14ac:dyDescent="0.25">
      <c r="A51" s="31">
        <v>45034</v>
      </c>
      <c r="B51" s="32">
        <v>0.70833333333333337</v>
      </c>
      <c r="C51" s="23">
        <v>0.51967471837789503</v>
      </c>
      <c r="D51" s="33">
        <f t="shared" si="7"/>
        <v>8.4512750321242258</v>
      </c>
      <c r="E51" s="24">
        <f t="shared" si="0"/>
        <v>0.6989204451566734</v>
      </c>
      <c r="F51" s="31">
        <v>45036</v>
      </c>
      <c r="G51" s="32">
        <v>0.70833333333333337</v>
      </c>
      <c r="H51" s="23">
        <v>1.0666667222934001</v>
      </c>
      <c r="I51" s="33">
        <f t="shared" si="9"/>
        <v>26.60145232716615</v>
      </c>
      <c r="J51" s="24">
        <f t="shared" si="8"/>
        <v>2.1999401074566407</v>
      </c>
      <c r="K51" s="31">
        <v>45038</v>
      </c>
      <c r="L51" s="32">
        <v>0.70833333333333337</v>
      </c>
      <c r="M51" s="23">
        <v>1.1174513101532999</v>
      </c>
      <c r="N51" s="33">
        <f t="shared" si="3"/>
        <v>28.649408858783577</v>
      </c>
      <c r="O51" s="24">
        <f t="shared" si="10"/>
        <v>2.3693061126214019</v>
      </c>
    </row>
    <row r="52" spans="1:15" x14ac:dyDescent="0.25">
      <c r="A52" s="31">
        <v>45034</v>
      </c>
      <c r="B52" s="32">
        <v>0.75</v>
      </c>
      <c r="C52" s="23">
        <v>0.50677949189936999</v>
      </c>
      <c r="D52" s="33">
        <f t="shared" si="7"/>
        <v>8.1193502872278014</v>
      </c>
      <c r="E52" s="24">
        <f t="shared" si="0"/>
        <v>0.67147026875373916</v>
      </c>
      <c r="F52" s="31">
        <v>45036</v>
      </c>
      <c r="G52" s="32">
        <v>0.75</v>
      </c>
      <c r="H52" s="23">
        <v>1.05913460254245</v>
      </c>
      <c r="I52" s="33">
        <f t="shared" si="9"/>
        <v>26.302551672310106</v>
      </c>
      <c r="J52" s="24">
        <f t="shared" si="8"/>
        <v>2.1752210233000455</v>
      </c>
      <c r="K52" s="31">
        <v>45038</v>
      </c>
      <c r="L52" s="32">
        <v>0.75</v>
      </c>
      <c r="M52" s="23">
        <v>1.1107045412019101</v>
      </c>
      <c r="N52" s="33">
        <f t="shared" si="3"/>
        <v>28.374081980690402</v>
      </c>
      <c r="O52" s="24">
        <f t="shared" si="10"/>
        <v>2.3465365798030962</v>
      </c>
    </row>
    <row r="53" spans="1:15" x14ac:dyDescent="0.25">
      <c r="A53" s="31">
        <v>45034</v>
      </c>
      <c r="B53" s="32">
        <v>0.79166666666666663</v>
      </c>
      <c r="C53" s="23">
        <v>0.49736434221068698</v>
      </c>
      <c r="D53" s="33">
        <f t="shared" si="7"/>
        <v>7.8801483847755893</v>
      </c>
      <c r="E53" s="24">
        <f t="shared" si="0"/>
        <v>0.65168827142094121</v>
      </c>
      <c r="F53" s="31">
        <v>45036</v>
      </c>
      <c r="G53" s="32">
        <v>0.79166666666666663</v>
      </c>
      <c r="H53" s="23">
        <v>1.0467057228046499</v>
      </c>
      <c r="I53" s="33">
        <f t="shared" si="9"/>
        <v>25.812089961090969</v>
      </c>
      <c r="J53" s="24">
        <f t="shared" si="8"/>
        <v>2.134659839782223</v>
      </c>
      <c r="K53" s="31">
        <v>45038</v>
      </c>
      <c r="L53" s="32">
        <v>0.79166666666666663</v>
      </c>
      <c r="M53" s="23">
        <v>1.10112869739092</v>
      </c>
      <c r="N53" s="33">
        <f t="shared" si="3"/>
        <v>27.98500901756276</v>
      </c>
      <c r="O53" s="24">
        <f t="shared" si="10"/>
        <v>2.3143602457524399</v>
      </c>
    </row>
    <row r="54" spans="1:15" x14ac:dyDescent="0.25">
      <c r="A54" s="31">
        <v>45034</v>
      </c>
      <c r="B54" s="32">
        <v>0.83333333333333337</v>
      </c>
      <c r="C54" s="23">
        <v>0.494764178989338</v>
      </c>
      <c r="D54" s="33">
        <f t="shared" si="7"/>
        <v>7.8145593920661565</v>
      </c>
      <c r="E54" s="24">
        <f t="shared" si="0"/>
        <v>0.64626406172387107</v>
      </c>
      <c r="F54" s="31">
        <v>45036</v>
      </c>
      <c r="G54" s="32">
        <v>0.83333333333333337</v>
      </c>
      <c r="H54" s="23">
        <v>1.03856194018902</v>
      </c>
      <c r="I54" s="33">
        <f t="shared" si="9"/>
        <v>25.492594594452306</v>
      </c>
      <c r="J54" s="24">
        <f t="shared" si="8"/>
        <v>2.1082375729612055</v>
      </c>
      <c r="K54" s="31">
        <v>45038</v>
      </c>
      <c r="L54" s="32">
        <v>0.83333333333333337</v>
      </c>
      <c r="M54" s="23">
        <v>1.10010361671007</v>
      </c>
      <c r="N54" s="33">
        <f t="shared" si="3"/>
        <v>27.94347807601924</v>
      </c>
      <c r="O54" s="24">
        <f t="shared" si="10"/>
        <v>2.310925636886791</v>
      </c>
    </row>
    <row r="55" spans="1:15" x14ac:dyDescent="0.25">
      <c r="A55" s="31">
        <v>45034</v>
      </c>
      <c r="B55" s="32">
        <v>0.875</v>
      </c>
      <c r="C55" s="23">
        <v>0.49671760201255399</v>
      </c>
      <c r="D55" s="33">
        <f t="shared" si="7"/>
        <v>7.863815299128067</v>
      </c>
      <c r="E55" s="24">
        <f t="shared" si="0"/>
        <v>0.65033752523789112</v>
      </c>
      <c r="F55" s="31">
        <v>45036</v>
      </c>
      <c r="G55" s="32">
        <v>0.875</v>
      </c>
      <c r="H55" s="23">
        <v>1.0333263874012599</v>
      </c>
      <c r="I55" s="33">
        <f t="shared" si="9"/>
        <v>25.287978891894141</v>
      </c>
      <c r="J55" s="24">
        <f t="shared" si="8"/>
        <v>2.0913158543596455</v>
      </c>
      <c r="K55" s="31">
        <v>45038</v>
      </c>
      <c r="L55" s="32">
        <v>0.875</v>
      </c>
      <c r="M55" s="23">
        <v>1.0945227146104901</v>
      </c>
      <c r="N55" s="33">
        <f t="shared" si="3"/>
        <v>27.717772691203173</v>
      </c>
      <c r="O55" s="24">
        <f t="shared" si="10"/>
        <v>2.2922598015625022</v>
      </c>
    </row>
    <row r="56" spans="1:15" x14ac:dyDescent="0.25">
      <c r="A56" s="31">
        <v>45034</v>
      </c>
      <c r="B56" s="32">
        <v>0.91666666666666663</v>
      </c>
      <c r="C56" s="23">
        <v>0.48818019032283</v>
      </c>
      <c r="D56" s="33">
        <f t="shared" si="7"/>
        <v>7.6493946848334211</v>
      </c>
      <c r="E56" s="24">
        <f t="shared" si="0"/>
        <v>0.63260494043572391</v>
      </c>
      <c r="F56" s="31">
        <v>45036</v>
      </c>
      <c r="G56" s="32">
        <v>0.91666666666666663</v>
      </c>
      <c r="H56" s="23">
        <v>1.02451837062425</v>
      </c>
      <c r="I56" s="33">
        <f t="shared" si="9"/>
        <v>24.945133665671044</v>
      </c>
      <c r="J56" s="24">
        <f t="shared" si="8"/>
        <v>2.0629625541509951</v>
      </c>
      <c r="K56" s="31">
        <v>45038</v>
      </c>
      <c r="L56" s="32">
        <v>0.91666666666666663</v>
      </c>
      <c r="M56" s="23">
        <v>1.0899493694261799</v>
      </c>
      <c r="N56" s="33">
        <f t="shared" si="3"/>
        <v>27.533324671372526</v>
      </c>
      <c r="O56" s="24">
        <f t="shared" si="10"/>
        <v>2.2770059503225077</v>
      </c>
    </row>
    <row r="57" spans="1:15" x14ac:dyDescent="0.25">
      <c r="A57" s="31">
        <v>45034</v>
      </c>
      <c r="B57" s="32">
        <v>0.95833333333333337</v>
      </c>
      <c r="C57" s="23">
        <v>0.49436381459038398</v>
      </c>
      <c r="D57" s="33">
        <f t="shared" si="7"/>
        <v>7.8044783881605326</v>
      </c>
      <c r="E57" s="24">
        <f t="shared" si="0"/>
        <v>0.64543036270087606</v>
      </c>
      <c r="F57" s="31">
        <v>45036</v>
      </c>
      <c r="G57" s="32">
        <v>0.95833333333333337</v>
      </c>
      <c r="H57" s="23">
        <v>1.0159304141957599</v>
      </c>
      <c r="I57" s="33">
        <f t="shared" si="9"/>
        <v>24.612537184910053</v>
      </c>
      <c r="J57" s="24">
        <f t="shared" si="8"/>
        <v>2.0354568251920613</v>
      </c>
      <c r="K57" s="31">
        <v>45038</v>
      </c>
      <c r="L57" s="32">
        <v>0.95833333333333337</v>
      </c>
      <c r="M57" s="23">
        <v>1.09202814101736</v>
      </c>
      <c r="N57" s="33">
        <f t="shared" ref="N57" si="11">4*6*(M57^(1.522*(6^0.026)))</f>
        <v>27.617106879144668</v>
      </c>
      <c r="O57" s="24">
        <f t="shared" si="10"/>
        <v>2.283934738905264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5F497-3873-4EDB-8B6D-2F1401A1FADC}">
  <dimension ref="A1:T57"/>
  <sheetViews>
    <sheetView zoomScaleNormal="100" workbookViewId="0">
      <selection activeCell="D5" sqref="D5"/>
    </sheetView>
  </sheetViews>
  <sheetFormatPr defaultRowHeight="15" x14ac:dyDescent="0.25"/>
  <sheetData>
    <row r="1" spans="1:20" x14ac:dyDescent="0.25">
      <c r="A1" s="1" t="s">
        <v>75</v>
      </c>
      <c r="B1" s="32"/>
      <c r="C1" s="23"/>
    </row>
    <row r="2" spans="1:20" x14ac:dyDescent="0.25">
      <c r="A2" s="1" t="s">
        <v>76</v>
      </c>
      <c r="B2" s="32"/>
      <c r="C2" s="23"/>
      <c r="H2" s="25"/>
    </row>
    <row r="3" spans="1:20" ht="15.75" thickBot="1" x14ac:dyDescent="0.3">
      <c r="A3" s="1" t="s">
        <v>87</v>
      </c>
      <c r="B3" s="32"/>
      <c r="C3" s="23"/>
    </row>
    <row r="4" spans="1:20" ht="15.75" thickBot="1" x14ac:dyDescent="0.3">
      <c r="A4" s="1" t="s">
        <v>88</v>
      </c>
      <c r="B4" s="32"/>
      <c r="C4" s="23"/>
      <c r="I4" s="26" t="s">
        <v>79</v>
      </c>
      <c r="J4" s="27"/>
      <c r="K4" s="27"/>
      <c r="L4" s="28">
        <f>SUM(E10:E57)+SUM(J10:J57)+SUM(O10:O57)+SUM(T10:T33)</f>
        <v>442.28172115662426</v>
      </c>
    </row>
    <row r="5" spans="1:20" x14ac:dyDescent="0.25">
      <c r="A5" s="1" t="s">
        <v>89</v>
      </c>
      <c r="B5" s="32"/>
      <c r="C5" s="23"/>
    </row>
    <row r="6" spans="1:20" x14ac:dyDescent="0.25">
      <c r="A6" s="1" t="s">
        <v>81</v>
      </c>
      <c r="B6" s="1"/>
      <c r="C6" s="1"/>
    </row>
    <row r="7" spans="1:20" x14ac:dyDescent="0.25">
      <c r="A7" s="1"/>
      <c r="B7" s="1"/>
      <c r="C7" s="1"/>
      <c r="I7" s="29" t="s">
        <v>82</v>
      </c>
      <c r="J7" s="29"/>
      <c r="K7" s="29"/>
      <c r="L7" s="7">
        <f>MAX(D10:D57,I10:I57,N10:N57,S10:S33)</f>
        <v>35.051393717192653</v>
      </c>
    </row>
    <row r="8" spans="1:20" x14ac:dyDescent="0.25">
      <c r="A8" s="1"/>
      <c r="B8" s="1"/>
      <c r="C8" s="1"/>
    </row>
    <row r="9" spans="1:20" x14ac:dyDescent="0.25">
      <c r="A9" s="30" t="s">
        <v>83</v>
      </c>
      <c r="B9" s="30" t="s">
        <v>84</v>
      </c>
      <c r="C9" s="30" t="s">
        <v>85</v>
      </c>
      <c r="D9" s="30" t="s">
        <v>58</v>
      </c>
      <c r="E9" s="30" t="s">
        <v>74</v>
      </c>
      <c r="F9" s="30" t="s">
        <v>83</v>
      </c>
      <c r="G9" s="30" t="s">
        <v>84</v>
      </c>
      <c r="H9" s="30" t="s">
        <v>85</v>
      </c>
      <c r="I9" s="30" t="s">
        <v>58</v>
      </c>
      <c r="J9" s="30" t="s">
        <v>74</v>
      </c>
      <c r="K9" s="30" t="s">
        <v>83</v>
      </c>
      <c r="L9" s="30" t="s">
        <v>84</v>
      </c>
      <c r="M9" s="30" t="s">
        <v>85</v>
      </c>
      <c r="N9" s="30" t="s">
        <v>58</v>
      </c>
      <c r="O9" s="30" t="s">
        <v>74</v>
      </c>
      <c r="P9" s="30" t="s">
        <v>83</v>
      </c>
      <c r="Q9" s="30" t="s">
        <v>84</v>
      </c>
      <c r="R9" s="30" t="s">
        <v>85</v>
      </c>
      <c r="S9" s="30" t="s">
        <v>58</v>
      </c>
      <c r="T9" s="30" t="s">
        <v>74</v>
      </c>
    </row>
    <row r="10" spans="1:20" x14ac:dyDescent="0.25">
      <c r="A10" s="31">
        <v>45040</v>
      </c>
      <c r="B10" s="32">
        <v>0</v>
      </c>
      <c r="C10" s="23">
        <v>1.1326496601059399</v>
      </c>
      <c r="D10" s="33">
        <f t="shared" ref="D10:D33" si="0">4*6*(C10^(1.522*(6^0.026)))</f>
        <v>29.2732577053381</v>
      </c>
      <c r="E10" s="24">
        <f t="shared" ref="E10:E33" si="1">D10*0.0827</f>
        <v>2.4208984122314607</v>
      </c>
      <c r="F10" s="31">
        <v>45042</v>
      </c>
      <c r="G10" s="32">
        <v>0</v>
      </c>
      <c r="H10" s="23">
        <v>1.1546146869613201</v>
      </c>
      <c r="I10" s="33">
        <f t="shared" ref="I10:I57" si="2">4*6*(H10^(1.522*(6^0.026)))</f>
        <v>30.183682173606201</v>
      </c>
      <c r="J10" s="24">
        <f t="shared" ref="J10:J57" si="3">I10*0.0827</f>
        <v>2.4961905157572328</v>
      </c>
      <c r="K10" s="31">
        <v>45044</v>
      </c>
      <c r="L10" s="32">
        <v>0</v>
      </c>
      <c r="M10" s="23">
        <v>1.1494430303527601</v>
      </c>
      <c r="N10" s="33">
        <f t="shared" ref="N10:N57" si="4">4*6*(M10^(1.522*(6^0.026)))</f>
        <v>29.968387956615793</v>
      </c>
      <c r="O10" s="24">
        <f t="shared" ref="O10:O57" si="5">N10*0.0827</f>
        <v>2.4783856840121259</v>
      </c>
      <c r="P10" s="31">
        <v>45046</v>
      </c>
      <c r="Q10" s="32">
        <v>0</v>
      </c>
      <c r="R10" s="23">
        <v>1.18438684939864</v>
      </c>
      <c r="S10" s="33">
        <f t="shared" ref="S10:S33" si="6">4*6*(R10^(1.522*(6^0.026)))</f>
        <v>31.434221032972779</v>
      </c>
      <c r="T10" s="24">
        <f t="shared" ref="T10:T33" si="7">S10*0.0827</f>
        <v>2.5996100794268489</v>
      </c>
    </row>
    <row r="11" spans="1:20" x14ac:dyDescent="0.25">
      <c r="A11" s="31">
        <v>45040</v>
      </c>
      <c r="B11" s="32">
        <v>4.1666666666666664E-2</v>
      </c>
      <c r="C11" s="23">
        <v>1.15007877349393</v>
      </c>
      <c r="D11" s="33">
        <f t="shared" si="0"/>
        <v>29.994822730395175</v>
      </c>
      <c r="E11" s="24">
        <f t="shared" si="1"/>
        <v>2.4805718398036807</v>
      </c>
      <c r="F11" s="31">
        <v>45042</v>
      </c>
      <c r="G11" s="32">
        <v>4.1666666666666664E-2</v>
      </c>
      <c r="H11" s="23">
        <v>1.1623207330657199</v>
      </c>
      <c r="I11" s="33">
        <f t="shared" si="2"/>
        <v>30.50554691866089</v>
      </c>
      <c r="J11" s="24">
        <f t="shared" si="3"/>
        <v>2.5228087301732556</v>
      </c>
      <c r="K11" s="31">
        <v>45044</v>
      </c>
      <c r="L11" s="32">
        <v>4.1666666666666664E-2</v>
      </c>
      <c r="M11" s="23">
        <v>1.1575162410689701</v>
      </c>
      <c r="N11" s="33">
        <f t="shared" si="4"/>
        <v>30.304724323115629</v>
      </c>
      <c r="O11" s="24">
        <f t="shared" si="5"/>
        <v>2.5062007015216623</v>
      </c>
      <c r="P11" s="31">
        <v>45046</v>
      </c>
      <c r="Q11" s="32">
        <v>4.1666666666666664E-2</v>
      </c>
      <c r="R11" s="23">
        <v>1.18986439704419</v>
      </c>
      <c r="S11" s="33">
        <f t="shared" si="6"/>
        <v>31.666354740372164</v>
      </c>
      <c r="T11" s="24">
        <f t="shared" si="7"/>
        <v>2.6188075370287778</v>
      </c>
    </row>
    <row r="12" spans="1:20" x14ac:dyDescent="0.25">
      <c r="A12" s="31">
        <v>45040</v>
      </c>
      <c r="B12" s="32">
        <v>8.3333333333333329E-2</v>
      </c>
      <c r="C12" s="23">
        <v>1.15272951125637</v>
      </c>
      <c r="D12" s="33">
        <f t="shared" si="0"/>
        <v>30.105136429480172</v>
      </c>
      <c r="E12" s="24">
        <f t="shared" si="1"/>
        <v>2.48969478271801</v>
      </c>
      <c r="F12" s="31">
        <v>45042</v>
      </c>
      <c r="G12" s="32">
        <v>8.3333333333333329E-2</v>
      </c>
      <c r="H12" s="23">
        <v>1.1614186763716901</v>
      </c>
      <c r="I12" s="33">
        <f t="shared" si="2"/>
        <v>30.467804213340969</v>
      </c>
      <c r="J12" s="24">
        <f t="shared" si="3"/>
        <v>2.5196874084432981</v>
      </c>
      <c r="K12" s="31">
        <v>45044</v>
      </c>
      <c r="L12" s="32">
        <v>8.3333333333333329E-2</v>
      </c>
      <c r="M12" s="23">
        <v>1.15998888015283</v>
      </c>
      <c r="N12" s="33">
        <f t="shared" si="4"/>
        <v>30.408016206179092</v>
      </c>
      <c r="O12" s="24">
        <f t="shared" si="5"/>
        <v>2.5147429402510109</v>
      </c>
      <c r="P12" s="31">
        <v>45046</v>
      </c>
      <c r="Q12" s="32">
        <v>8.3333333333333329E-2</v>
      </c>
      <c r="R12" s="23">
        <v>1.19248867034435</v>
      </c>
      <c r="S12" s="33">
        <f t="shared" si="6"/>
        <v>31.777794670263766</v>
      </c>
      <c r="T12" s="24">
        <f t="shared" si="7"/>
        <v>2.6280236192308135</v>
      </c>
    </row>
    <row r="13" spans="1:20" x14ac:dyDescent="0.25">
      <c r="A13" s="31">
        <v>45040</v>
      </c>
      <c r="B13" s="32">
        <v>0.125</v>
      </c>
      <c r="C13" s="23">
        <v>1.1555233001662699</v>
      </c>
      <c r="D13" s="33">
        <f t="shared" si="0"/>
        <v>30.221566742649792</v>
      </c>
      <c r="E13" s="24">
        <f t="shared" si="1"/>
        <v>2.4993235696171374</v>
      </c>
      <c r="F13" s="31">
        <v>45042</v>
      </c>
      <c r="G13" s="32">
        <v>0.125</v>
      </c>
      <c r="H13" s="23">
        <v>1.1619752645446</v>
      </c>
      <c r="I13" s="33">
        <f t="shared" si="2"/>
        <v>30.491090207016644</v>
      </c>
      <c r="J13" s="24">
        <f t="shared" si="3"/>
        <v>2.5216131601202765</v>
      </c>
      <c r="K13" s="31">
        <v>45044</v>
      </c>
      <c r="L13" s="32">
        <v>0.125</v>
      </c>
      <c r="M13" s="23">
        <v>1.16941499709615</v>
      </c>
      <c r="N13" s="33">
        <f t="shared" si="4"/>
        <v>30.802982855235992</v>
      </c>
      <c r="O13" s="24">
        <f t="shared" si="5"/>
        <v>2.5474066821280164</v>
      </c>
      <c r="P13" s="31">
        <v>45046</v>
      </c>
      <c r="Q13" s="32">
        <v>0.125</v>
      </c>
      <c r="R13" s="23">
        <v>1.1931464672040799</v>
      </c>
      <c r="S13" s="33">
        <f t="shared" si="6"/>
        <v>31.805750931031987</v>
      </c>
      <c r="T13" s="24">
        <f t="shared" si="7"/>
        <v>2.6303356019963453</v>
      </c>
    </row>
    <row r="14" spans="1:20" x14ac:dyDescent="0.25">
      <c r="A14" s="31">
        <v>45040</v>
      </c>
      <c r="B14" s="32">
        <v>0.16666666666666666</v>
      </c>
      <c r="C14" s="23">
        <v>1.1542979478789801</v>
      </c>
      <c r="D14" s="33">
        <f t="shared" si="0"/>
        <v>30.170479923388225</v>
      </c>
      <c r="E14" s="24">
        <f t="shared" si="1"/>
        <v>2.4950986896642062</v>
      </c>
      <c r="F14" s="31">
        <v>45042</v>
      </c>
      <c r="G14" s="32">
        <v>0.16666666666666666</v>
      </c>
      <c r="H14" s="23">
        <v>1.16811263560781</v>
      </c>
      <c r="I14" s="33">
        <f t="shared" si="2"/>
        <v>30.748299090019145</v>
      </c>
      <c r="J14" s="24">
        <f t="shared" si="3"/>
        <v>2.5428843347445831</v>
      </c>
      <c r="K14" s="31">
        <v>45044</v>
      </c>
      <c r="L14" s="32">
        <v>0.16666666666666666</v>
      </c>
      <c r="M14" s="23">
        <v>1.17126286029347</v>
      </c>
      <c r="N14" s="33">
        <f t="shared" si="4"/>
        <v>30.880633388320071</v>
      </c>
      <c r="O14" s="24">
        <f t="shared" si="5"/>
        <v>2.5538283812140699</v>
      </c>
      <c r="P14" s="31">
        <v>45046</v>
      </c>
      <c r="Q14" s="32">
        <v>0.16666666666666666</v>
      </c>
      <c r="R14" s="23">
        <v>1.2023812532376801</v>
      </c>
      <c r="S14" s="33">
        <f t="shared" si="6"/>
        <v>32.199194484920575</v>
      </c>
      <c r="T14" s="24">
        <f t="shared" si="7"/>
        <v>2.6628733839029315</v>
      </c>
    </row>
    <row r="15" spans="1:20" x14ac:dyDescent="0.25">
      <c r="A15" s="31">
        <v>45040</v>
      </c>
      <c r="B15" s="32">
        <v>0.20833333333333334</v>
      </c>
      <c r="C15" s="23">
        <v>1.1437036991073599</v>
      </c>
      <c r="D15" s="33">
        <f t="shared" si="0"/>
        <v>29.730135043889437</v>
      </c>
      <c r="E15" s="24">
        <f t="shared" si="1"/>
        <v>2.4586821681296565</v>
      </c>
      <c r="F15" s="31">
        <v>45042</v>
      </c>
      <c r="G15" s="32">
        <v>0.20833333333333334</v>
      </c>
      <c r="H15" s="23">
        <v>1.1671998500777201</v>
      </c>
      <c r="I15" s="33">
        <f t="shared" si="2"/>
        <v>30.709994502136482</v>
      </c>
      <c r="J15" s="24">
        <f t="shared" si="3"/>
        <v>2.5397165453266868</v>
      </c>
      <c r="K15" s="31">
        <v>45044</v>
      </c>
      <c r="L15" s="32">
        <v>0.20833333333333334</v>
      </c>
      <c r="M15" s="23">
        <v>1.18196928500656</v>
      </c>
      <c r="N15" s="33">
        <f t="shared" si="4"/>
        <v>31.33196944377697</v>
      </c>
      <c r="O15" s="24">
        <f t="shared" si="5"/>
        <v>2.5911538730003554</v>
      </c>
      <c r="P15" s="31">
        <v>45046</v>
      </c>
      <c r="Q15" s="32">
        <v>0.20833333333333334</v>
      </c>
      <c r="R15" s="23">
        <v>1.2113521099042099</v>
      </c>
      <c r="S15" s="33">
        <f t="shared" si="6"/>
        <v>32.583117873615215</v>
      </c>
      <c r="T15" s="24">
        <f t="shared" si="7"/>
        <v>2.6946238481479781</v>
      </c>
    </row>
    <row r="16" spans="1:20" x14ac:dyDescent="0.25">
      <c r="A16" s="31">
        <v>45040</v>
      </c>
      <c r="B16" s="32">
        <v>0.25</v>
      </c>
      <c r="C16" s="23">
        <v>1.10338127612626</v>
      </c>
      <c r="D16" s="33">
        <f t="shared" si="0"/>
        <v>28.076352571585524</v>
      </c>
      <c r="E16" s="24">
        <f t="shared" si="1"/>
        <v>2.3219143576701229</v>
      </c>
      <c r="F16" s="31">
        <v>45042</v>
      </c>
      <c r="G16" s="32">
        <v>0.25</v>
      </c>
      <c r="H16" s="23">
        <v>1.17813289165025</v>
      </c>
      <c r="I16" s="33">
        <f t="shared" si="2"/>
        <v>31.16996319499879</v>
      </c>
      <c r="J16" s="24">
        <f t="shared" si="3"/>
        <v>2.5777559562263996</v>
      </c>
      <c r="K16" s="31">
        <v>45044</v>
      </c>
      <c r="L16" s="32">
        <v>0.25</v>
      </c>
      <c r="M16" s="23">
        <v>1.1989957094144501</v>
      </c>
      <c r="N16" s="33">
        <f t="shared" si="4"/>
        <v>32.054745662651804</v>
      </c>
      <c r="O16" s="24">
        <f t="shared" si="5"/>
        <v>2.650927466301304</v>
      </c>
      <c r="P16" s="31">
        <v>45046</v>
      </c>
      <c r="Q16" s="32">
        <v>0.25</v>
      </c>
      <c r="R16" s="23">
        <v>1.2280727624843999</v>
      </c>
      <c r="S16" s="33">
        <f t="shared" si="6"/>
        <v>33.303225270766433</v>
      </c>
      <c r="T16" s="24">
        <f t="shared" si="7"/>
        <v>2.754176729892384</v>
      </c>
    </row>
    <row r="17" spans="1:20" x14ac:dyDescent="0.25">
      <c r="A17" s="31">
        <v>45040</v>
      </c>
      <c r="B17" s="32">
        <v>0.29166666666666669</v>
      </c>
      <c r="C17" s="23">
        <v>1.1810607910108999</v>
      </c>
      <c r="D17" s="33">
        <f t="shared" si="0"/>
        <v>31.293576546292464</v>
      </c>
      <c r="E17" s="24">
        <f t="shared" si="1"/>
        <v>2.5879787803783865</v>
      </c>
      <c r="F17" s="31">
        <v>45042</v>
      </c>
      <c r="G17" s="32">
        <v>0.29166666666666669</v>
      </c>
      <c r="H17" s="23">
        <v>1.1756579875899</v>
      </c>
      <c r="I17" s="33">
        <f t="shared" si="2"/>
        <v>31.065617250387128</v>
      </c>
      <c r="J17" s="24">
        <f t="shared" si="3"/>
        <v>2.5691265466070154</v>
      </c>
      <c r="K17" s="31">
        <v>45044</v>
      </c>
      <c r="L17" s="32">
        <v>0.29166666666666669</v>
      </c>
      <c r="M17" s="23">
        <v>1.2153381109189001</v>
      </c>
      <c r="N17" s="33">
        <f t="shared" si="4"/>
        <v>32.754249658462449</v>
      </c>
      <c r="O17" s="24">
        <f t="shared" si="5"/>
        <v>2.7087764467548445</v>
      </c>
      <c r="P17" s="31">
        <v>45046</v>
      </c>
      <c r="Q17" s="32">
        <v>0.29166666666666669</v>
      </c>
      <c r="R17" s="23">
        <v>1.25180864333605</v>
      </c>
      <c r="S17" s="33">
        <f t="shared" si="6"/>
        <v>34.33550165470924</v>
      </c>
      <c r="T17" s="24">
        <f t="shared" si="7"/>
        <v>2.8395459868444539</v>
      </c>
    </row>
    <row r="18" spans="1:20" x14ac:dyDescent="0.25">
      <c r="A18" s="31">
        <v>45040</v>
      </c>
      <c r="B18" s="32">
        <v>0.33333333333333331</v>
      </c>
      <c r="C18" s="23">
        <v>1.2002056837033901</v>
      </c>
      <c r="D18" s="33">
        <f t="shared" si="0"/>
        <v>32.106343047419045</v>
      </c>
      <c r="E18" s="24">
        <f t="shared" si="1"/>
        <v>2.6551945700215551</v>
      </c>
      <c r="F18" s="31">
        <v>45042</v>
      </c>
      <c r="G18" s="32">
        <v>0.33333333333333331</v>
      </c>
      <c r="H18" s="23">
        <v>1.18663954734327</v>
      </c>
      <c r="I18" s="33">
        <f t="shared" si="2"/>
        <v>31.529611310199918</v>
      </c>
      <c r="J18" s="24">
        <f t="shared" si="3"/>
        <v>2.607498855353533</v>
      </c>
      <c r="K18" s="31">
        <v>45044</v>
      </c>
      <c r="L18" s="32">
        <v>0.33333333333333331</v>
      </c>
      <c r="M18" s="23">
        <v>1.23178815841182</v>
      </c>
      <c r="N18" s="33">
        <f t="shared" si="4"/>
        <v>33.464031978020294</v>
      </c>
      <c r="O18" s="24">
        <f t="shared" si="5"/>
        <v>2.7674754445822782</v>
      </c>
      <c r="P18" s="31">
        <v>45046</v>
      </c>
      <c r="Q18" s="32">
        <v>0.33333333333333331</v>
      </c>
      <c r="R18" s="23">
        <v>1.2631045579859701</v>
      </c>
      <c r="S18" s="33">
        <f t="shared" si="6"/>
        <v>34.83087829941546</v>
      </c>
      <c r="T18" s="24">
        <f t="shared" si="7"/>
        <v>2.8805136353616585</v>
      </c>
    </row>
    <row r="19" spans="1:20" x14ac:dyDescent="0.25">
      <c r="A19" s="31">
        <v>45040</v>
      </c>
      <c r="B19" s="32">
        <v>0.375</v>
      </c>
      <c r="C19" s="23">
        <v>1.21181619166843</v>
      </c>
      <c r="D19" s="33">
        <f t="shared" si="0"/>
        <v>32.603025193107051</v>
      </c>
      <c r="E19" s="24">
        <f t="shared" si="1"/>
        <v>2.6962701834699532</v>
      </c>
      <c r="F19" s="31">
        <v>45042</v>
      </c>
      <c r="G19" s="32">
        <v>0.375</v>
      </c>
      <c r="H19" s="23">
        <v>1.1977088451337501</v>
      </c>
      <c r="I19" s="33">
        <f t="shared" si="2"/>
        <v>31.999903392737401</v>
      </c>
      <c r="J19" s="24">
        <f t="shared" si="3"/>
        <v>2.6463920105793828</v>
      </c>
      <c r="K19" s="31">
        <v>45044</v>
      </c>
      <c r="L19" s="32">
        <v>0.375</v>
      </c>
      <c r="M19" s="23">
        <v>1.23766386508446</v>
      </c>
      <c r="N19" s="33">
        <f t="shared" si="4"/>
        <v>33.718928536625711</v>
      </c>
      <c r="O19" s="24">
        <f t="shared" si="5"/>
        <v>2.7885553899789461</v>
      </c>
      <c r="P19" s="31">
        <v>45046</v>
      </c>
      <c r="Q19" s="32">
        <v>0.375</v>
      </c>
      <c r="R19" s="23">
        <v>1.2681136131235899</v>
      </c>
      <c r="S19" s="33">
        <f t="shared" si="6"/>
        <v>35.051393717192653</v>
      </c>
      <c r="T19" s="24">
        <f t="shared" si="7"/>
        <v>2.8987502604118323</v>
      </c>
    </row>
    <row r="20" spans="1:20" x14ac:dyDescent="0.25">
      <c r="A20" s="31">
        <v>45040</v>
      </c>
      <c r="B20" s="32">
        <v>0.41666666666666669</v>
      </c>
      <c r="C20" s="23">
        <v>1.2171353101681599</v>
      </c>
      <c r="D20" s="33">
        <f t="shared" si="0"/>
        <v>32.831518463730205</v>
      </c>
      <c r="E20" s="24">
        <f t="shared" si="1"/>
        <v>2.7151665769504878</v>
      </c>
      <c r="F20" s="31">
        <v>45042</v>
      </c>
      <c r="G20" s="32">
        <v>0.41666666666666669</v>
      </c>
      <c r="H20" s="23">
        <v>1.2073527574490801</v>
      </c>
      <c r="I20" s="33">
        <f t="shared" si="2"/>
        <v>32.411749042707349</v>
      </c>
      <c r="J20" s="24">
        <f t="shared" si="3"/>
        <v>2.6804516458318974</v>
      </c>
      <c r="K20" s="31">
        <v>45044</v>
      </c>
      <c r="L20" s="32">
        <v>0.41666666666666669</v>
      </c>
      <c r="M20" s="23">
        <v>1.2444436550090601</v>
      </c>
      <c r="N20" s="33">
        <f t="shared" si="4"/>
        <v>34.01394077942912</v>
      </c>
      <c r="O20" s="24">
        <f t="shared" si="5"/>
        <v>2.8129529024587883</v>
      </c>
      <c r="P20" s="31">
        <v>45046</v>
      </c>
      <c r="Q20" s="32">
        <v>0.41666666666666669</v>
      </c>
      <c r="R20" s="23">
        <v>1.2640022039362799</v>
      </c>
      <c r="S20" s="33">
        <f t="shared" si="6"/>
        <v>34.870357515554929</v>
      </c>
      <c r="T20" s="24">
        <f t="shared" si="7"/>
        <v>2.8837785665363924</v>
      </c>
    </row>
    <row r="21" spans="1:20" x14ac:dyDescent="0.25">
      <c r="A21" s="31">
        <v>45040</v>
      </c>
      <c r="B21" s="32">
        <v>0.45833333333333331</v>
      </c>
      <c r="C21" s="23">
        <v>1.2270784378002599</v>
      </c>
      <c r="D21" s="33">
        <f t="shared" si="0"/>
        <v>33.260238735638325</v>
      </c>
      <c r="E21" s="24">
        <f t="shared" si="1"/>
        <v>2.7506217434372893</v>
      </c>
      <c r="F21" s="31">
        <v>45042</v>
      </c>
      <c r="G21" s="32">
        <v>0.45833333333333331</v>
      </c>
      <c r="H21" s="23">
        <v>1.2104545831631801</v>
      </c>
      <c r="I21" s="33">
        <f t="shared" si="2"/>
        <v>32.544630299475649</v>
      </c>
      <c r="J21" s="24">
        <f t="shared" si="3"/>
        <v>2.6914409257666358</v>
      </c>
      <c r="K21" s="31">
        <v>45044</v>
      </c>
      <c r="L21" s="32">
        <v>0.45833333333333331</v>
      </c>
      <c r="M21" s="23">
        <v>1.2440389394710301</v>
      </c>
      <c r="N21" s="33">
        <f t="shared" si="4"/>
        <v>33.99630331367554</v>
      </c>
      <c r="O21" s="24">
        <f t="shared" si="5"/>
        <v>2.8114942840409669</v>
      </c>
      <c r="P21" s="31">
        <v>45046</v>
      </c>
      <c r="Q21" s="32">
        <v>0.45833333333333331</v>
      </c>
      <c r="R21" s="23">
        <v>1.25890076159927</v>
      </c>
      <c r="S21" s="33">
        <f t="shared" si="6"/>
        <v>34.646213859879197</v>
      </c>
      <c r="T21" s="24">
        <f t="shared" si="7"/>
        <v>2.8652418862120093</v>
      </c>
    </row>
    <row r="22" spans="1:20" x14ac:dyDescent="0.25">
      <c r="A22" s="31">
        <v>45040</v>
      </c>
      <c r="B22" s="32">
        <v>0.5</v>
      </c>
      <c r="C22" s="23">
        <v>1.2188510894726601</v>
      </c>
      <c r="D22" s="33">
        <f t="shared" si="0"/>
        <v>32.905350024909083</v>
      </c>
      <c r="E22" s="24">
        <f t="shared" si="1"/>
        <v>2.7212724470599809</v>
      </c>
      <c r="F22" s="31">
        <v>45042</v>
      </c>
      <c r="G22" s="32">
        <v>0.5</v>
      </c>
      <c r="H22" s="23">
        <v>1.20866394042485</v>
      </c>
      <c r="I22" s="33">
        <f t="shared" si="2"/>
        <v>32.467894981488385</v>
      </c>
      <c r="J22" s="24">
        <f t="shared" si="3"/>
        <v>2.6850949149690893</v>
      </c>
      <c r="K22" s="31">
        <v>45044</v>
      </c>
      <c r="L22" s="32">
        <v>0.5</v>
      </c>
      <c r="M22" s="23">
        <v>1.24381887912252</v>
      </c>
      <c r="N22" s="33">
        <f t="shared" si="4"/>
        <v>33.986714535709055</v>
      </c>
      <c r="O22" s="24">
        <f t="shared" si="5"/>
        <v>2.8107012921031389</v>
      </c>
      <c r="P22" s="31">
        <v>45046</v>
      </c>
      <c r="Q22" s="32">
        <v>0.5</v>
      </c>
      <c r="R22" s="23">
        <v>1.2598687410304199</v>
      </c>
      <c r="S22" s="33">
        <f t="shared" si="6"/>
        <v>34.688702834729966</v>
      </c>
      <c r="T22" s="24">
        <f t="shared" si="7"/>
        <v>2.8687557244321682</v>
      </c>
    </row>
    <row r="23" spans="1:20" x14ac:dyDescent="0.25">
      <c r="A23" s="31">
        <v>45040</v>
      </c>
      <c r="B23" s="32">
        <v>0.54166666666666663</v>
      </c>
      <c r="C23" s="23">
        <v>1.22481918334471</v>
      </c>
      <c r="D23" s="33">
        <f t="shared" si="0"/>
        <v>33.162643879182269</v>
      </c>
      <c r="E23" s="24">
        <f t="shared" si="1"/>
        <v>2.7425506488083737</v>
      </c>
      <c r="F23" s="31">
        <v>45042</v>
      </c>
      <c r="G23" s="32">
        <v>0.54166666666666663</v>
      </c>
      <c r="H23" s="23">
        <v>1.2097593545865299</v>
      </c>
      <c r="I23" s="33">
        <f t="shared" si="2"/>
        <v>32.514829296868839</v>
      </c>
      <c r="J23" s="24">
        <f t="shared" si="3"/>
        <v>2.6889763828510529</v>
      </c>
      <c r="K23" s="31">
        <v>45044</v>
      </c>
      <c r="L23" s="32">
        <v>0.54166666666666663</v>
      </c>
      <c r="M23" s="23">
        <v>1.24203050136069</v>
      </c>
      <c r="N23" s="33">
        <f t="shared" si="4"/>
        <v>33.908826245367457</v>
      </c>
      <c r="O23" s="24">
        <f t="shared" si="5"/>
        <v>2.8042599304918885</v>
      </c>
      <c r="P23" s="31">
        <v>45046</v>
      </c>
      <c r="Q23" s="32">
        <v>0.54166666666666663</v>
      </c>
      <c r="R23" s="23">
        <v>1.2519890069911399</v>
      </c>
      <c r="S23" s="33">
        <f t="shared" si="6"/>
        <v>34.343390613105569</v>
      </c>
      <c r="T23" s="24">
        <f t="shared" si="7"/>
        <v>2.8401984037038304</v>
      </c>
    </row>
    <row r="24" spans="1:20" x14ac:dyDescent="0.25">
      <c r="A24" s="31">
        <v>45040</v>
      </c>
      <c r="B24" s="32">
        <v>0.58333333333333337</v>
      </c>
      <c r="C24" s="23">
        <v>1.2200038433026099</v>
      </c>
      <c r="D24" s="33">
        <f t="shared" si="0"/>
        <v>32.95498880513491</v>
      </c>
      <c r="E24" s="24">
        <f t="shared" si="1"/>
        <v>2.7253775741846571</v>
      </c>
      <c r="F24" s="31">
        <v>45042</v>
      </c>
      <c r="G24" s="32">
        <v>0.58333333333333337</v>
      </c>
      <c r="H24" s="23">
        <v>1.2036021947812501</v>
      </c>
      <c r="I24" s="33">
        <f t="shared" si="2"/>
        <v>32.251347009195015</v>
      </c>
      <c r="J24" s="24">
        <f t="shared" si="3"/>
        <v>2.6671863976604278</v>
      </c>
      <c r="K24" s="31">
        <v>45044</v>
      </c>
      <c r="L24" s="32">
        <v>0.58333333333333337</v>
      </c>
      <c r="M24" s="23">
        <v>1.2371116876552599</v>
      </c>
      <c r="N24" s="33">
        <f t="shared" si="4"/>
        <v>33.694943594213584</v>
      </c>
      <c r="O24" s="24">
        <f t="shared" si="5"/>
        <v>2.786571835241463</v>
      </c>
      <c r="P24" s="31">
        <v>45046</v>
      </c>
      <c r="Q24" s="32">
        <v>0.58333333333333337</v>
      </c>
      <c r="R24" s="23">
        <v>1.2440147399852499</v>
      </c>
      <c r="S24" s="33">
        <f t="shared" si="6"/>
        <v>33.995248810402515</v>
      </c>
      <c r="T24" s="24">
        <f t="shared" si="7"/>
        <v>2.8114070766202879</v>
      </c>
    </row>
    <row r="25" spans="1:20" x14ac:dyDescent="0.25">
      <c r="A25" s="31">
        <v>45040</v>
      </c>
      <c r="B25" s="32">
        <v>0.625</v>
      </c>
      <c r="C25" s="23">
        <v>1.2139214277218899</v>
      </c>
      <c r="D25" s="33">
        <f t="shared" si="0"/>
        <v>32.693388626140866</v>
      </c>
      <c r="E25" s="24">
        <f t="shared" si="1"/>
        <v>2.7037432393818497</v>
      </c>
      <c r="F25" s="31">
        <v>45042</v>
      </c>
      <c r="G25" s="32">
        <v>0.625</v>
      </c>
      <c r="H25" s="23">
        <v>1.1985778808545799</v>
      </c>
      <c r="I25" s="33">
        <f t="shared" si="2"/>
        <v>32.036935232202723</v>
      </c>
      <c r="J25" s="24">
        <f t="shared" si="3"/>
        <v>2.6494545437031651</v>
      </c>
      <c r="K25" s="31">
        <v>45044</v>
      </c>
      <c r="L25" s="32">
        <v>0.625</v>
      </c>
      <c r="M25" s="23">
        <v>1.22929143905147</v>
      </c>
      <c r="N25" s="33">
        <f t="shared" si="4"/>
        <v>33.355939192690585</v>
      </c>
      <c r="O25" s="24">
        <f t="shared" si="5"/>
        <v>2.7585361712355114</v>
      </c>
      <c r="P25" s="31">
        <v>45046</v>
      </c>
      <c r="Q25" s="32">
        <v>0.625</v>
      </c>
      <c r="R25" s="23">
        <v>1.237769484515</v>
      </c>
      <c r="S25" s="33">
        <f t="shared" si="6"/>
        <v>33.723517055039096</v>
      </c>
      <c r="T25" s="24">
        <f t="shared" si="7"/>
        <v>2.7889348604517332</v>
      </c>
    </row>
    <row r="26" spans="1:20" x14ac:dyDescent="0.25">
      <c r="A26" s="31">
        <v>45040</v>
      </c>
      <c r="B26" s="32">
        <v>0.66666666666666663</v>
      </c>
      <c r="C26" s="23">
        <v>1.1976736783933399</v>
      </c>
      <c r="D26" s="33">
        <f t="shared" si="0"/>
        <v>31.998405184019205</v>
      </c>
      <c r="E26" s="24">
        <f t="shared" si="1"/>
        <v>2.6462681087183881</v>
      </c>
      <c r="F26" s="31">
        <v>45042</v>
      </c>
      <c r="G26" s="32">
        <v>0.66666666666666663</v>
      </c>
      <c r="H26" s="23">
        <v>1.18810451030255</v>
      </c>
      <c r="I26" s="33">
        <f t="shared" si="2"/>
        <v>31.591702840903565</v>
      </c>
      <c r="J26" s="24">
        <f t="shared" si="3"/>
        <v>2.6126338249427246</v>
      </c>
      <c r="K26" s="31">
        <v>45044</v>
      </c>
      <c r="L26" s="32">
        <v>0.66666666666666663</v>
      </c>
      <c r="M26" s="23">
        <v>1.2197860479306</v>
      </c>
      <c r="N26" s="33">
        <f t="shared" si="4"/>
        <v>32.945608172002359</v>
      </c>
      <c r="O26" s="24">
        <f t="shared" si="5"/>
        <v>2.7246017958245949</v>
      </c>
      <c r="P26" s="31">
        <v>45046</v>
      </c>
      <c r="Q26" s="32">
        <v>0.66666666666666663</v>
      </c>
      <c r="R26" s="23">
        <v>1.2279121875713801</v>
      </c>
      <c r="S26" s="33">
        <f t="shared" si="6"/>
        <v>33.296281912195816</v>
      </c>
      <c r="T26" s="24">
        <f t="shared" si="7"/>
        <v>2.7536025141385938</v>
      </c>
    </row>
    <row r="27" spans="1:20" x14ac:dyDescent="0.25">
      <c r="A27" s="31">
        <v>45040</v>
      </c>
      <c r="B27" s="32">
        <v>0.70833333333333337</v>
      </c>
      <c r="C27" s="23">
        <v>1.1945719718885299</v>
      </c>
      <c r="D27" s="33">
        <f t="shared" si="0"/>
        <v>31.86636610149705</v>
      </c>
      <c r="E27" s="24">
        <f t="shared" si="1"/>
        <v>2.6353484765938058</v>
      </c>
      <c r="F27" s="31">
        <v>45042</v>
      </c>
      <c r="G27" s="32">
        <v>0.70833333333333337</v>
      </c>
      <c r="H27" s="23">
        <v>1.1793448924971099</v>
      </c>
      <c r="I27" s="33">
        <f t="shared" si="2"/>
        <v>31.221110682061145</v>
      </c>
      <c r="J27" s="24">
        <f t="shared" si="3"/>
        <v>2.5819858534064566</v>
      </c>
      <c r="K27" s="31">
        <v>45044</v>
      </c>
      <c r="L27" s="32">
        <v>0.70833333333333337</v>
      </c>
      <c r="M27" s="23">
        <v>1.20995736121647</v>
      </c>
      <c r="N27" s="33">
        <f t="shared" si="4"/>
        <v>32.523315822704362</v>
      </c>
      <c r="O27" s="24">
        <f t="shared" si="5"/>
        <v>2.6896782185376504</v>
      </c>
      <c r="P27" s="31">
        <v>45046</v>
      </c>
      <c r="Q27" s="32">
        <v>0.70833333333333337</v>
      </c>
      <c r="R27" s="23">
        <v>1.2196540832470699</v>
      </c>
      <c r="S27" s="33">
        <f t="shared" si="6"/>
        <v>32.939924824590875</v>
      </c>
      <c r="T27" s="24">
        <f t="shared" si="7"/>
        <v>2.7241317829936653</v>
      </c>
    </row>
    <row r="28" spans="1:20" x14ac:dyDescent="0.25">
      <c r="A28" s="31">
        <v>45040</v>
      </c>
      <c r="B28" s="32">
        <v>0.75</v>
      </c>
      <c r="C28" s="23">
        <v>1.1885796785306999</v>
      </c>
      <c r="D28" s="33">
        <f t="shared" si="0"/>
        <v>31.61185232824381</v>
      </c>
      <c r="E28" s="24">
        <f t="shared" si="1"/>
        <v>2.614300187545763</v>
      </c>
      <c r="F28" s="31">
        <v>45042</v>
      </c>
      <c r="G28" s="32">
        <v>0.75</v>
      </c>
      <c r="H28" s="23">
        <v>1.1621843576384701</v>
      </c>
      <c r="I28" s="33">
        <f t="shared" si="2"/>
        <v>30.499839754156504</v>
      </c>
      <c r="J28" s="24">
        <f t="shared" si="3"/>
        <v>2.5223367476687426</v>
      </c>
      <c r="K28" s="31">
        <v>45044</v>
      </c>
      <c r="L28" s="32">
        <v>0.75</v>
      </c>
      <c r="M28" s="23">
        <v>1.19146800040722</v>
      </c>
      <c r="N28" s="33">
        <f t="shared" si="4"/>
        <v>31.734434511308873</v>
      </c>
      <c r="O28" s="24">
        <f t="shared" si="5"/>
        <v>2.6244377340852436</v>
      </c>
      <c r="P28" s="31">
        <v>45046</v>
      </c>
      <c r="Q28" s="32">
        <v>0.75</v>
      </c>
      <c r="R28" s="23">
        <v>1.2094448804806901</v>
      </c>
      <c r="S28" s="33">
        <f t="shared" si="6"/>
        <v>32.501352694938724</v>
      </c>
      <c r="T28" s="24">
        <f t="shared" si="7"/>
        <v>2.6878618678714323</v>
      </c>
    </row>
    <row r="29" spans="1:20" x14ac:dyDescent="0.25">
      <c r="A29" s="31">
        <v>45040</v>
      </c>
      <c r="B29" s="32">
        <v>0.79166666666666663</v>
      </c>
      <c r="C29" s="23">
        <v>1.1704841852141199</v>
      </c>
      <c r="D29" s="33">
        <f t="shared" si="0"/>
        <v>30.847903174982335</v>
      </c>
      <c r="E29" s="24">
        <f t="shared" si="1"/>
        <v>2.5511215925710391</v>
      </c>
      <c r="F29" s="31">
        <v>45042</v>
      </c>
      <c r="G29" s="32">
        <v>0.79166666666666663</v>
      </c>
      <c r="H29" s="23">
        <v>1.14880061149137</v>
      </c>
      <c r="I29" s="33">
        <f t="shared" si="2"/>
        <v>29.941684429547848</v>
      </c>
      <c r="J29" s="24">
        <f t="shared" si="3"/>
        <v>2.4761773023236069</v>
      </c>
      <c r="K29" s="31">
        <v>45044</v>
      </c>
      <c r="L29" s="32">
        <v>0.79166666666666663</v>
      </c>
      <c r="M29" s="23">
        <v>1.1844748258543301</v>
      </c>
      <c r="N29" s="33">
        <f t="shared" si="4"/>
        <v>31.437944364971464</v>
      </c>
      <c r="O29" s="24">
        <f t="shared" si="5"/>
        <v>2.5999179989831398</v>
      </c>
      <c r="P29" s="31">
        <v>45046</v>
      </c>
      <c r="Q29" s="32">
        <v>0.79166666666666663</v>
      </c>
      <c r="R29" s="23">
        <v>1.20014190673348</v>
      </c>
      <c r="S29" s="33">
        <f t="shared" si="6"/>
        <v>32.103622609820938</v>
      </c>
      <c r="T29" s="24">
        <f t="shared" si="7"/>
        <v>2.6549695898321914</v>
      </c>
    </row>
    <row r="30" spans="1:20" x14ac:dyDescent="0.25">
      <c r="A30" s="31">
        <v>45040</v>
      </c>
      <c r="B30" s="32">
        <v>0.83333333333333337</v>
      </c>
      <c r="C30" s="23">
        <v>1.1645314693404301</v>
      </c>
      <c r="D30" s="33">
        <f t="shared" si="0"/>
        <v>30.598119375826382</v>
      </c>
      <c r="E30" s="24">
        <f t="shared" si="1"/>
        <v>2.5304644723808418</v>
      </c>
      <c r="F30" s="31">
        <v>45042</v>
      </c>
      <c r="G30" s="32">
        <v>0.83333333333333337</v>
      </c>
      <c r="H30" s="23">
        <v>1.14474427699584</v>
      </c>
      <c r="I30" s="33">
        <f t="shared" si="2"/>
        <v>29.773279199516864</v>
      </c>
      <c r="J30" s="24">
        <f t="shared" si="3"/>
        <v>2.4622501898000446</v>
      </c>
      <c r="K30" s="31">
        <v>45044</v>
      </c>
      <c r="L30" s="32">
        <v>0.83333333333333337</v>
      </c>
      <c r="M30" s="23">
        <v>1.17762911319261</v>
      </c>
      <c r="N30" s="33">
        <f t="shared" si="4"/>
        <v>31.148712508222744</v>
      </c>
      <c r="O30" s="24">
        <f t="shared" si="5"/>
        <v>2.575998524430021</v>
      </c>
      <c r="P30" s="31">
        <v>45046</v>
      </c>
      <c r="Q30" s="32">
        <v>0.83333333333333337</v>
      </c>
      <c r="R30" s="23">
        <v>1.19527590274332</v>
      </c>
      <c r="S30" s="33">
        <f t="shared" si="6"/>
        <v>31.896314449887551</v>
      </c>
      <c r="T30" s="24">
        <f t="shared" si="7"/>
        <v>2.6378252050057003</v>
      </c>
    </row>
    <row r="31" spans="1:20" x14ac:dyDescent="0.25">
      <c r="A31" s="31">
        <v>45040</v>
      </c>
      <c r="B31" s="32">
        <v>0.875</v>
      </c>
      <c r="C31" s="23">
        <v>1.16124272346032</v>
      </c>
      <c r="D31" s="33">
        <f t="shared" si="0"/>
        <v>30.460444246939531</v>
      </c>
      <c r="E31" s="24">
        <f t="shared" si="1"/>
        <v>2.5190787392218992</v>
      </c>
      <c r="F31" s="31">
        <v>45042</v>
      </c>
      <c r="G31" s="32">
        <v>0.875</v>
      </c>
      <c r="H31" s="23">
        <v>1.13624417781375</v>
      </c>
      <c r="I31" s="33">
        <f t="shared" si="2"/>
        <v>29.421534108590972</v>
      </c>
      <c r="J31" s="24">
        <f t="shared" si="3"/>
        <v>2.4331608707804731</v>
      </c>
      <c r="K31" s="31">
        <v>45044</v>
      </c>
      <c r="L31" s="32">
        <v>0.875</v>
      </c>
      <c r="M31" s="23">
        <v>1.17394876479632</v>
      </c>
      <c r="N31" s="33">
        <f t="shared" si="4"/>
        <v>30.993629854504334</v>
      </c>
      <c r="O31" s="24">
        <f t="shared" si="5"/>
        <v>2.5631731889675082</v>
      </c>
      <c r="P31" s="31">
        <v>45046</v>
      </c>
      <c r="Q31" s="32">
        <v>0.875</v>
      </c>
      <c r="R31" s="23">
        <v>1.1911270618391001</v>
      </c>
      <c r="S31" s="33">
        <f t="shared" si="6"/>
        <v>31.719955658587565</v>
      </c>
      <c r="T31" s="24">
        <f t="shared" si="7"/>
        <v>2.6232403329651914</v>
      </c>
    </row>
    <row r="32" spans="1:20" x14ac:dyDescent="0.25">
      <c r="A32" s="31">
        <v>45040</v>
      </c>
      <c r="B32" s="32">
        <v>0.91666666666666663</v>
      </c>
      <c r="C32" s="23">
        <v>1.15653073787226</v>
      </c>
      <c r="D32" s="33">
        <f t="shared" si="0"/>
        <v>30.263592504200346</v>
      </c>
      <c r="E32" s="24">
        <f t="shared" si="1"/>
        <v>2.5027991000973686</v>
      </c>
      <c r="F32" s="31">
        <v>45042</v>
      </c>
      <c r="G32" s="32">
        <v>0.91666666666666663</v>
      </c>
      <c r="H32" s="23">
        <v>1.1331841945602801</v>
      </c>
      <c r="I32" s="33">
        <f t="shared" si="2"/>
        <v>29.295289946135377</v>
      </c>
      <c r="J32" s="24">
        <f t="shared" si="3"/>
        <v>2.4227204785453957</v>
      </c>
      <c r="K32" s="31">
        <v>45044</v>
      </c>
      <c r="L32" s="32">
        <v>0.91666666666666663</v>
      </c>
      <c r="M32" s="23">
        <v>1.16856145858297</v>
      </c>
      <c r="N32" s="33">
        <f t="shared" si="4"/>
        <v>30.767140250265246</v>
      </c>
      <c r="O32" s="24">
        <f t="shared" si="5"/>
        <v>2.5444424986969358</v>
      </c>
      <c r="P32" s="31">
        <v>45046</v>
      </c>
      <c r="Q32" s="32">
        <v>0.91666666666666663</v>
      </c>
      <c r="R32" s="23">
        <v>1.18408334254744</v>
      </c>
      <c r="S32" s="33">
        <f t="shared" si="6"/>
        <v>31.42137730431546</v>
      </c>
      <c r="T32" s="24">
        <f t="shared" si="7"/>
        <v>2.5985479030668883</v>
      </c>
    </row>
    <row r="33" spans="1:20" x14ac:dyDescent="0.25">
      <c r="A33" s="31">
        <v>45040</v>
      </c>
      <c r="B33" s="32">
        <v>0.95833333333333337</v>
      </c>
      <c r="C33" s="23">
        <v>1.15951585769189</v>
      </c>
      <c r="D33" s="33">
        <f t="shared" si="0"/>
        <v>30.388246056620382</v>
      </c>
      <c r="E33" s="24">
        <f t="shared" si="1"/>
        <v>2.5131079488825057</v>
      </c>
      <c r="F33" s="31">
        <v>45042</v>
      </c>
      <c r="G33" s="32">
        <v>0.95833333333333337</v>
      </c>
      <c r="H33" s="23">
        <v>1.12683343886878</v>
      </c>
      <c r="I33" s="33">
        <f t="shared" si="2"/>
        <v>29.033926682981971</v>
      </c>
      <c r="J33" s="24">
        <f t="shared" si="3"/>
        <v>2.401105736682609</v>
      </c>
      <c r="K33" s="31">
        <v>45044</v>
      </c>
      <c r="L33" s="32">
        <v>0.95833333333333337</v>
      </c>
      <c r="M33" s="23">
        <v>1.1639572381926699</v>
      </c>
      <c r="N33" s="33">
        <f t="shared" si="4"/>
        <v>30.574063943711643</v>
      </c>
      <c r="O33" s="24">
        <f t="shared" si="5"/>
        <v>2.5284750881449529</v>
      </c>
      <c r="P33" s="31">
        <v>45046</v>
      </c>
      <c r="Q33" s="32">
        <v>0.95833333333333337</v>
      </c>
      <c r="R33" s="23">
        <v>1.18252801894668</v>
      </c>
      <c r="S33" s="33">
        <f t="shared" si="6"/>
        <v>31.35559022005582</v>
      </c>
      <c r="T33" s="24">
        <f t="shared" si="7"/>
        <v>2.593107311198616</v>
      </c>
    </row>
    <row r="34" spans="1:20" x14ac:dyDescent="0.25">
      <c r="A34" s="31">
        <v>45041</v>
      </c>
      <c r="B34" s="32">
        <v>0</v>
      </c>
      <c r="C34" s="23">
        <v>1.1639155149413201</v>
      </c>
      <c r="D34" s="33">
        <f t="shared" ref="D34:D57" si="8">4*6*(C34^(1.522*(6^0.026)))</f>
        <v>30.572316367014267</v>
      </c>
      <c r="E34" s="24">
        <f t="shared" ref="E34:E57" si="9">D34*0.0827</f>
        <v>2.5283305635520796</v>
      </c>
      <c r="F34" s="31">
        <v>45043</v>
      </c>
      <c r="G34" s="32">
        <v>0</v>
      </c>
      <c r="H34" s="23">
        <v>1.1340993642761601</v>
      </c>
      <c r="I34" s="33">
        <f t="shared" si="2"/>
        <v>29.333025416295534</v>
      </c>
      <c r="J34" s="24">
        <f t="shared" si="3"/>
        <v>2.4258412019276405</v>
      </c>
      <c r="K34" s="31">
        <v>45045</v>
      </c>
      <c r="L34" s="32">
        <v>0</v>
      </c>
      <c r="M34" s="23">
        <v>1.1767359971953</v>
      </c>
      <c r="N34" s="33">
        <f t="shared" si="4"/>
        <v>31.111051834889608</v>
      </c>
      <c r="O34" s="24">
        <f t="shared" si="5"/>
        <v>2.5728839867453703</v>
      </c>
    </row>
    <row r="35" spans="1:20" x14ac:dyDescent="0.25">
      <c r="A35" s="31">
        <v>45041</v>
      </c>
      <c r="B35" s="32">
        <v>4.1666666666666664E-2</v>
      </c>
      <c r="C35" s="23">
        <v>1.1660735607100501</v>
      </c>
      <c r="D35" s="33">
        <f t="shared" si="8"/>
        <v>30.66275487462665</v>
      </c>
      <c r="E35" s="24">
        <f t="shared" si="9"/>
        <v>2.5358098281316237</v>
      </c>
      <c r="F35" s="31">
        <v>45043</v>
      </c>
      <c r="G35" s="32">
        <v>4.1666666666666664E-2</v>
      </c>
      <c r="H35" s="23">
        <v>1.14342439174194</v>
      </c>
      <c r="I35" s="33">
        <f t="shared" si="2"/>
        <v>29.718558450049837</v>
      </c>
      <c r="J35" s="24">
        <f t="shared" si="3"/>
        <v>2.4577247838191214</v>
      </c>
      <c r="K35" s="31">
        <v>45045</v>
      </c>
      <c r="L35" s="32">
        <v>4.1666666666666664E-2</v>
      </c>
      <c r="M35" s="23">
        <v>1.1778799295378299</v>
      </c>
      <c r="N35" s="33">
        <f t="shared" si="4"/>
        <v>31.159291919089135</v>
      </c>
      <c r="O35" s="24">
        <f t="shared" si="5"/>
        <v>2.5768734417086714</v>
      </c>
    </row>
    <row r="36" spans="1:20" x14ac:dyDescent="0.25">
      <c r="A36" s="31">
        <v>45041</v>
      </c>
      <c r="B36" s="32">
        <v>8.3333333333333329E-2</v>
      </c>
      <c r="C36" s="23">
        <v>1.1696020364714499</v>
      </c>
      <c r="D36" s="33">
        <f t="shared" si="8"/>
        <v>30.810839269813023</v>
      </c>
      <c r="E36" s="24">
        <f t="shared" si="9"/>
        <v>2.548056407613537</v>
      </c>
      <c r="F36" s="31">
        <v>45043</v>
      </c>
      <c r="G36" s="32">
        <v>8.3333333333333329E-2</v>
      </c>
      <c r="H36" s="23">
        <v>1.14808571338194</v>
      </c>
      <c r="I36" s="33">
        <f t="shared" si="2"/>
        <v>29.9119785822704</v>
      </c>
      <c r="J36" s="24">
        <f t="shared" si="3"/>
        <v>2.4737206287537621</v>
      </c>
      <c r="K36" s="31">
        <v>45045</v>
      </c>
      <c r="L36" s="32">
        <v>8.3333333333333329E-2</v>
      </c>
      <c r="M36" s="23">
        <v>1.1824202537489299</v>
      </c>
      <c r="N36" s="33">
        <f t="shared" si="4"/>
        <v>31.3510338720315</v>
      </c>
      <c r="O36" s="24">
        <f t="shared" si="5"/>
        <v>2.5927305012170048</v>
      </c>
    </row>
    <row r="37" spans="1:20" x14ac:dyDescent="0.25">
      <c r="A37" s="31">
        <v>45041</v>
      </c>
      <c r="B37" s="32">
        <v>0.125</v>
      </c>
      <c r="C37" s="23">
        <v>1.17245078086384</v>
      </c>
      <c r="D37" s="33">
        <f t="shared" si="8"/>
        <v>30.930590431409705</v>
      </c>
      <c r="E37" s="24">
        <f t="shared" si="9"/>
        <v>2.5579598286775824</v>
      </c>
      <c r="F37" s="31">
        <v>45043</v>
      </c>
      <c r="G37" s="32">
        <v>0.125</v>
      </c>
      <c r="H37" s="23">
        <v>1.1533498763991901</v>
      </c>
      <c r="I37" s="33">
        <f t="shared" si="2"/>
        <v>30.130975484931248</v>
      </c>
      <c r="J37" s="24">
        <f t="shared" si="3"/>
        <v>2.4918316726038143</v>
      </c>
      <c r="K37" s="31">
        <v>45045</v>
      </c>
      <c r="L37" s="32">
        <v>0.125</v>
      </c>
      <c r="M37" s="23">
        <v>1.1861532926512</v>
      </c>
      <c r="N37" s="33">
        <f t="shared" si="4"/>
        <v>31.50901178188737</v>
      </c>
      <c r="O37" s="24">
        <f t="shared" si="5"/>
        <v>2.6057952743620856</v>
      </c>
    </row>
    <row r="38" spans="1:20" x14ac:dyDescent="0.25">
      <c r="A38" s="31">
        <v>45041</v>
      </c>
      <c r="B38" s="32">
        <v>0.16666666666666666</v>
      </c>
      <c r="C38" s="23">
        <v>1.1786124706221099</v>
      </c>
      <c r="D38" s="33">
        <f t="shared" si="8"/>
        <v>31.190198104981604</v>
      </c>
      <c r="E38" s="24">
        <f t="shared" si="9"/>
        <v>2.5794293832819783</v>
      </c>
      <c r="F38" s="31">
        <v>45043</v>
      </c>
      <c r="G38" s="32">
        <v>0.16666666666666666</v>
      </c>
      <c r="H38" s="23">
        <v>1.1552813053084801</v>
      </c>
      <c r="I38" s="33">
        <f t="shared" si="2"/>
        <v>30.211475051517191</v>
      </c>
      <c r="J38" s="24">
        <f t="shared" si="3"/>
        <v>2.4984889867604716</v>
      </c>
      <c r="K38" s="31">
        <v>45045</v>
      </c>
      <c r="L38" s="32">
        <v>0.16666666666666666</v>
      </c>
      <c r="M38" s="23">
        <v>1.1951549053144299</v>
      </c>
      <c r="N38" s="33">
        <f t="shared" si="4"/>
        <v>31.891165934717399</v>
      </c>
      <c r="O38" s="24">
        <f t="shared" si="5"/>
        <v>2.6373994228011286</v>
      </c>
    </row>
    <row r="39" spans="1:20" x14ac:dyDescent="0.25">
      <c r="A39" s="31">
        <v>45041</v>
      </c>
      <c r="B39" s="32">
        <v>0.20833333333333334</v>
      </c>
      <c r="C39" s="23">
        <v>1.17863440513139</v>
      </c>
      <c r="D39" s="33">
        <f t="shared" si="8"/>
        <v>31.191123706400703</v>
      </c>
      <c r="E39" s="24">
        <f t="shared" si="9"/>
        <v>2.5795059305193382</v>
      </c>
      <c r="F39" s="31">
        <v>45043</v>
      </c>
      <c r="G39" s="32">
        <v>0.20833333333333334</v>
      </c>
      <c r="H39" s="23">
        <v>1.15973377227319</v>
      </c>
      <c r="I39" s="33">
        <f t="shared" si="2"/>
        <v>30.397353281935523</v>
      </c>
      <c r="J39" s="24">
        <f t="shared" si="3"/>
        <v>2.5138611164160678</v>
      </c>
      <c r="K39" s="31">
        <v>45045</v>
      </c>
      <c r="L39" s="32">
        <v>0.20833333333333334</v>
      </c>
      <c r="M39" s="23">
        <v>1.21164906024448</v>
      </c>
      <c r="N39" s="33">
        <f t="shared" si="4"/>
        <v>32.595855376630425</v>
      </c>
      <c r="O39" s="24">
        <f t="shared" si="5"/>
        <v>2.6956772396473361</v>
      </c>
    </row>
    <row r="40" spans="1:20" x14ac:dyDescent="0.25">
      <c r="A40" s="31">
        <v>45041</v>
      </c>
      <c r="B40" s="32">
        <v>0.25</v>
      </c>
      <c r="C40" s="23">
        <v>1.1833596229505801</v>
      </c>
      <c r="D40" s="33">
        <f t="shared" si="8"/>
        <v>31.390759014037098</v>
      </c>
      <c r="E40" s="24">
        <f t="shared" si="9"/>
        <v>2.596015770460868</v>
      </c>
      <c r="F40" s="31">
        <v>45043</v>
      </c>
      <c r="G40" s="32">
        <v>0.25</v>
      </c>
      <c r="H40" s="23">
        <v>1.16927206515798</v>
      </c>
      <c r="I40" s="33">
        <f t="shared" si="2"/>
        <v>30.796979636033608</v>
      </c>
      <c r="J40" s="24">
        <f t="shared" si="3"/>
        <v>2.5469102158999792</v>
      </c>
      <c r="K40" s="31">
        <v>45045</v>
      </c>
      <c r="L40" s="32">
        <v>0.25</v>
      </c>
      <c r="M40" s="23">
        <v>1.23237562179072</v>
      </c>
      <c r="N40" s="33">
        <f t="shared" si="4"/>
        <v>33.48948452179981</v>
      </c>
      <c r="O40" s="24">
        <f t="shared" si="5"/>
        <v>2.7695803699528443</v>
      </c>
    </row>
    <row r="41" spans="1:20" x14ac:dyDescent="0.25">
      <c r="A41" s="31">
        <v>45041</v>
      </c>
      <c r="B41" s="32">
        <v>0.29166666666666669</v>
      </c>
      <c r="C41" s="23">
        <v>1.1898006200742799</v>
      </c>
      <c r="D41" s="33">
        <f t="shared" si="8"/>
        <v>31.663648264567271</v>
      </c>
      <c r="E41" s="24">
        <f t="shared" si="9"/>
        <v>2.618583711479713</v>
      </c>
      <c r="F41" s="31">
        <v>45043</v>
      </c>
      <c r="G41" s="32">
        <v>0.29166666666666669</v>
      </c>
      <c r="H41" s="23">
        <v>1.1846816539717</v>
      </c>
      <c r="I41" s="33">
        <f t="shared" si="2"/>
        <v>31.446698374475105</v>
      </c>
      <c r="J41" s="24">
        <f t="shared" si="3"/>
        <v>2.6006419555690909</v>
      </c>
      <c r="K41" s="31">
        <v>45045</v>
      </c>
      <c r="L41" s="32">
        <v>0.29166666666666669</v>
      </c>
      <c r="M41" s="23">
        <v>1.2472330331752399</v>
      </c>
      <c r="N41" s="33">
        <f t="shared" si="4"/>
        <v>34.135594364249144</v>
      </c>
      <c r="O41" s="24">
        <f t="shared" si="5"/>
        <v>2.8230136539234039</v>
      </c>
    </row>
    <row r="42" spans="1:20" x14ac:dyDescent="0.25">
      <c r="A42" s="31">
        <v>45041</v>
      </c>
      <c r="B42" s="32">
        <v>0.33333333333333331</v>
      </c>
      <c r="C42" s="23">
        <v>1.20142436027046</v>
      </c>
      <c r="D42" s="33">
        <f t="shared" si="8"/>
        <v>32.158342799007428</v>
      </c>
      <c r="E42" s="24">
        <f t="shared" si="9"/>
        <v>2.6594949494779141</v>
      </c>
      <c r="F42" s="31">
        <v>45043</v>
      </c>
      <c r="G42" s="32">
        <v>0.33333333333333331</v>
      </c>
      <c r="H42" s="23">
        <v>1.1981575488996199</v>
      </c>
      <c r="I42" s="33">
        <f t="shared" si="2"/>
        <v>32.019021816094863</v>
      </c>
      <c r="J42" s="24">
        <f t="shared" si="3"/>
        <v>2.647973104191045</v>
      </c>
      <c r="K42" s="31">
        <v>45045</v>
      </c>
      <c r="L42" s="32">
        <v>0.33333333333333331</v>
      </c>
      <c r="M42" s="23">
        <v>1.25681543349717</v>
      </c>
      <c r="N42" s="33">
        <f t="shared" si="4"/>
        <v>34.554745414758045</v>
      </c>
      <c r="O42" s="24">
        <f t="shared" si="5"/>
        <v>2.8576774458004901</v>
      </c>
    </row>
    <row r="43" spans="1:20" x14ac:dyDescent="0.25">
      <c r="A43" s="31">
        <v>45041</v>
      </c>
      <c r="B43" s="32">
        <v>0.375</v>
      </c>
      <c r="C43" s="23">
        <v>1.2155426740597699</v>
      </c>
      <c r="D43" s="33">
        <f t="shared" si="8"/>
        <v>32.763041224387216</v>
      </c>
      <c r="E43" s="24">
        <f t="shared" si="9"/>
        <v>2.7095035092568227</v>
      </c>
      <c r="F43" s="31">
        <v>45043</v>
      </c>
      <c r="G43" s="32">
        <v>0.375</v>
      </c>
      <c r="H43" s="23">
        <v>1.2119481563519601</v>
      </c>
      <c r="I43" s="33">
        <f t="shared" si="2"/>
        <v>32.608686797423267</v>
      </c>
      <c r="J43" s="24">
        <f t="shared" si="3"/>
        <v>2.6967383981469042</v>
      </c>
      <c r="K43" s="31">
        <v>45045</v>
      </c>
      <c r="L43" s="32">
        <v>0.375</v>
      </c>
      <c r="M43" s="23">
        <v>1.26433873176068</v>
      </c>
      <c r="N43" s="33">
        <f t="shared" si="4"/>
        <v>34.885162586873079</v>
      </c>
      <c r="O43" s="24">
        <f t="shared" si="5"/>
        <v>2.8850029459344033</v>
      </c>
    </row>
    <row r="44" spans="1:20" x14ac:dyDescent="0.25">
      <c r="A44" s="31">
        <v>45041</v>
      </c>
      <c r="B44" s="32">
        <v>0.41666666666666669</v>
      </c>
      <c r="C44" s="23">
        <v>1.2214316129635501</v>
      </c>
      <c r="D44" s="33">
        <f t="shared" si="8"/>
        <v>33.016508723847139</v>
      </c>
      <c r="E44" s="24">
        <f t="shared" si="9"/>
        <v>2.7304652714621582</v>
      </c>
      <c r="F44" s="31">
        <v>45043</v>
      </c>
      <c r="G44" s="32">
        <v>0.41666666666666669</v>
      </c>
      <c r="H44" s="23">
        <v>1.22015786170471</v>
      </c>
      <c r="I44" s="33">
        <f t="shared" si="2"/>
        <v>32.961623110645832</v>
      </c>
      <c r="J44" s="24">
        <f t="shared" si="3"/>
        <v>2.7259262312504102</v>
      </c>
      <c r="K44" s="31">
        <v>45045</v>
      </c>
      <c r="L44" s="32">
        <v>0.41666666666666669</v>
      </c>
      <c r="M44" s="23">
        <v>1.26636910438031</v>
      </c>
      <c r="N44" s="33">
        <f t="shared" si="4"/>
        <v>34.974535699838825</v>
      </c>
      <c r="O44" s="24">
        <f t="shared" si="5"/>
        <v>2.8923941023766706</v>
      </c>
    </row>
    <row r="45" spans="1:20" x14ac:dyDescent="0.25">
      <c r="A45" s="31">
        <v>45041</v>
      </c>
      <c r="B45" s="32">
        <v>0.45833333333333331</v>
      </c>
      <c r="C45" s="23">
        <v>1.2213259935330101</v>
      </c>
      <c r="D45" s="33">
        <f t="shared" si="8"/>
        <v>33.011956315267142</v>
      </c>
      <c r="E45" s="24">
        <f t="shared" si="9"/>
        <v>2.7300887872725923</v>
      </c>
      <c r="F45" s="31">
        <v>45043</v>
      </c>
      <c r="G45" s="32">
        <v>0.45833333333333331</v>
      </c>
      <c r="H45" s="23">
        <v>1.2210091352413901</v>
      </c>
      <c r="I45" s="33">
        <f t="shared" si="2"/>
        <v>32.998300494004447</v>
      </c>
      <c r="J45" s="24">
        <f t="shared" si="3"/>
        <v>2.7289594508541675</v>
      </c>
      <c r="K45" s="31">
        <v>45045</v>
      </c>
      <c r="L45" s="32">
        <v>0.45833333333333331</v>
      </c>
      <c r="M45" s="23">
        <v>1.2586939334819001</v>
      </c>
      <c r="N45" s="33">
        <f t="shared" si="4"/>
        <v>34.637137760631887</v>
      </c>
      <c r="O45" s="24">
        <f t="shared" si="5"/>
        <v>2.864491292804257</v>
      </c>
    </row>
    <row r="46" spans="1:20" x14ac:dyDescent="0.25">
      <c r="A46" s="31">
        <v>45041</v>
      </c>
      <c r="B46" s="32">
        <v>0.5</v>
      </c>
      <c r="C46" s="23">
        <v>1.22042405604828</v>
      </c>
      <c r="D46" s="33">
        <f t="shared" si="8"/>
        <v>32.973090541767732</v>
      </c>
      <c r="E46" s="24">
        <f t="shared" si="9"/>
        <v>2.7268745878041911</v>
      </c>
      <c r="F46" s="31">
        <v>45043</v>
      </c>
      <c r="G46" s="32">
        <v>0.5</v>
      </c>
      <c r="H46" s="23">
        <v>1.22164487838256</v>
      </c>
      <c r="I46" s="33">
        <f t="shared" si="2"/>
        <v>33.025701603164777</v>
      </c>
      <c r="J46" s="24">
        <f t="shared" si="3"/>
        <v>2.731225522581727</v>
      </c>
      <c r="K46" s="31">
        <v>45045</v>
      </c>
      <c r="L46" s="32">
        <v>0.5</v>
      </c>
      <c r="M46" s="23">
        <v>1.26323437690229</v>
      </c>
      <c r="N46" s="33">
        <f t="shared" si="4"/>
        <v>34.836586811927987</v>
      </c>
      <c r="O46" s="24">
        <f t="shared" si="5"/>
        <v>2.8809857293464445</v>
      </c>
    </row>
    <row r="47" spans="1:20" x14ac:dyDescent="0.25">
      <c r="A47" s="31">
        <v>45041</v>
      </c>
      <c r="B47" s="32">
        <v>0.54166666666666663</v>
      </c>
      <c r="C47" s="23">
        <v>1.2219858169506701</v>
      </c>
      <c r="D47" s="33">
        <f t="shared" si="8"/>
        <v>33.040399859651927</v>
      </c>
      <c r="E47" s="24">
        <f t="shared" si="9"/>
        <v>2.7324410683932143</v>
      </c>
      <c r="F47" s="31">
        <v>45043</v>
      </c>
      <c r="G47" s="32">
        <v>0.54166666666666663</v>
      </c>
      <c r="H47" s="23">
        <v>1.22076058387268</v>
      </c>
      <c r="I47" s="33">
        <f t="shared" si="2"/>
        <v>32.987590009430555</v>
      </c>
      <c r="J47" s="24">
        <f t="shared" si="3"/>
        <v>2.7280736937799066</v>
      </c>
      <c r="K47" s="31">
        <v>45045</v>
      </c>
      <c r="L47" s="32">
        <v>0.54166666666666663</v>
      </c>
      <c r="M47" s="23">
        <v>1.2502202987620801</v>
      </c>
      <c r="N47" s="33">
        <f t="shared" si="4"/>
        <v>34.26605795046234</v>
      </c>
      <c r="O47" s="24">
        <f t="shared" si="5"/>
        <v>2.8338029925032355</v>
      </c>
    </row>
    <row r="48" spans="1:20" x14ac:dyDescent="0.25">
      <c r="A48" s="31">
        <v>45041</v>
      </c>
      <c r="B48" s="32">
        <v>0.58333333333333337</v>
      </c>
      <c r="C48" s="23">
        <v>1.21385324000826</v>
      </c>
      <c r="D48" s="33">
        <f t="shared" si="8"/>
        <v>32.690460331177839</v>
      </c>
      <c r="E48" s="24">
        <f t="shared" si="9"/>
        <v>2.7035010693884072</v>
      </c>
      <c r="F48" s="31">
        <v>45043</v>
      </c>
      <c r="G48" s="32">
        <v>0.58333333333333337</v>
      </c>
      <c r="H48" s="23">
        <v>1.2156482934903099</v>
      </c>
      <c r="I48" s="33">
        <f t="shared" si="2"/>
        <v>32.767580803853726</v>
      </c>
      <c r="J48" s="24">
        <f t="shared" si="3"/>
        <v>2.7098789324787029</v>
      </c>
      <c r="K48" s="31">
        <v>45045</v>
      </c>
      <c r="L48" s="32">
        <v>0.58333333333333337</v>
      </c>
      <c r="M48" s="23">
        <v>1.2462980747173</v>
      </c>
      <c r="N48" s="33">
        <f t="shared" si="4"/>
        <v>34.094799831980538</v>
      </c>
      <c r="O48" s="24">
        <f t="shared" si="5"/>
        <v>2.8196399461047905</v>
      </c>
    </row>
    <row r="49" spans="1:15" x14ac:dyDescent="0.25">
      <c r="A49" s="31">
        <v>45041</v>
      </c>
      <c r="B49" s="32">
        <v>0.625</v>
      </c>
      <c r="C49" s="23">
        <v>1.2077069282483399</v>
      </c>
      <c r="D49" s="33">
        <f t="shared" si="8"/>
        <v>32.426911357075198</v>
      </c>
      <c r="E49" s="24">
        <f t="shared" si="9"/>
        <v>2.6817055692301186</v>
      </c>
      <c r="F49" s="31">
        <v>45043</v>
      </c>
      <c r="G49" s="32">
        <v>0.625</v>
      </c>
      <c r="H49" s="23">
        <v>1.21017956733219</v>
      </c>
      <c r="I49" s="33">
        <f t="shared" si="2"/>
        <v>32.532840517162661</v>
      </c>
      <c r="J49" s="24">
        <f t="shared" si="3"/>
        <v>2.690465910769352</v>
      </c>
      <c r="K49" s="31">
        <v>45045</v>
      </c>
      <c r="L49" s="32">
        <v>0.625</v>
      </c>
      <c r="M49" s="23">
        <v>1.2360470294902901</v>
      </c>
      <c r="N49" s="33">
        <f t="shared" si="4"/>
        <v>33.6487159824554</v>
      </c>
      <c r="O49" s="24">
        <f t="shared" si="5"/>
        <v>2.7827488117490615</v>
      </c>
    </row>
    <row r="50" spans="1:15" x14ac:dyDescent="0.25">
      <c r="A50" s="31">
        <v>45041</v>
      </c>
      <c r="B50" s="32">
        <v>0.66666666666666663</v>
      </c>
      <c r="C50" s="23">
        <v>1.1938965320539401</v>
      </c>
      <c r="D50" s="33">
        <f t="shared" si="8"/>
        <v>31.837639750618482</v>
      </c>
      <c r="E50" s="24">
        <f t="shared" si="9"/>
        <v>2.6329728073761482</v>
      </c>
      <c r="F50" s="31">
        <v>45043</v>
      </c>
      <c r="G50" s="32">
        <v>0.66666666666666663</v>
      </c>
      <c r="H50" s="23">
        <v>1.2011208534192599</v>
      </c>
      <c r="I50" s="33">
        <f t="shared" si="2"/>
        <v>32.145389520839174</v>
      </c>
      <c r="J50" s="24">
        <f t="shared" si="3"/>
        <v>2.6584237133733994</v>
      </c>
      <c r="K50" s="31">
        <v>45045</v>
      </c>
      <c r="L50" s="32">
        <v>0.66666666666666663</v>
      </c>
      <c r="M50" s="23">
        <v>1.2219924926708901</v>
      </c>
      <c r="N50" s="33">
        <f t="shared" si="4"/>
        <v>33.040687682023048</v>
      </c>
      <c r="O50" s="24">
        <f t="shared" si="5"/>
        <v>2.7324648713033057</v>
      </c>
    </row>
    <row r="51" spans="1:15" x14ac:dyDescent="0.25">
      <c r="A51" s="31">
        <v>45041</v>
      </c>
      <c r="B51" s="32">
        <v>0.70833333333333337</v>
      </c>
      <c r="C51" s="23">
        <v>1.18958723544598</v>
      </c>
      <c r="D51" s="33">
        <f t="shared" si="8"/>
        <v>31.65459358010569</v>
      </c>
      <c r="E51" s="24">
        <f t="shared" si="9"/>
        <v>2.6178348890747403</v>
      </c>
      <c r="F51" s="31">
        <v>45043</v>
      </c>
      <c r="G51" s="32">
        <v>0.70833333333333337</v>
      </c>
      <c r="H51" s="23">
        <v>1.19177377223491</v>
      </c>
      <c r="I51" s="33">
        <f t="shared" si="2"/>
        <v>31.747422011506636</v>
      </c>
      <c r="J51" s="24">
        <f t="shared" si="3"/>
        <v>2.6255118003515987</v>
      </c>
      <c r="K51" s="31">
        <v>45045</v>
      </c>
      <c r="L51" s="32">
        <v>0.70833333333333337</v>
      </c>
      <c r="M51" s="23">
        <v>1.2121131420086999</v>
      </c>
      <c r="N51" s="33">
        <f t="shared" si="4"/>
        <v>32.615765597020427</v>
      </c>
      <c r="O51" s="24">
        <f t="shared" si="5"/>
        <v>2.6973238148735894</v>
      </c>
    </row>
    <row r="52" spans="1:15" x14ac:dyDescent="0.25">
      <c r="A52" s="31">
        <v>45041</v>
      </c>
      <c r="B52" s="32">
        <v>0.75</v>
      </c>
      <c r="C52" s="23">
        <v>1.17660844325548</v>
      </c>
      <c r="D52" s="33">
        <f t="shared" si="8"/>
        <v>31.105674561440591</v>
      </c>
      <c r="E52" s="24">
        <f t="shared" si="9"/>
        <v>2.5724392862311367</v>
      </c>
      <c r="F52" s="31">
        <v>45043</v>
      </c>
      <c r="G52" s="32">
        <v>0.75</v>
      </c>
      <c r="H52" s="23">
        <v>1.17306220530994</v>
      </c>
      <c r="I52" s="33">
        <f t="shared" si="2"/>
        <v>30.956315129980005</v>
      </c>
      <c r="J52" s="24">
        <f t="shared" si="3"/>
        <v>2.5600872612493464</v>
      </c>
      <c r="K52" s="31">
        <v>45045</v>
      </c>
      <c r="L52" s="32">
        <v>0.75</v>
      </c>
      <c r="M52" s="23">
        <v>1.19187939166545</v>
      </c>
      <c r="N52" s="33">
        <f t="shared" si="4"/>
        <v>31.751908602602434</v>
      </c>
      <c r="O52" s="24">
        <f t="shared" si="5"/>
        <v>2.6258828414352213</v>
      </c>
    </row>
    <row r="53" spans="1:15" x14ac:dyDescent="0.25">
      <c r="A53" s="31">
        <v>45041</v>
      </c>
      <c r="B53" s="32">
        <v>0.79166666666666663</v>
      </c>
      <c r="C53" s="23">
        <v>1.16908943652639</v>
      </c>
      <c r="D53" s="33">
        <f t="shared" si="8"/>
        <v>30.789309769003111</v>
      </c>
      <c r="E53" s="24">
        <f t="shared" si="9"/>
        <v>2.5462759178965571</v>
      </c>
      <c r="F53" s="31">
        <v>45043</v>
      </c>
      <c r="G53" s="32">
        <v>0.79166666666666663</v>
      </c>
      <c r="H53" s="23">
        <v>1.1636712551070301</v>
      </c>
      <c r="I53" s="33">
        <f t="shared" si="2"/>
        <v>30.562086301057526</v>
      </c>
      <c r="J53" s="24">
        <f t="shared" si="3"/>
        <v>2.5274845370974575</v>
      </c>
      <c r="K53" s="31">
        <v>45045</v>
      </c>
      <c r="L53" s="32">
        <v>0.79166666666666663</v>
      </c>
      <c r="M53" s="23">
        <v>1.1820198297453299</v>
      </c>
      <c r="N53" s="33">
        <f t="shared" si="4"/>
        <v>31.33410597658326</v>
      </c>
      <c r="O53" s="24">
        <f t="shared" si="5"/>
        <v>2.5913305642634352</v>
      </c>
    </row>
    <row r="54" spans="1:15" x14ac:dyDescent="0.25">
      <c r="A54" s="31">
        <v>45041</v>
      </c>
      <c r="B54" s="32">
        <v>0.83333333333333337</v>
      </c>
      <c r="C54" s="23">
        <v>1.1631433963729101</v>
      </c>
      <c r="D54" s="33">
        <f t="shared" si="8"/>
        <v>30.539982935132983</v>
      </c>
      <c r="E54" s="24">
        <f t="shared" si="9"/>
        <v>2.5256565887354974</v>
      </c>
      <c r="F54" s="31">
        <v>45043</v>
      </c>
      <c r="G54" s="32">
        <v>0.83333333333333337</v>
      </c>
      <c r="H54" s="23">
        <v>1.1509169340087599</v>
      </c>
      <c r="I54" s="33">
        <f t="shared" si="2"/>
        <v>30.029687481523286</v>
      </c>
      <c r="J54" s="24">
        <f t="shared" si="3"/>
        <v>2.4834551547219754</v>
      </c>
      <c r="K54" s="31">
        <v>45045</v>
      </c>
      <c r="L54" s="32">
        <v>0.83333333333333337</v>
      </c>
      <c r="M54" s="23">
        <v>1.1785793304396199</v>
      </c>
      <c r="N54" s="33">
        <f t="shared" si="4"/>
        <v>31.188799661395588</v>
      </c>
      <c r="O54" s="24">
        <f t="shared" si="5"/>
        <v>2.5793137319974151</v>
      </c>
    </row>
    <row r="55" spans="1:15" x14ac:dyDescent="0.25">
      <c r="A55" s="31">
        <v>45041</v>
      </c>
      <c r="B55" s="32">
        <v>0.875</v>
      </c>
      <c r="C55" s="23">
        <v>1.15378975867763</v>
      </c>
      <c r="D55" s="33">
        <f t="shared" si="8"/>
        <v>30.149302190672902</v>
      </c>
      <c r="E55" s="24">
        <f t="shared" si="9"/>
        <v>2.4933472911686487</v>
      </c>
      <c r="F55" s="31">
        <v>45043</v>
      </c>
      <c r="G55" s="32">
        <v>0.875</v>
      </c>
      <c r="H55" s="23">
        <v>1.14892387389677</v>
      </c>
      <c r="I55" s="33">
        <f t="shared" si="2"/>
        <v>29.94680740938972</v>
      </c>
      <c r="J55" s="24">
        <f t="shared" si="3"/>
        <v>2.4766009727565299</v>
      </c>
      <c r="K55" s="31">
        <v>45045</v>
      </c>
      <c r="L55" s="32">
        <v>0.875</v>
      </c>
      <c r="M55" s="23">
        <v>1.17685258388048</v>
      </c>
      <c r="N55" s="33">
        <f t="shared" si="4"/>
        <v>31.115967066493063</v>
      </c>
      <c r="O55" s="24">
        <f t="shared" si="5"/>
        <v>2.5732904763989763</v>
      </c>
    </row>
    <row r="56" spans="1:15" x14ac:dyDescent="0.25">
      <c r="A56" s="31">
        <v>45041</v>
      </c>
      <c r="B56" s="32">
        <v>0.91666666666666663</v>
      </c>
      <c r="C56" s="23">
        <v>1.1525534391357</v>
      </c>
      <c r="D56" s="33">
        <f t="shared" si="8"/>
        <v>30.097804291214548</v>
      </c>
      <c r="E56" s="24">
        <f t="shared" si="9"/>
        <v>2.4890884148834429</v>
      </c>
      <c r="F56" s="31">
        <v>45043</v>
      </c>
      <c r="G56" s="32">
        <v>0.91666666666666663</v>
      </c>
      <c r="H56" s="23">
        <v>1.14320874213715</v>
      </c>
      <c r="I56" s="33">
        <f t="shared" si="2"/>
        <v>29.709621461803629</v>
      </c>
      <c r="J56" s="24">
        <f t="shared" si="3"/>
        <v>2.4569856948911601</v>
      </c>
      <c r="K56" s="31">
        <v>45045</v>
      </c>
      <c r="L56" s="32">
        <v>0.91666666666666663</v>
      </c>
      <c r="M56" s="23">
        <v>1.1751015186262801</v>
      </c>
      <c r="N56" s="33">
        <f t="shared" si="4"/>
        <v>31.042173591140955</v>
      </c>
      <c r="O56" s="24">
        <f t="shared" si="5"/>
        <v>2.5671877559873568</v>
      </c>
    </row>
    <row r="57" spans="1:15" x14ac:dyDescent="0.25">
      <c r="A57" s="31">
        <v>45041</v>
      </c>
      <c r="B57" s="32">
        <v>0.95833333333333337</v>
      </c>
      <c r="C57" s="23">
        <v>1.14821326732176</v>
      </c>
      <c r="D57" s="33">
        <f t="shared" si="8"/>
        <v>29.917277969256514</v>
      </c>
      <c r="E57" s="24">
        <f t="shared" si="9"/>
        <v>2.4741588880575134</v>
      </c>
      <c r="F57" s="31">
        <v>45043</v>
      </c>
      <c r="G57" s="32">
        <v>0.95833333333333337</v>
      </c>
      <c r="H57" s="23">
        <v>1.1416600942566</v>
      </c>
      <c r="I57" s="33">
        <f t="shared" si="2"/>
        <v>29.645471577032261</v>
      </c>
      <c r="J57" s="24">
        <f t="shared" si="3"/>
        <v>2.4516804994205676</v>
      </c>
      <c r="K57" s="31">
        <v>45045</v>
      </c>
      <c r="L57" s="32">
        <v>0.95833333333333337</v>
      </c>
      <c r="M57" s="23">
        <v>1.1756623983336101</v>
      </c>
      <c r="N57" s="33">
        <f t="shared" si="4"/>
        <v>31.065803098382538</v>
      </c>
      <c r="O57" s="24">
        <f t="shared" si="5"/>
        <v>2.5691419162362359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F92C6-4F29-4175-A76C-EAB6F7ACE86A}">
  <dimension ref="A1:T202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75</v>
      </c>
      <c r="B1" s="32"/>
      <c r="C1" s="23"/>
    </row>
    <row r="2" spans="1:20" x14ac:dyDescent="0.25">
      <c r="A2" s="1" t="s">
        <v>76</v>
      </c>
      <c r="B2" s="32"/>
      <c r="C2" s="23"/>
      <c r="H2" s="25"/>
    </row>
    <row r="3" spans="1:20" ht="15.75" thickBot="1" x14ac:dyDescent="0.3">
      <c r="A3" s="1" t="s">
        <v>87</v>
      </c>
      <c r="B3" s="32"/>
      <c r="C3" s="23"/>
    </row>
    <row r="4" spans="1:20" ht="15.75" thickBot="1" x14ac:dyDescent="0.3">
      <c r="A4" s="1" t="s">
        <v>88</v>
      </c>
      <c r="B4" s="32"/>
      <c r="C4" s="23"/>
      <c r="I4" s="26" t="s">
        <v>79</v>
      </c>
      <c r="J4" s="27"/>
      <c r="K4" s="27"/>
      <c r="L4" s="28">
        <f>SUM(E10:E57)+SUM(J10:J57)+SUM(O10:O57)+SUM(T10:T57)</f>
        <v>462.74861679151195</v>
      </c>
    </row>
    <row r="5" spans="1:20" x14ac:dyDescent="0.25">
      <c r="A5" s="1" t="s">
        <v>89</v>
      </c>
      <c r="B5" s="32"/>
      <c r="C5" s="23"/>
    </row>
    <row r="6" spans="1:20" x14ac:dyDescent="0.25">
      <c r="A6" s="1"/>
      <c r="B6" s="1"/>
      <c r="C6" s="1"/>
    </row>
    <row r="7" spans="1:20" x14ac:dyDescent="0.25">
      <c r="A7" s="1"/>
      <c r="B7" s="1"/>
      <c r="C7" s="1"/>
      <c r="I7" s="29" t="s">
        <v>82</v>
      </c>
      <c r="J7" s="29"/>
      <c r="K7" s="29"/>
      <c r="L7" s="7">
        <f>MAX(D10:D57,I10:I57,N10:N57,S10:S57)</f>
        <v>34.559083330714643</v>
      </c>
    </row>
    <row r="8" spans="1:20" x14ac:dyDescent="0.25">
      <c r="A8" s="1"/>
      <c r="B8" s="1"/>
      <c r="C8" s="1"/>
    </row>
    <row r="9" spans="1:20" x14ac:dyDescent="0.25">
      <c r="A9" s="30" t="s">
        <v>83</v>
      </c>
      <c r="B9" s="30" t="s">
        <v>84</v>
      </c>
      <c r="C9" s="30" t="s">
        <v>85</v>
      </c>
      <c r="D9" s="30" t="s">
        <v>58</v>
      </c>
      <c r="E9" s="30" t="s">
        <v>74</v>
      </c>
      <c r="F9" s="30" t="s">
        <v>83</v>
      </c>
      <c r="G9" s="30" t="s">
        <v>84</v>
      </c>
      <c r="H9" s="30" t="s">
        <v>85</v>
      </c>
      <c r="I9" s="30" t="s">
        <v>58</v>
      </c>
      <c r="J9" s="30" t="s">
        <v>74</v>
      </c>
      <c r="K9" s="30" t="s">
        <v>83</v>
      </c>
      <c r="L9" s="30" t="s">
        <v>84</v>
      </c>
      <c r="M9" s="30" t="s">
        <v>85</v>
      </c>
      <c r="N9" s="30" t="s">
        <v>58</v>
      </c>
      <c r="O9" s="30" t="s">
        <v>74</v>
      </c>
      <c r="P9" s="30" t="s">
        <v>83</v>
      </c>
      <c r="Q9" s="30" t="s">
        <v>84</v>
      </c>
      <c r="R9" s="30" t="s">
        <v>85</v>
      </c>
      <c r="S9" s="30" t="s">
        <v>58</v>
      </c>
      <c r="T9" s="30" t="s">
        <v>74</v>
      </c>
    </row>
    <row r="10" spans="1:20" x14ac:dyDescent="0.25">
      <c r="A10" s="31">
        <v>45047</v>
      </c>
      <c r="B10" s="32">
        <v>0</v>
      </c>
      <c r="C10" s="23">
        <v>1.18752384185316</v>
      </c>
      <c r="D10" s="33">
        <f t="shared" ref="D10:D57" si="0">4*6*(C10^(1.522*(6^0.026)))</f>
        <v>31.567086126041676</v>
      </c>
      <c r="E10" s="24">
        <f t="shared" ref="E10:E57" si="1">D10*0.0827</f>
        <v>2.6105980226236465</v>
      </c>
      <c r="F10" s="31">
        <v>45049</v>
      </c>
      <c r="G10" s="32">
        <v>0</v>
      </c>
      <c r="H10" s="23">
        <v>1.13987827300569</v>
      </c>
      <c r="I10" s="33">
        <f t="shared" ref="I10:I25" si="2">4*6*(H10^(1.522*(6^0.026)))</f>
        <v>29.571726902379581</v>
      </c>
      <c r="J10" s="24">
        <f t="shared" ref="J10:J25" si="3">I10*0.0827</f>
        <v>2.4455818148267912</v>
      </c>
      <c r="K10" s="31">
        <v>45051</v>
      </c>
      <c r="L10" s="32">
        <v>0</v>
      </c>
      <c r="M10" s="23">
        <v>1.11427485942394</v>
      </c>
      <c r="N10" s="33">
        <f t="shared" ref="N10:N41" si="4">4*6*(M10^(1.522*(6^0.026)))</f>
        <v>28.519658532902003</v>
      </c>
      <c r="O10" s="24">
        <f t="shared" ref="O10:O41" si="5">N10*0.0827</f>
        <v>2.3585757606709956</v>
      </c>
      <c r="P10" s="31">
        <v>45053</v>
      </c>
      <c r="Q10" s="32">
        <v>0</v>
      </c>
      <c r="R10" s="23">
        <v>1.08890879153769</v>
      </c>
      <c r="S10" s="33">
        <f t="shared" ref="S10:S57" si="6">4*6*(R10^(1.522*(6^0.026)))</f>
        <v>27.491421179671988</v>
      </c>
      <c r="T10" s="24">
        <f t="shared" ref="T10:T57" si="7">S10*0.0827</f>
        <v>2.2735405315588735</v>
      </c>
    </row>
    <row r="11" spans="1:20" x14ac:dyDescent="0.25">
      <c r="A11" s="31">
        <v>45047</v>
      </c>
      <c r="B11" s="32">
        <v>4.1666666666666664E-2</v>
      </c>
      <c r="C11" s="23">
        <v>1.19141745566845</v>
      </c>
      <c r="D11" s="33">
        <f t="shared" si="0"/>
        <v>31.732287840528038</v>
      </c>
      <c r="E11" s="24">
        <f t="shared" si="1"/>
        <v>2.6242602044116685</v>
      </c>
      <c r="F11" s="31">
        <v>45049</v>
      </c>
      <c r="G11" s="32">
        <v>4.1666666666666664E-2</v>
      </c>
      <c r="H11" s="23">
        <v>1.14883363246458</v>
      </c>
      <c r="I11" s="33">
        <f t="shared" si="2"/>
        <v>29.943056801190593</v>
      </c>
      <c r="J11" s="24">
        <f t="shared" si="3"/>
        <v>2.476290797458462</v>
      </c>
      <c r="K11" s="31">
        <v>45051</v>
      </c>
      <c r="L11" s="32">
        <v>4.1666666666666664E-2</v>
      </c>
      <c r="M11" s="23">
        <v>1.1118637323335001</v>
      </c>
      <c r="N11" s="33">
        <f t="shared" si="4"/>
        <v>28.421316512447035</v>
      </c>
      <c r="O11" s="24">
        <f t="shared" si="5"/>
        <v>2.3504428755793696</v>
      </c>
      <c r="P11" s="31">
        <v>45053</v>
      </c>
      <c r="Q11" s="32">
        <v>4.1666666666666664E-2</v>
      </c>
      <c r="R11" s="23">
        <v>1.08464336394829</v>
      </c>
      <c r="S11" s="33">
        <f t="shared" si="6"/>
        <v>27.319903642432195</v>
      </c>
      <c r="T11" s="24">
        <f t="shared" si="7"/>
        <v>2.2593560312291423</v>
      </c>
    </row>
    <row r="12" spans="1:20" x14ac:dyDescent="0.25">
      <c r="A12" s="31">
        <v>45047</v>
      </c>
      <c r="B12" s="32">
        <v>8.3333333333333329E-2</v>
      </c>
      <c r="C12" s="23">
        <v>1.1899611949872999</v>
      </c>
      <c r="D12" s="33">
        <f t="shared" si="0"/>
        <v>31.670462677801389</v>
      </c>
      <c r="E12" s="24">
        <f t="shared" si="1"/>
        <v>2.6191472634541748</v>
      </c>
      <c r="F12" s="31">
        <v>45049</v>
      </c>
      <c r="G12" s="32">
        <v>8.3333333333333329E-2</v>
      </c>
      <c r="H12" s="23">
        <v>1.14920103549497</v>
      </c>
      <c r="I12" s="33">
        <f t="shared" si="2"/>
        <v>29.958327875795213</v>
      </c>
      <c r="J12" s="24">
        <f t="shared" si="3"/>
        <v>2.4775537153282641</v>
      </c>
      <c r="K12" s="31">
        <v>45051</v>
      </c>
      <c r="L12" s="32">
        <v>8.3333333333333329E-2</v>
      </c>
      <c r="M12" s="23">
        <v>1.1119561195329</v>
      </c>
      <c r="N12" s="33">
        <f t="shared" si="4"/>
        <v>28.425082351387587</v>
      </c>
      <c r="O12" s="24">
        <f t="shared" si="5"/>
        <v>2.3507543104597532</v>
      </c>
      <c r="P12" s="31">
        <v>45053</v>
      </c>
      <c r="Q12" s="32">
        <v>8.3333333333333329E-2</v>
      </c>
      <c r="R12" s="23">
        <v>1.08718419074577</v>
      </c>
      <c r="S12" s="33">
        <f t="shared" si="6"/>
        <v>27.422024886038365</v>
      </c>
      <c r="T12" s="24">
        <f t="shared" si="7"/>
        <v>2.2678014580753727</v>
      </c>
    </row>
    <row r="13" spans="1:20" x14ac:dyDescent="0.25">
      <c r="A13" s="31">
        <v>45047</v>
      </c>
      <c r="B13" s="32">
        <v>0.125</v>
      </c>
      <c r="C13" s="23">
        <v>1.19465994834422</v>
      </c>
      <c r="D13" s="33">
        <f t="shared" si="0"/>
        <v>31.870108437481022</v>
      </c>
      <c r="E13" s="24">
        <f t="shared" si="1"/>
        <v>2.6356579677796805</v>
      </c>
      <c r="F13" s="31">
        <v>45049</v>
      </c>
      <c r="G13" s="32">
        <v>0.125</v>
      </c>
      <c r="H13" s="23">
        <v>1.1473971605255</v>
      </c>
      <c r="I13" s="33">
        <f t="shared" si="2"/>
        <v>29.883377843509784</v>
      </c>
      <c r="J13" s="24">
        <f t="shared" si="3"/>
        <v>2.471355347658259</v>
      </c>
      <c r="K13" s="31">
        <v>45051</v>
      </c>
      <c r="L13" s="32">
        <v>0.125</v>
      </c>
      <c r="M13" s="23">
        <v>1.1131440401032699</v>
      </c>
      <c r="N13" s="33">
        <f t="shared" si="4"/>
        <v>28.473520324325008</v>
      </c>
      <c r="O13" s="24">
        <f t="shared" si="5"/>
        <v>2.3547601308216781</v>
      </c>
      <c r="P13" s="31">
        <v>45053</v>
      </c>
      <c r="Q13" s="32">
        <v>0.125</v>
      </c>
      <c r="R13" s="23">
        <v>1.0896172523454899</v>
      </c>
      <c r="S13" s="33">
        <f t="shared" si="6"/>
        <v>27.519947916047705</v>
      </c>
      <c r="T13" s="24">
        <f t="shared" si="7"/>
        <v>2.2758996926571453</v>
      </c>
    </row>
    <row r="14" spans="1:20" x14ac:dyDescent="0.25">
      <c r="A14" s="31">
        <v>45047</v>
      </c>
      <c r="B14" s="32">
        <v>0.16666666666666666</v>
      </c>
      <c r="C14" s="23">
        <v>1.19944226741311</v>
      </c>
      <c r="D14" s="33">
        <f t="shared" si="0"/>
        <v>32.073784799074048</v>
      </c>
      <c r="E14" s="24">
        <f t="shared" si="1"/>
        <v>2.6525020028834234</v>
      </c>
      <c r="F14" s="31">
        <v>45049</v>
      </c>
      <c r="G14" s="32">
        <v>0.16666666666666666</v>
      </c>
      <c r="H14" s="23">
        <v>1.1459958553268299</v>
      </c>
      <c r="I14" s="33">
        <f t="shared" si="2"/>
        <v>29.825202695631841</v>
      </c>
      <c r="J14" s="24">
        <f t="shared" si="3"/>
        <v>2.4665442629287533</v>
      </c>
      <c r="K14" s="31">
        <v>45051</v>
      </c>
      <c r="L14" s="32">
        <v>0.16666666666666666</v>
      </c>
      <c r="M14" s="23">
        <v>1.1116042137101501</v>
      </c>
      <c r="N14" s="33">
        <f t="shared" si="4"/>
        <v>28.410739144726563</v>
      </c>
      <c r="O14" s="24">
        <f t="shared" si="5"/>
        <v>2.3495681272688866</v>
      </c>
      <c r="P14" s="31">
        <v>45053</v>
      </c>
      <c r="Q14" s="32">
        <v>0.16666666666666666</v>
      </c>
      <c r="R14" s="23">
        <v>1.09359884261647</v>
      </c>
      <c r="S14" s="33">
        <f t="shared" si="6"/>
        <v>27.680474915781787</v>
      </c>
      <c r="T14" s="24">
        <f t="shared" si="7"/>
        <v>2.2891752755351535</v>
      </c>
    </row>
    <row r="15" spans="1:20" x14ac:dyDescent="0.25">
      <c r="A15" s="31">
        <v>45047</v>
      </c>
      <c r="B15" s="32">
        <v>0.20833333333333334</v>
      </c>
      <c r="C15" s="23">
        <v>1.2132570743512201</v>
      </c>
      <c r="D15" s="33">
        <f t="shared" si="0"/>
        <v>32.664862393732363</v>
      </c>
      <c r="E15" s="24">
        <f t="shared" si="1"/>
        <v>2.7013841199616664</v>
      </c>
      <c r="F15" s="31">
        <v>45049</v>
      </c>
      <c r="G15" s="32">
        <v>0.20833333333333334</v>
      </c>
      <c r="H15" s="23">
        <v>1.14537119864959</v>
      </c>
      <c r="I15" s="33">
        <f t="shared" si="2"/>
        <v>29.799283713527018</v>
      </c>
      <c r="J15" s="24">
        <f t="shared" si="3"/>
        <v>2.4644007631086842</v>
      </c>
      <c r="K15" s="31">
        <v>45051</v>
      </c>
      <c r="L15" s="32">
        <v>0.20833333333333334</v>
      </c>
      <c r="M15" s="23">
        <v>1.1087334155991999</v>
      </c>
      <c r="N15" s="33">
        <f t="shared" si="4"/>
        <v>28.293830156959309</v>
      </c>
      <c r="O15" s="24">
        <f t="shared" si="5"/>
        <v>2.3398997539805348</v>
      </c>
      <c r="P15" s="31">
        <v>45053</v>
      </c>
      <c r="Q15" s="32">
        <v>0.20833333333333334</v>
      </c>
      <c r="R15" s="23">
        <v>1.09146726131002</v>
      </c>
      <c r="S15" s="33">
        <f t="shared" si="6"/>
        <v>27.594491996417212</v>
      </c>
      <c r="T15" s="24">
        <f t="shared" si="7"/>
        <v>2.2820644881037033</v>
      </c>
    </row>
    <row r="16" spans="1:20" x14ac:dyDescent="0.25">
      <c r="A16" s="31">
        <v>45047</v>
      </c>
      <c r="B16" s="32">
        <v>0.25</v>
      </c>
      <c r="C16" s="23">
        <v>1.22798705100522</v>
      </c>
      <c r="D16" s="33">
        <f t="shared" si="0"/>
        <v>33.29951898621389</v>
      </c>
      <c r="E16" s="24">
        <f t="shared" si="1"/>
        <v>2.7538702201598886</v>
      </c>
      <c r="F16" s="31">
        <v>45049</v>
      </c>
      <c r="G16" s="32">
        <v>0.25</v>
      </c>
      <c r="H16" s="23">
        <v>1.1492252349807499</v>
      </c>
      <c r="I16" s="33">
        <f t="shared" si="2"/>
        <v>29.959333827201945</v>
      </c>
      <c r="J16" s="24">
        <f t="shared" si="3"/>
        <v>2.4776369075096007</v>
      </c>
      <c r="K16" s="31">
        <v>45051</v>
      </c>
      <c r="L16" s="32">
        <v>0.25</v>
      </c>
      <c r="M16" s="23">
        <v>1.1093318462327399</v>
      </c>
      <c r="N16" s="33">
        <f t="shared" si="4"/>
        <v>28.318185524268898</v>
      </c>
      <c r="O16" s="24">
        <f t="shared" si="5"/>
        <v>2.3419139428570377</v>
      </c>
      <c r="P16" s="31">
        <v>45053</v>
      </c>
      <c r="Q16" s="32">
        <v>0.25</v>
      </c>
      <c r="R16" s="23">
        <v>1.09039592742483</v>
      </c>
      <c r="S16" s="33">
        <f t="shared" si="6"/>
        <v>27.551314609959419</v>
      </c>
      <c r="T16" s="24">
        <f t="shared" si="7"/>
        <v>2.2784937182436438</v>
      </c>
    </row>
    <row r="17" spans="1:20" x14ac:dyDescent="0.25">
      <c r="A17" s="31">
        <v>45047</v>
      </c>
      <c r="B17" s="32">
        <v>0.29166666666666669</v>
      </c>
      <c r="C17" s="23">
        <v>1.2430753707836</v>
      </c>
      <c r="D17" s="33">
        <f t="shared" si="0"/>
        <v>33.954324809502403</v>
      </c>
      <c r="E17" s="24">
        <f t="shared" si="1"/>
        <v>2.8080226617458486</v>
      </c>
      <c r="F17" s="31">
        <v>45049</v>
      </c>
      <c r="G17" s="32">
        <v>0.29166666666666669</v>
      </c>
      <c r="H17" s="23">
        <v>1.15181434154049</v>
      </c>
      <c r="I17" s="33">
        <f t="shared" si="2"/>
        <v>30.067033454429186</v>
      </c>
      <c r="J17" s="24">
        <f t="shared" si="3"/>
        <v>2.4865436666812935</v>
      </c>
      <c r="K17" s="31">
        <v>45051</v>
      </c>
      <c r="L17" s="32">
        <v>0.29166666666666669</v>
      </c>
      <c r="M17" s="23">
        <v>1.10935378074202</v>
      </c>
      <c r="N17" s="33">
        <f t="shared" si="4"/>
        <v>28.31907837940777</v>
      </c>
      <c r="O17" s="24">
        <f t="shared" si="5"/>
        <v>2.3419877819770223</v>
      </c>
      <c r="P17" s="31">
        <v>45053</v>
      </c>
      <c r="Q17" s="32">
        <v>0.29166666666666669</v>
      </c>
      <c r="R17" s="23">
        <v>1.09494733809986</v>
      </c>
      <c r="S17" s="33">
        <f t="shared" si="6"/>
        <v>27.734921510872823</v>
      </c>
      <c r="T17" s="24">
        <f t="shared" si="7"/>
        <v>2.2936780089491822</v>
      </c>
    </row>
    <row r="18" spans="1:20" x14ac:dyDescent="0.25">
      <c r="A18" s="31">
        <v>45047</v>
      </c>
      <c r="B18" s="32">
        <v>0.33333333333333331</v>
      </c>
      <c r="C18" s="23">
        <v>1.25691437720749</v>
      </c>
      <c r="D18" s="33">
        <f t="shared" si="0"/>
        <v>34.559083330714643</v>
      </c>
      <c r="E18" s="24">
        <f t="shared" si="1"/>
        <v>2.8580361914501009</v>
      </c>
      <c r="F18" s="31">
        <v>45049</v>
      </c>
      <c r="G18" s="32">
        <v>0.33333333333333331</v>
      </c>
      <c r="H18" s="23">
        <v>1.1498763561202701</v>
      </c>
      <c r="I18" s="33">
        <f t="shared" si="2"/>
        <v>29.986405090223087</v>
      </c>
      <c r="J18" s="24">
        <f t="shared" si="3"/>
        <v>2.4798757009614492</v>
      </c>
      <c r="K18" s="31">
        <v>45051</v>
      </c>
      <c r="L18" s="32">
        <v>0.33333333333333331</v>
      </c>
      <c r="M18" s="23">
        <v>1.10877084731612</v>
      </c>
      <c r="N18" s="33">
        <f t="shared" si="4"/>
        <v>28.295353351228641</v>
      </c>
      <c r="O18" s="24">
        <f t="shared" si="5"/>
        <v>2.3400257221466085</v>
      </c>
      <c r="P18" s="31">
        <v>45053</v>
      </c>
      <c r="Q18" s="32">
        <v>0.33333333333333331</v>
      </c>
      <c r="R18" s="23">
        <v>1.0983746051744301</v>
      </c>
      <c r="S18" s="33">
        <f t="shared" si="6"/>
        <v>27.873479640828798</v>
      </c>
      <c r="T18" s="24">
        <f t="shared" si="7"/>
        <v>2.3051367662965414</v>
      </c>
    </row>
    <row r="19" spans="1:20" x14ac:dyDescent="0.25">
      <c r="A19" s="31">
        <v>45047</v>
      </c>
      <c r="B19" s="32">
        <v>0.375</v>
      </c>
      <c r="C19" s="23">
        <v>1.25525569915269</v>
      </c>
      <c r="D19" s="33">
        <f t="shared" si="0"/>
        <v>34.486389968031986</v>
      </c>
      <c r="E19" s="24">
        <f t="shared" si="1"/>
        <v>2.8520244503562453</v>
      </c>
      <c r="F19" s="31">
        <v>45049</v>
      </c>
      <c r="G19" s="32">
        <v>0.375</v>
      </c>
      <c r="H19" s="23">
        <v>1.1518275737716299</v>
      </c>
      <c r="I19" s="33">
        <f t="shared" si="2"/>
        <v>30.067584248486376</v>
      </c>
      <c r="J19" s="24">
        <f t="shared" si="3"/>
        <v>2.4865892173498234</v>
      </c>
      <c r="K19" s="31">
        <v>45051</v>
      </c>
      <c r="L19" s="32">
        <v>0.375</v>
      </c>
      <c r="M19" s="23">
        <v>1.1126953363373999</v>
      </c>
      <c r="N19" s="33">
        <f t="shared" si="4"/>
        <v>28.455220621033867</v>
      </c>
      <c r="O19" s="24">
        <f t="shared" si="5"/>
        <v>2.3532467453595007</v>
      </c>
      <c r="P19" s="31">
        <v>45053</v>
      </c>
      <c r="Q19" s="32">
        <v>0.375</v>
      </c>
      <c r="R19" s="23">
        <v>1.1000221967653101</v>
      </c>
      <c r="S19" s="33">
        <f t="shared" si="6"/>
        <v>27.940180349012042</v>
      </c>
      <c r="T19" s="24">
        <f t="shared" si="7"/>
        <v>2.3106529148632959</v>
      </c>
    </row>
    <row r="20" spans="1:20" x14ac:dyDescent="0.25">
      <c r="A20" s="31">
        <v>45047</v>
      </c>
      <c r="B20" s="32">
        <v>0.41666666666666669</v>
      </c>
      <c r="C20" s="23">
        <v>1.2567273378321899</v>
      </c>
      <c r="D20" s="33">
        <f t="shared" si="0"/>
        <v>34.550883272510205</v>
      </c>
      <c r="E20" s="24">
        <f t="shared" si="1"/>
        <v>2.8573580466365938</v>
      </c>
      <c r="F20" s="31">
        <v>45049</v>
      </c>
      <c r="G20" s="32">
        <v>0.41666666666666669</v>
      </c>
      <c r="H20" s="23">
        <v>1.1477667093231001</v>
      </c>
      <c r="I20" s="33">
        <f t="shared" si="2"/>
        <v>29.898726694633524</v>
      </c>
      <c r="J20" s="24">
        <f t="shared" si="3"/>
        <v>2.4726246976461921</v>
      </c>
      <c r="K20" s="31">
        <v>45051</v>
      </c>
      <c r="L20" s="32">
        <v>0.41666666666666669</v>
      </c>
      <c r="M20" s="23">
        <v>1.1121696233704901</v>
      </c>
      <c r="N20" s="33">
        <f t="shared" si="4"/>
        <v>28.433785795438801</v>
      </c>
      <c r="O20" s="24">
        <f t="shared" si="5"/>
        <v>2.3514740852827889</v>
      </c>
      <c r="P20" s="31">
        <v>45053</v>
      </c>
      <c r="Q20" s="32">
        <v>0.41666666666666669</v>
      </c>
      <c r="R20" s="23">
        <v>1.09926331042803</v>
      </c>
      <c r="S20" s="33">
        <f t="shared" si="6"/>
        <v>27.909450389640526</v>
      </c>
      <c r="T20" s="24">
        <f t="shared" si="7"/>
        <v>2.3081115472232714</v>
      </c>
    </row>
    <row r="21" spans="1:20" x14ac:dyDescent="0.25">
      <c r="A21" s="31">
        <v>45047</v>
      </c>
      <c r="B21" s="32">
        <v>0.45833333333333331</v>
      </c>
      <c r="C21" s="23">
        <v>1.25557029246781</v>
      </c>
      <c r="D21" s="33">
        <f t="shared" si="0"/>
        <v>34.500172974617271</v>
      </c>
      <c r="E21" s="24">
        <f t="shared" si="1"/>
        <v>2.8531643050008482</v>
      </c>
      <c r="F21" s="31">
        <v>45049</v>
      </c>
      <c r="G21" s="32">
        <v>0.45833333333333331</v>
      </c>
      <c r="H21" s="23">
        <v>1.1470122337295401</v>
      </c>
      <c r="I21" s="33">
        <f t="shared" si="2"/>
        <v>29.867393407157099</v>
      </c>
      <c r="J21" s="24">
        <f t="shared" si="3"/>
        <v>2.4700334347718917</v>
      </c>
      <c r="K21" s="31">
        <v>45051</v>
      </c>
      <c r="L21" s="32">
        <v>0.45833333333333331</v>
      </c>
      <c r="M21" s="23">
        <v>1.1127789020493799</v>
      </c>
      <c r="N21" s="33">
        <f t="shared" si="4"/>
        <v>28.458628389566986</v>
      </c>
      <c r="O21" s="24">
        <f t="shared" si="5"/>
        <v>2.3535285678171896</v>
      </c>
      <c r="P21" s="31">
        <v>45053</v>
      </c>
      <c r="Q21" s="32">
        <v>0.45833333333333331</v>
      </c>
      <c r="R21" s="23">
        <v>1.10058534144915</v>
      </c>
      <c r="S21" s="33">
        <f t="shared" si="6"/>
        <v>27.962992194314712</v>
      </c>
      <c r="T21" s="24">
        <f t="shared" si="7"/>
        <v>2.3125394544698263</v>
      </c>
    </row>
    <row r="22" spans="1:20" x14ac:dyDescent="0.25">
      <c r="A22" s="31">
        <v>45047</v>
      </c>
      <c r="B22" s="32">
        <v>0.5</v>
      </c>
      <c r="C22" s="23">
        <v>1.25176906585192</v>
      </c>
      <c r="D22" s="33">
        <f t="shared" si="0"/>
        <v>34.333770658417905</v>
      </c>
      <c r="E22" s="24">
        <f t="shared" si="1"/>
        <v>2.8394028334511607</v>
      </c>
      <c r="F22" s="31">
        <v>45049</v>
      </c>
      <c r="G22" s="32">
        <v>0.5</v>
      </c>
      <c r="H22" s="23">
        <v>1.14751374721068</v>
      </c>
      <c r="I22" s="33">
        <f t="shared" si="2"/>
        <v>29.88821984114859</v>
      </c>
      <c r="J22" s="24">
        <f t="shared" si="3"/>
        <v>2.4717557808629884</v>
      </c>
      <c r="K22" s="31">
        <v>45051</v>
      </c>
      <c r="L22" s="32">
        <v>0.5</v>
      </c>
      <c r="M22" s="23">
        <v>1.11720931529551</v>
      </c>
      <c r="N22" s="33">
        <f t="shared" si="4"/>
        <v>28.639516227628441</v>
      </c>
      <c r="O22" s="24">
        <f t="shared" si="5"/>
        <v>2.368487992024872</v>
      </c>
      <c r="P22" s="31">
        <v>45053</v>
      </c>
      <c r="Q22" s="32">
        <v>0.5</v>
      </c>
      <c r="R22" s="23">
        <v>1.1018744707063399</v>
      </c>
      <c r="S22" s="33">
        <f t="shared" si="6"/>
        <v>28.01523832675224</v>
      </c>
      <c r="T22" s="24">
        <f t="shared" si="7"/>
        <v>2.3168602096224102</v>
      </c>
    </row>
    <row r="23" spans="1:20" x14ac:dyDescent="0.25">
      <c r="A23" s="31">
        <v>45047</v>
      </c>
      <c r="B23" s="32">
        <v>0.54166666666666663</v>
      </c>
      <c r="C23" s="23">
        <v>1.2489994764278001</v>
      </c>
      <c r="D23" s="33">
        <f t="shared" si="0"/>
        <v>34.212718254075789</v>
      </c>
      <c r="E23" s="24">
        <f t="shared" si="1"/>
        <v>2.8293917996120674</v>
      </c>
      <c r="F23" s="31">
        <v>45049</v>
      </c>
      <c r="G23" s="32">
        <v>0.54166666666666663</v>
      </c>
      <c r="H23" s="23">
        <v>1.14387309550781</v>
      </c>
      <c r="I23" s="33">
        <f t="shared" si="2"/>
        <v>29.737156921263747</v>
      </c>
      <c r="J23" s="24">
        <f t="shared" si="3"/>
        <v>2.4592628773885119</v>
      </c>
      <c r="K23" s="31">
        <v>45051</v>
      </c>
      <c r="L23" s="32">
        <v>0.54166666666666663</v>
      </c>
      <c r="M23" s="23">
        <v>1.11384797095806</v>
      </c>
      <c r="N23" s="33">
        <f t="shared" si="4"/>
        <v>28.502237916173307</v>
      </c>
      <c r="O23" s="24">
        <f t="shared" si="5"/>
        <v>2.3571350756675322</v>
      </c>
      <c r="P23" s="31">
        <v>45053</v>
      </c>
      <c r="Q23" s="32">
        <v>0.54166666666666663</v>
      </c>
      <c r="R23" s="23">
        <v>1.10755431651626</v>
      </c>
      <c r="S23" s="33">
        <f t="shared" si="6"/>
        <v>28.245865190526338</v>
      </c>
      <c r="T23" s="24">
        <f t="shared" si="7"/>
        <v>2.3359330512565282</v>
      </c>
    </row>
    <row r="24" spans="1:20" x14ac:dyDescent="0.25">
      <c r="A24" s="31">
        <v>45047</v>
      </c>
      <c r="B24" s="32">
        <v>0.58333333333333337</v>
      </c>
      <c r="C24" s="23">
        <v>1.2397361993739999</v>
      </c>
      <c r="D24" s="33">
        <f t="shared" si="0"/>
        <v>33.809001309626424</v>
      </c>
      <c r="E24" s="24">
        <f t="shared" si="1"/>
        <v>2.7960044083061053</v>
      </c>
      <c r="F24" s="31">
        <v>45049</v>
      </c>
      <c r="G24" s="32">
        <v>0.58333333333333337</v>
      </c>
      <c r="H24" s="23">
        <v>1.1404128074600299</v>
      </c>
      <c r="I24" s="33">
        <f t="shared" si="2"/>
        <v>29.593842620055064</v>
      </c>
      <c r="J24" s="24">
        <f t="shared" si="3"/>
        <v>2.4474107846785538</v>
      </c>
      <c r="K24" s="31">
        <v>45051</v>
      </c>
      <c r="L24" s="32">
        <v>0.58333333333333337</v>
      </c>
      <c r="M24" s="23">
        <v>1.10687899589095</v>
      </c>
      <c r="N24" s="33">
        <f t="shared" si="4"/>
        <v>28.218407265890736</v>
      </c>
      <c r="O24" s="24">
        <f t="shared" si="5"/>
        <v>2.3336622808891638</v>
      </c>
      <c r="P24" s="31">
        <v>45053</v>
      </c>
      <c r="Q24" s="32">
        <v>0.58333333333333337</v>
      </c>
      <c r="R24" s="23">
        <v>1.1041402816728201</v>
      </c>
      <c r="S24" s="33">
        <f t="shared" si="6"/>
        <v>28.107155741354077</v>
      </c>
      <c r="T24" s="24">
        <f t="shared" si="7"/>
        <v>2.3244617798099823</v>
      </c>
    </row>
    <row r="25" spans="1:20" x14ac:dyDescent="0.25">
      <c r="A25" s="31">
        <v>45047</v>
      </c>
      <c r="B25" s="32">
        <v>0.625</v>
      </c>
      <c r="C25" s="23">
        <v>1.2357258796642401</v>
      </c>
      <c r="D25" s="33">
        <f t="shared" si="0"/>
        <v>33.634776256723264</v>
      </c>
      <c r="E25" s="24">
        <f t="shared" si="1"/>
        <v>2.781595996431014</v>
      </c>
      <c r="F25" s="31">
        <v>45049</v>
      </c>
      <c r="G25" s="32">
        <v>0.625</v>
      </c>
      <c r="H25" s="23">
        <v>1.1390819549514899</v>
      </c>
      <c r="I25" s="33">
        <f t="shared" si="2"/>
        <v>29.53879163882954</v>
      </c>
      <c r="J25" s="24">
        <f t="shared" si="3"/>
        <v>2.4428580685312027</v>
      </c>
      <c r="K25" s="31">
        <v>45051</v>
      </c>
      <c r="L25" s="32">
        <v>0.625</v>
      </c>
      <c r="M25" s="23">
        <v>1.1095451116517501</v>
      </c>
      <c r="N25" s="33">
        <f t="shared" si="4"/>
        <v>28.326867044609877</v>
      </c>
      <c r="O25" s="24">
        <f t="shared" si="5"/>
        <v>2.3426319045892368</v>
      </c>
      <c r="P25" s="31">
        <v>45053</v>
      </c>
      <c r="Q25" s="32">
        <v>0.625</v>
      </c>
      <c r="R25" s="23">
        <v>1.1024595498994501</v>
      </c>
      <c r="S25" s="33">
        <f t="shared" si="6"/>
        <v>28.03896254907054</v>
      </c>
      <c r="T25" s="24">
        <f t="shared" si="7"/>
        <v>2.3188222028081333</v>
      </c>
    </row>
    <row r="26" spans="1:20" x14ac:dyDescent="0.25">
      <c r="A26" s="31">
        <v>45047</v>
      </c>
      <c r="B26" s="32">
        <v>0.66666666666666663</v>
      </c>
      <c r="C26" s="23">
        <v>1.2322677373836799</v>
      </c>
      <c r="D26" s="33">
        <f t="shared" si="0"/>
        <v>33.484809761738504</v>
      </c>
      <c r="E26" s="24">
        <f t="shared" si="1"/>
        <v>2.769193767295774</v>
      </c>
      <c r="F26" s="31">
        <v>45049</v>
      </c>
      <c r="G26" s="32">
        <v>0.66666666666666663</v>
      </c>
      <c r="H26" s="23">
        <v>1.13468456267856</v>
      </c>
      <c r="I26" s="33">
        <f t="shared" ref="I26:I57" si="8">4*6*(H26^(1.522*(6^0.026)))</f>
        <v>29.357164572247484</v>
      </c>
      <c r="J26" s="24">
        <f t="shared" ref="J26:J57" si="9">I26*0.0827</f>
        <v>2.4278375101248666</v>
      </c>
      <c r="K26" s="31">
        <v>45051</v>
      </c>
      <c r="L26" s="32">
        <v>0.66666666666666663</v>
      </c>
      <c r="M26" s="23">
        <v>1.1003060340837301</v>
      </c>
      <c r="N26" s="33">
        <f t="shared" si="4"/>
        <v>27.951677153570735</v>
      </c>
      <c r="O26" s="24">
        <f t="shared" si="5"/>
        <v>2.3116037006002998</v>
      </c>
      <c r="P26" s="31">
        <v>45053</v>
      </c>
      <c r="Q26" s="32">
        <v>0.66666666666666663</v>
      </c>
      <c r="R26" s="23">
        <v>1.0904597043947399</v>
      </c>
      <c r="S26" s="33">
        <f t="shared" si="6"/>
        <v>27.553884272677109</v>
      </c>
      <c r="T26" s="24">
        <f t="shared" si="7"/>
        <v>2.278706229350397</v>
      </c>
    </row>
    <row r="27" spans="1:20" x14ac:dyDescent="0.25">
      <c r="A27" s="31">
        <v>45047</v>
      </c>
      <c r="B27" s="32">
        <v>0.70833333333333337</v>
      </c>
      <c r="C27" s="23">
        <v>1.22701025008664</v>
      </c>
      <c r="D27" s="33">
        <f t="shared" si="0"/>
        <v>33.257291610505149</v>
      </c>
      <c r="E27" s="24">
        <f t="shared" si="1"/>
        <v>2.7503780161887756</v>
      </c>
      <c r="F27" s="31">
        <v>45049</v>
      </c>
      <c r="G27" s="32">
        <v>0.70833333333333337</v>
      </c>
      <c r="H27" s="23">
        <v>1.12569606303718</v>
      </c>
      <c r="I27" s="33">
        <f t="shared" si="8"/>
        <v>28.987210615921484</v>
      </c>
      <c r="J27" s="24">
        <f t="shared" si="9"/>
        <v>2.3972423179367066</v>
      </c>
      <c r="K27" s="31">
        <v>45051</v>
      </c>
      <c r="L27" s="32">
        <v>0.70833333333333337</v>
      </c>
      <c r="M27" s="23">
        <v>1.1010099649385201</v>
      </c>
      <c r="N27" s="33">
        <f t="shared" si="4"/>
        <v>27.980197418066325</v>
      </c>
      <c r="O27" s="24">
        <f t="shared" si="5"/>
        <v>2.3139623264740852</v>
      </c>
      <c r="P27" s="31">
        <v>45053</v>
      </c>
      <c r="Q27" s="32">
        <v>0.70833333333333337</v>
      </c>
      <c r="R27" s="23">
        <v>1.0849183797792901</v>
      </c>
      <c r="S27" s="33">
        <f t="shared" si="6"/>
        <v>27.330950257312082</v>
      </c>
      <c r="T27" s="24">
        <f t="shared" si="7"/>
        <v>2.2602695862797093</v>
      </c>
    </row>
    <row r="28" spans="1:20" x14ac:dyDescent="0.25">
      <c r="A28" s="31">
        <v>45047</v>
      </c>
      <c r="B28" s="32">
        <v>0.75</v>
      </c>
      <c r="C28" s="23">
        <v>1.21994662284363</v>
      </c>
      <c r="D28" s="33">
        <f t="shared" si="0"/>
        <v>32.952524174536229</v>
      </c>
      <c r="E28" s="24">
        <f t="shared" si="1"/>
        <v>2.7251737492341461</v>
      </c>
      <c r="F28" s="31">
        <v>45049</v>
      </c>
      <c r="G28" s="32">
        <v>0.75</v>
      </c>
      <c r="H28" s="23">
        <v>1.10954737662825</v>
      </c>
      <c r="I28" s="33">
        <f t="shared" si="8"/>
        <v>28.326959251660067</v>
      </c>
      <c r="J28" s="24">
        <f t="shared" si="9"/>
        <v>2.3426395301122875</v>
      </c>
      <c r="K28" s="31">
        <v>45051</v>
      </c>
      <c r="L28" s="32">
        <v>0.75</v>
      </c>
      <c r="M28" s="23">
        <v>1.0959063768343</v>
      </c>
      <c r="N28" s="33">
        <f t="shared" si="4"/>
        <v>27.773667745134986</v>
      </c>
      <c r="O28" s="24">
        <f t="shared" si="5"/>
        <v>2.2968823225226633</v>
      </c>
      <c r="P28" s="31">
        <v>45053</v>
      </c>
      <c r="Q28" s="32">
        <v>0.75</v>
      </c>
      <c r="R28" s="23">
        <v>1.0734751224474799</v>
      </c>
      <c r="S28" s="33">
        <f t="shared" si="6"/>
        <v>26.87271552299288</v>
      </c>
      <c r="T28" s="24">
        <f t="shared" si="7"/>
        <v>2.2223735737515109</v>
      </c>
    </row>
    <row r="29" spans="1:20" x14ac:dyDescent="0.25">
      <c r="A29" s="31">
        <v>45047</v>
      </c>
      <c r="B29" s="32">
        <v>0.79166666666666663</v>
      </c>
      <c r="C29" s="23">
        <v>1.2225139141033801</v>
      </c>
      <c r="D29" s="33">
        <f t="shared" si="0"/>
        <v>33.063171553200419</v>
      </c>
      <c r="E29" s="24">
        <f t="shared" si="1"/>
        <v>2.7343242874496747</v>
      </c>
      <c r="F29" s="31">
        <v>45049</v>
      </c>
      <c r="G29" s="32">
        <v>0.79166666666666663</v>
      </c>
      <c r="H29" s="23">
        <v>1.1053391694978301</v>
      </c>
      <c r="I29" s="33">
        <f t="shared" si="8"/>
        <v>28.155836566200115</v>
      </c>
      <c r="J29" s="24">
        <f t="shared" si="9"/>
        <v>2.3284876840247493</v>
      </c>
      <c r="K29" s="31">
        <v>45051</v>
      </c>
      <c r="L29" s="32">
        <v>0.79166666666666663</v>
      </c>
      <c r="M29" s="23">
        <v>1.0950330495790499</v>
      </c>
      <c r="N29" s="33">
        <f t="shared" si="4"/>
        <v>27.738383529423444</v>
      </c>
      <c r="O29" s="24">
        <f t="shared" si="5"/>
        <v>2.2939643178833187</v>
      </c>
      <c r="P29" s="31">
        <v>45053</v>
      </c>
      <c r="Q29" s="32">
        <v>0.79166666666666663</v>
      </c>
      <c r="R29" s="23">
        <v>1.0704503059344299</v>
      </c>
      <c r="S29" s="33">
        <f t="shared" si="6"/>
        <v>26.752072811024512</v>
      </c>
      <c r="T29" s="24">
        <f t="shared" si="7"/>
        <v>2.2123964214717269</v>
      </c>
    </row>
    <row r="30" spans="1:20" x14ac:dyDescent="0.25">
      <c r="A30" s="31">
        <v>45047</v>
      </c>
      <c r="B30" s="32">
        <v>0.83333333333333337</v>
      </c>
      <c r="C30" s="23">
        <v>1.2149201631497399</v>
      </c>
      <c r="D30" s="33">
        <f t="shared" si="0"/>
        <v>32.73629013828571</v>
      </c>
      <c r="E30" s="24">
        <f t="shared" si="1"/>
        <v>2.7072911944362281</v>
      </c>
      <c r="F30" s="31">
        <v>45049</v>
      </c>
      <c r="G30" s="32">
        <v>0.83333333333333337</v>
      </c>
      <c r="H30" s="23">
        <v>1.1028643846467701</v>
      </c>
      <c r="I30" s="33">
        <f t="shared" si="8"/>
        <v>28.055382469536774</v>
      </c>
      <c r="J30" s="24">
        <f t="shared" si="9"/>
        <v>2.3201801302306913</v>
      </c>
      <c r="K30" s="31">
        <v>45051</v>
      </c>
      <c r="L30" s="32">
        <v>0.83333333333333337</v>
      </c>
      <c r="M30" s="23">
        <v>1.0891398191408399</v>
      </c>
      <c r="N30" s="33">
        <f t="shared" si="4"/>
        <v>27.500722477181903</v>
      </c>
      <c r="O30" s="24">
        <f t="shared" si="5"/>
        <v>2.2743097488629433</v>
      </c>
      <c r="P30" s="31">
        <v>45053</v>
      </c>
      <c r="Q30" s="32">
        <v>0.83333333333333337</v>
      </c>
      <c r="R30" s="23">
        <v>1.0669767856555199</v>
      </c>
      <c r="S30" s="33">
        <f t="shared" si="6"/>
        <v>26.61378369254713</v>
      </c>
      <c r="T30" s="24">
        <f t="shared" si="7"/>
        <v>2.2009599113736478</v>
      </c>
    </row>
    <row r="31" spans="1:20" x14ac:dyDescent="0.25">
      <c r="A31" s="31">
        <v>45047</v>
      </c>
      <c r="B31" s="32">
        <v>0.875</v>
      </c>
      <c r="C31" s="23">
        <v>1.20978581904881</v>
      </c>
      <c r="D31" s="33">
        <f t="shared" si="0"/>
        <v>32.515963510788325</v>
      </c>
      <c r="E31" s="24">
        <f t="shared" si="1"/>
        <v>2.6890701823421943</v>
      </c>
      <c r="F31" s="31">
        <v>45049</v>
      </c>
      <c r="G31" s="32">
        <v>0.875</v>
      </c>
      <c r="H31" s="23">
        <v>1.1037905216172801</v>
      </c>
      <c r="I31" s="33">
        <f t="shared" si="8"/>
        <v>28.092959658105841</v>
      </c>
      <c r="J31" s="24">
        <f t="shared" si="9"/>
        <v>2.3232877637253528</v>
      </c>
      <c r="K31" s="31">
        <v>45051</v>
      </c>
      <c r="L31" s="32">
        <v>0.875</v>
      </c>
      <c r="M31" s="23">
        <v>1.08255577086969</v>
      </c>
      <c r="N31" s="33">
        <f t="shared" si="4"/>
        <v>27.23610518997814</v>
      </c>
      <c r="O31" s="24">
        <f t="shared" si="5"/>
        <v>2.2524258992111919</v>
      </c>
      <c r="P31" s="31">
        <v>45053</v>
      </c>
      <c r="Q31" s="32">
        <v>0.875</v>
      </c>
      <c r="R31" s="23">
        <v>1.05498778819615</v>
      </c>
      <c r="S31" s="33">
        <f t="shared" si="6"/>
        <v>26.138529774950833</v>
      </c>
      <c r="T31" s="24">
        <f t="shared" si="7"/>
        <v>2.1616564123884339</v>
      </c>
    </row>
    <row r="32" spans="1:20" x14ac:dyDescent="0.25">
      <c r="A32" s="31">
        <v>45047</v>
      </c>
      <c r="B32" s="32">
        <v>0.91666666666666663</v>
      </c>
      <c r="C32" s="23">
        <v>1.2130613326977799</v>
      </c>
      <c r="D32" s="33">
        <f t="shared" si="0"/>
        <v>32.656459342587581</v>
      </c>
      <c r="E32" s="24">
        <f t="shared" si="1"/>
        <v>2.7006891876319927</v>
      </c>
      <c r="F32" s="31">
        <v>45049</v>
      </c>
      <c r="G32" s="32">
        <v>0.91666666666666663</v>
      </c>
      <c r="H32" s="23">
        <v>1.0946767330125799</v>
      </c>
      <c r="I32" s="33">
        <f t="shared" si="8"/>
        <v>27.723992412374407</v>
      </c>
      <c r="J32" s="24">
        <f t="shared" si="9"/>
        <v>2.2927741725033632</v>
      </c>
      <c r="K32" s="31">
        <v>45051</v>
      </c>
      <c r="L32" s="32">
        <v>0.91666666666666663</v>
      </c>
      <c r="M32" s="23">
        <v>1.0900461673692901</v>
      </c>
      <c r="N32" s="33">
        <f t="shared" si="4"/>
        <v>27.537223880347348</v>
      </c>
      <c r="O32" s="24">
        <f t="shared" si="5"/>
        <v>2.2773284149047255</v>
      </c>
      <c r="P32" s="31">
        <v>45053</v>
      </c>
      <c r="Q32" s="32">
        <v>0.91666666666666663</v>
      </c>
      <c r="R32" s="23">
        <v>1.0632547140078901</v>
      </c>
      <c r="S32" s="33">
        <f t="shared" si="6"/>
        <v>26.46589596934114</v>
      </c>
      <c r="T32" s="24">
        <f t="shared" si="7"/>
        <v>2.1887295966645124</v>
      </c>
    </row>
    <row r="33" spans="1:20" x14ac:dyDescent="0.25">
      <c r="A33" s="31">
        <v>45047</v>
      </c>
      <c r="B33" s="32">
        <v>0.95833333333333337</v>
      </c>
      <c r="C33" s="23">
        <v>1.20476365088934</v>
      </c>
      <c r="D33" s="33">
        <f t="shared" si="0"/>
        <v>32.300987815925986</v>
      </c>
      <c r="E33" s="24">
        <f t="shared" si="1"/>
        <v>2.6712916923770789</v>
      </c>
      <c r="F33" s="31">
        <v>45049</v>
      </c>
      <c r="G33" s="32">
        <v>0.95833333333333337</v>
      </c>
      <c r="H33" s="23">
        <v>1.09888708591021</v>
      </c>
      <c r="I33" s="33">
        <f t="shared" si="8"/>
        <v>27.894220420005183</v>
      </c>
      <c r="J33" s="24">
        <f t="shared" si="9"/>
        <v>2.3068520287344287</v>
      </c>
      <c r="K33" s="31">
        <v>45051</v>
      </c>
      <c r="L33" s="32">
        <v>0.95833333333333337</v>
      </c>
      <c r="M33" s="23">
        <v>1.09478676318684</v>
      </c>
      <c r="N33" s="33">
        <f t="shared" si="4"/>
        <v>27.728436076719113</v>
      </c>
      <c r="O33" s="24">
        <f t="shared" si="5"/>
        <v>2.2931416635446706</v>
      </c>
      <c r="P33" s="31">
        <v>45053</v>
      </c>
      <c r="Q33" s="32">
        <v>0.95833333333333337</v>
      </c>
      <c r="R33" s="23">
        <v>1.0616004466968001</v>
      </c>
      <c r="S33" s="33">
        <f t="shared" si="6"/>
        <v>26.400266243539754</v>
      </c>
      <c r="T33" s="24">
        <f t="shared" si="7"/>
        <v>2.1833020183407377</v>
      </c>
    </row>
    <row r="34" spans="1:20" x14ac:dyDescent="0.25">
      <c r="A34" s="31">
        <v>45048</v>
      </c>
      <c r="B34" s="32">
        <v>0</v>
      </c>
      <c r="C34" s="23">
        <v>1.2038617134045999</v>
      </c>
      <c r="D34" s="33">
        <f t="shared" si="0"/>
        <v>32.262436403805758</v>
      </c>
      <c r="E34" s="24">
        <f t="shared" si="1"/>
        <v>2.6681034905947358</v>
      </c>
      <c r="F34" s="31">
        <v>45050</v>
      </c>
      <c r="G34" s="32">
        <v>0</v>
      </c>
      <c r="H34" s="23">
        <v>1.1012541055635201</v>
      </c>
      <c r="I34" s="33">
        <f t="shared" si="8"/>
        <v>27.990091483755357</v>
      </c>
      <c r="J34" s="24">
        <f t="shared" si="9"/>
        <v>2.3147805657065681</v>
      </c>
      <c r="K34" s="31">
        <v>45052</v>
      </c>
      <c r="L34" s="32">
        <v>0</v>
      </c>
      <c r="M34" s="23">
        <v>1.09803807735003</v>
      </c>
      <c r="N34" s="33">
        <f t="shared" si="4"/>
        <v>27.85986304000749</v>
      </c>
      <c r="O34" s="24">
        <f t="shared" si="5"/>
        <v>2.3040106734086194</v>
      </c>
      <c r="P34" s="31">
        <v>45054</v>
      </c>
      <c r="Q34" s="32">
        <v>0</v>
      </c>
      <c r="R34" s="23">
        <v>1.0642468929248201</v>
      </c>
      <c r="S34" s="33">
        <f t="shared" si="6"/>
        <v>26.505287813441562</v>
      </c>
      <c r="T34" s="24">
        <f t="shared" si="7"/>
        <v>2.1919873021716172</v>
      </c>
    </row>
    <row r="35" spans="1:20" x14ac:dyDescent="0.25">
      <c r="A35" s="31">
        <v>45048</v>
      </c>
      <c r="B35" s="32">
        <v>4.1666666666666664E-2</v>
      </c>
      <c r="C35" s="23">
        <v>1.2001044750165599</v>
      </c>
      <c r="D35" s="33">
        <f t="shared" si="0"/>
        <v>32.102025981801482</v>
      </c>
      <c r="E35" s="24">
        <f t="shared" si="1"/>
        <v>2.6548375486949825</v>
      </c>
      <c r="F35" s="31">
        <v>45050</v>
      </c>
      <c r="G35" s="32">
        <v>4.1666666666666664E-2</v>
      </c>
      <c r="H35" s="23">
        <v>1.1095606088593899</v>
      </c>
      <c r="I35" s="33">
        <f t="shared" si="8"/>
        <v>28.327497937190408</v>
      </c>
      <c r="J35" s="24">
        <f t="shared" si="9"/>
        <v>2.3426840794056467</v>
      </c>
      <c r="K35" s="31">
        <v>45052</v>
      </c>
      <c r="L35" s="32">
        <v>4.1666666666666664E-2</v>
      </c>
      <c r="M35" s="23">
        <v>1.09604060649433</v>
      </c>
      <c r="N35" s="33">
        <f t="shared" si="4"/>
        <v>27.77909238199118</v>
      </c>
      <c r="O35" s="24">
        <f t="shared" si="5"/>
        <v>2.2973309399906703</v>
      </c>
      <c r="P35" s="31">
        <v>45054</v>
      </c>
      <c r="Q35" s="32">
        <v>4.1666666666666664E-2</v>
      </c>
      <c r="R35" s="23">
        <v>1.0662332773165899</v>
      </c>
      <c r="S35" s="33">
        <f t="shared" si="6"/>
        <v>26.584217589006109</v>
      </c>
      <c r="T35" s="24">
        <f t="shared" si="7"/>
        <v>2.198514794610805</v>
      </c>
    </row>
    <row r="36" spans="1:20" x14ac:dyDescent="0.25">
      <c r="A36" s="31">
        <v>45048</v>
      </c>
      <c r="B36" s="32">
        <v>8.3333333333333329E-2</v>
      </c>
      <c r="C36" s="23">
        <v>1.2005003690671501</v>
      </c>
      <c r="D36" s="33">
        <f t="shared" si="0"/>
        <v>32.118914110687413</v>
      </c>
      <c r="E36" s="24">
        <f t="shared" si="1"/>
        <v>2.6562341969538488</v>
      </c>
      <c r="F36" s="31">
        <v>45050</v>
      </c>
      <c r="G36" s="32">
        <v>8.3333333333333329E-2</v>
      </c>
      <c r="H36" s="23">
        <v>1.11414051055462</v>
      </c>
      <c r="I36" s="33">
        <f t="shared" si="8"/>
        <v>28.514175548346959</v>
      </c>
      <c r="J36" s="24">
        <f t="shared" si="9"/>
        <v>2.3581223178482933</v>
      </c>
      <c r="K36" s="31">
        <v>45052</v>
      </c>
      <c r="L36" s="32">
        <v>8.3333333333333329E-2</v>
      </c>
      <c r="M36" s="23">
        <v>1.09424781798878</v>
      </c>
      <c r="N36" s="33">
        <f t="shared" si="4"/>
        <v>27.706672841250324</v>
      </c>
      <c r="O36" s="24">
        <f t="shared" si="5"/>
        <v>2.2913418439714017</v>
      </c>
      <c r="P36" s="31">
        <v>45054</v>
      </c>
      <c r="Q36" s="32">
        <v>8.3333333333333329E-2</v>
      </c>
      <c r="R36" s="23">
        <v>1.06704723834564</v>
      </c>
      <c r="S36" s="33">
        <f t="shared" si="6"/>
        <v>26.61658592619051</v>
      </c>
      <c r="T36" s="24">
        <f t="shared" si="7"/>
        <v>2.201191656095955</v>
      </c>
    </row>
    <row r="37" spans="1:20" x14ac:dyDescent="0.25">
      <c r="A37" s="31">
        <v>45048</v>
      </c>
      <c r="B37" s="32">
        <v>0.125</v>
      </c>
      <c r="C37" s="23">
        <v>1.20093381404396</v>
      </c>
      <c r="D37" s="33">
        <f t="shared" si="0"/>
        <v>32.137407892382512</v>
      </c>
      <c r="E37" s="24">
        <f t="shared" si="1"/>
        <v>2.6577636327000338</v>
      </c>
      <c r="F37" s="31">
        <v>45050</v>
      </c>
      <c r="G37" s="32">
        <v>0.125</v>
      </c>
      <c r="H37" s="23">
        <v>1.1118329763368</v>
      </c>
      <c r="I37" s="33">
        <f t="shared" si="8"/>
        <v>28.42006289379276</v>
      </c>
      <c r="J37" s="24">
        <f t="shared" si="9"/>
        <v>2.3503392013166611</v>
      </c>
      <c r="K37" s="31">
        <v>45052</v>
      </c>
      <c r="L37" s="32">
        <v>0.125</v>
      </c>
      <c r="M37" s="23">
        <v>1.09322047233144</v>
      </c>
      <c r="N37" s="33">
        <f t="shared" si="4"/>
        <v>27.665205077873662</v>
      </c>
      <c r="O37" s="24">
        <f t="shared" si="5"/>
        <v>2.2879124599401517</v>
      </c>
      <c r="P37" s="31">
        <v>45054</v>
      </c>
      <c r="Q37" s="32">
        <v>0.125</v>
      </c>
      <c r="R37" s="23">
        <v>1.06642472743561</v>
      </c>
      <c r="S37" s="33">
        <f t="shared" si="6"/>
        <v>26.59182955882266</v>
      </c>
      <c r="T37" s="24">
        <f t="shared" si="7"/>
        <v>2.1991443045146339</v>
      </c>
    </row>
    <row r="38" spans="1:20" x14ac:dyDescent="0.25">
      <c r="A38" s="31">
        <v>45048</v>
      </c>
      <c r="B38" s="32">
        <v>0.16666666666666666</v>
      </c>
      <c r="C38" s="23">
        <v>1.2031182050656799</v>
      </c>
      <c r="D38" s="33">
        <f t="shared" si="0"/>
        <v>32.230669620994973</v>
      </c>
      <c r="E38" s="24">
        <f t="shared" si="1"/>
        <v>2.665476377656284</v>
      </c>
      <c r="F38" s="31">
        <v>45050</v>
      </c>
      <c r="G38" s="32">
        <v>0.16666666666666666</v>
      </c>
      <c r="H38" s="23">
        <v>1.1124356985047601</v>
      </c>
      <c r="I38" s="33">
        <f t="shared" si="8"/>
        <v>28.444633689112369</v>
      </c>
      <c r="J38" s="24">
        <f t="shared" si="9"/>
        <v>2.3523712060895927</v>
      </c>
      <c r="K38" s="31">
        <v>45052</v>
      </c>
      <c r="L38" s="32">
        <v>0.16666666666666666</v>
      </c>
      <c r="M38" s="23">
        <v>1.0919533967928099</v>
      </c>
      <c r="N38" s="33">
        <f t="shared" si="4"/>
        <v>27.614092764695847</v>
      </c>
      <c r="O38" s="24">
        <f t="shared" si="5"/>
        <v>2.2836854716403465</v>
      </c>
      <c r="P38" s="31">
        <v>45054</v>
      </c>
      <c r="Q38" s="32">
        <v>0.16666666666666666</v>
      </c>
      <c r="R38" s="23">
        <v>1.06606388091614</v>
      </c>
      <c r="S38" s="33">
        <f t="shared" si="6"/>
        <v>26.577483142626456</v>
      </c>
      <c r="T38" s="24">
        <f t="shared" si="7"/>
        <v>2.1979578558952078</v>
      </c>
    </row>
    <row r="39" spans="1:20" x14ac:dyDescent="0.25">
      <c r="A39" s="31">
        <v>45048</v>
      </c>
      <c r="B39" s="32">
        <v>0.20833333333333334</v>
      </c>
      <c r="C39" s="23">
        <v>1.2043236494016101</v>
      </c>
      <c r="D39" s="33">
        <f t="shared" si="0"/>
        <v>32.282178737419166</v>
      </c>
      <c r="E39" s="24">
        <f t="shared" si="1"/>
        <v>2.669736181584565</v>
      </c>
      <c r="F39" s="31">
        <v>45050</v>
      </c>
      <c r="G39" s="32">
        <v>0.20833333333333334</v>
      </c>
      <c r="H39" s="23">
        <v>1.11305391788037</v>
      </c>
      <c r="I39" s="33">
        <f t="shared" si="8"/>
        <v>28.469844473943887</v>
      </c>
      <c r="J39" s="24">
        <f t="shared" si="9"/>
        <v>2.3544561379951592</v>
      </c>
      <c r="K39" s="31">
        <v>45052</v>
      </c>
      <c r="L39" s="32">
        <v>0.20833333333333334</v>
      </c>
      <c r="M39" s="23">
        <v>1.0955104827836999</v>
      </c>
      <c r="N39" s="33">
        <f t="shared" si="4"/>
        <v>27.75767073956866</v>
      </c>
      <c r="O39" s="24">
        <f t="shared" si="5"/>
        <v>2.2955593701623282</v>
      </c>
      <c r="P39" s="31">
        <v>45054</v>
      </c>
      <c r="Q39" s="32">
        <v>0.20833333333333334</v>
      </c>
      <c r="R39" s="23">
        <v>1.0655556917147899</v>
      </c>
      <c r="S39" s="33">
        <f t="shared" si="6"/>
        <v>26.557283621024578</v>
      </c>
      <c r="T39" s="24">
        <f t="shared" si="7"/>
        <v>2.1962873554587325</v>
      </c>
    </row>
    <row r="40" spans="1:20" x14ac:dyDescent="0.25">
      <c r="A40" s="31">
        <v>45048</v>
      </c>
      <c r="B40" s="32">
        <v>0.25</v>
      </c>
      <c r="C40" s="23">
        <v>1.2134110927533199</v>
      </c>
      <c r="D40" s="33">
        <f t="shared" si="0"/>
        <v>32.671474861813145</v>
      </c>
      <c r="E40" s="24">
        <f t="shared" si="1"/>
        <v>2.7019309710719468</v>
      </c>
      <c r="F40" s="31">
        <v>45050</v>
      </c>
      <c r="G40" s="32">
        <v>0.25</v>
      </c>
      <c r="H40" s="23">
        <v>1.11961805820017</v>
      </c>
      <c r="I40" s="33">
        <f t="shared" si="8"/>
        <v>28.738041209106676</v>
      </c>
      <c r="J40" s="24">
        <f t="shared" si="9"/>
        <v>2.3766360079931221</v>
      </c>
      <c r="K40" s="31">
        <v>45052</v>
      </c>
      <c r="L40" s="32">
        <v>0.25</v>
      </c>
      <c r="M40" s="23">
        <v>1.0966192483858099</v>
      </c>
      <c r="N40" s="33">
        <f t="shared" si="4"/>
        <v>27.802481616977225</v>
      </c>
      <c r="O40" s="24">
        <f t="shared" si="5"/>
        <v>2.2992652297240164</v>
      </c>
      <c r="P40" s="31">
        <v>45054</v>
      </c>
      <c r="Q40" s="32">
        <v>0.25</v>
      </c>
      <c r="R40" s="23">
        <v>1.0640093088107401</v>
      </c>
      <c r="S40" s="33">
        <f t="shared" si="6"/>
        <v>26.495853174338922</v>
      </c>
      <c r="T40" s="24">
        <f t="shared" si="7"/>
        <v>2.1912070575178286</v>
      </c>
    </row>
    <row r="41" spans="1:20" x14ac:dyDescent="0.25">
      <c r="A41" s="31">
        <v>45048</v>
      </c>
      <c r="B41" s="32">
        <v>0.29166666666666669</v>
      </c>
      <c r="C41" s="23">
        <v>1.2227799892376601</v>
      </c>
      <c r="D41" s="33">
        <f t="shared" si="0"/>
        <v>33.074647001840688</v>
      </c>
      <c r="E41" s="24">
        <f t="shared" si="1"/>
        <v>2.7352733070522248</v>
      </c>
      <c r="F41" s="31">
        <v>45050</v>
      </c>
      <c r="G41" s="32">
        <v>0.29166666666666669</v>
      </c>
      <c r="H41" s="23">
        <v>1.11912977695017</v>
      </c>
      <c r="I41" s="33">
        <f t="shared" si="8"/>
        <v>28.718058811928543</v>
      </c>
      <c r="J41" s="24">
        <f t="shared" si="9"/>
        <v>2.3749834637464904</v>
      </c>
      <c r="K41" s="31">
        <v>45052</v>
      </c>
      <c r="L41" s="32">
        <v>0.29166666666666669</v>
      </c>
      <c r="M41" s="23">
        <v>1.0975518226579599</v>
      </c>
      <c r="N41" s="33">
        <f t="shared" si="4"/>
        <v>27.840192567899727</v>
      </c>
      <c r="O41" s="24">
        <f t="shared" si="5"/>
        <v>2.3023839253653073</v>
      </c>
      <c r="P41" s="31">
        <v>45054</v>
      </c>
      <c r="Q41" s="32">
        <v>0.29166666666666669</v>
      </c>
      <c r="R41" s="23">
        <v>1.06882691382934</v>
      </c>
      <c r="S41" s="33">
        <f t="shared" si="6"/>
        <v>26.687408440687555</v>
      </c>
      <c r="T41" s="24">
        <f t="shared" si="7"/>
        <v>2.2070486780448606</v>
      </c>
    </row>
    <row r="42" spans="1:20" x14ac:dyDescent="0.25">
      <c r="A42" s="31">
        <v>45048</v>
      </c>
      <c r="B42" s="32">
        <v>0.33333333333333331</v>
      </c>
      <c r="C42" s="23">
        <v>1.22656595706449</v>
      </c>
      <c r="D42" s="33">
        <f t="shared" si="0"/>
        <v>33.238091310711013</v>
      </c>
      <c r="E42" s="24">
        <f t="shared" si="1"/>
        <v>2.7487901513958009</v>
      </c>
      <c r="F42" s="31">
        <v>45050</v>
      </c>
      <c r="G42" s="32">
        <v>0.33333333333333331</v>
      </c>
      <c r="H42" s="23">
        <v>1.1279224157288199</v>
      </c>
      <c r="I42" s="33">
        <f t="shared" si="8"/>
        <v>29.078681112521174</v>
      </c>
      <c r="J42" s="24">
        <f t="shared" si="9"/>
        <v>2.4048069280055011</v>
      </c>
      <c r="K42" s="31">
        <v>45052</v>
      </c>
      <c r="L42" s="32">
        <v>0.33333333333333331</v>
      </c>
      <c r="M42" s="23">
        <v>1.0978423356965901</v>
      </c>
      <c r="N42" s="33">
        <f t="shared" ref="N42:N57" si="10">4*6*(M42^(1.522*(6^0.026)))</f>
        <v>27.851944075497279</v>
      </c>
      <c r="O42" s="24">
        <f t="shared" ref="O42:O57" si="11">N42*0.0827</f>
        <v>2.3033557750436247</v>
      </c>
      <c r="P42" s="31">
        <v>45054</v>
      </c>
      <c r="Q42" s="32">
        <v>0.33333333333333331</v>
      </c>
      <c r="R42" s="23">
        <v>1.07014894485045</v>
      </c>
      <c r="S42" s="33">
        <f t="shared" si="6"/>
        <v>26.740064322978867</v>
      </c>
      <c r="T42" s="24">
        <f t="shared" si="7"/>
        <v>2.2114033195103522</v>
      </c>
    </row>
    <row r="43" spans="1:20" x14ac:dyDescent="0.25">
      <c r="A43" s="31">
        <v>45048</v>
      </c>
      <c r="B43" s="32">
        <v>0.375</v>
      </c>
      <c r="C43" s="23">
        <v>1.22894608973965</v>
      </c>
      <c r="D43" s="33">
        <f t="shared" si="0"/>
        <v>33.340997932749005</v>
      </c>
      <c r="E43" s="24">
        <f t="shared" si="1"/>
        <v>2.7573005290383428</v>
      </c>
      <c r="F43" s="31">
        <v>45050</v>
      </c>
      <c r="G43" s="32">
        <v>0.375</v>
      </c>
      <c r="H43" s="23">
        <v>1.13182032107854</v>
      </c>
      <c r="I43" s="33">
        <f t="shared" si="8"/>
        <v>29.239086555843777</v>
      </c>
      <c r="J43" s="24">
        <f t="shared" si="9"/>
        <v>2.4180724581682802</v>
      </c>
      <c r="K43" s="31">
        <v>45052</v>
      </c>
      <c r="L43" s="32">
        <v>0.375</v>
      </c>
      <c r="M43" s="23">
        <v>1.09607362746753</v>
      </c>
      <c r="N43" s="33">
        <f t="shared" si="10"/>
        <v>27.780426922469903</v>
      </c>
      <c r="O43" s="24">
        <f t="shared" si="11"/>
        <v>2.2974413064882611</v>
      </c>
      <c r="P43" s="31">
        <v>45054</v>
      </c>
      <c r="Q43" s="32">
        <v>0.375</v>
      </c>
      <c r="R43" s="23">
        <v>1.06980359553862</v>
      </c>
      <c r="S43" s="33">
        <f t="shared" si="6"/>
        <v>26.726305485831865</v>
      </c>
      <c r="T43" s="24">
        <f t="shared" si="7"/>
        <v>2.210265463678295</v>
      </c>
    </row>
    <row r="44" spans="1:20" x14ac:dyDescent="0.25">
      <c r="A44" s="31">
        <v>45048</v>
      </c>
      <c r="B44" s="32">
        <v>0.41666666666666669</v>
      </c>
      <c r="C44" s="23">
        <v>1.2260577678631299</v>
      </c>
      <c r="D44" s="33">
        <f t="shared" si="0"/>
        <v>33.216134781624497</v>
      </c>
      <c r="E44" s="24">
        <f t="shared" si="1"/>
        <v>2.7469743464403455</v>
      </c>
      <c r="F44" s="31">
        <v>45050</v>
      </c>
      <c r="G44" s="32">
        <v>0.41666666666666669</v>
      </c>
      <c r="H44" s="23">
        <v>1.13875198363802</v>
      </c>
      <c r="I44" s="33">
        <f t="shared" si="8"/>
        <v>29.525148222886525</v>
      </c>
      <c r="J44" s="24">
        <f t="shared" si="9"/>
        <v>2.4417297580327153</v>
      </c>
      <c r="K44" s="31">
        <v>45052</v>
      </c>
      <c r="L44" s="32">
        <v>0.41666666666666669</v>
      </c>
      <c r="M44" s="23">
        <v>1.09987485408343</v>
      </c>
      <c r="N44" s="33">
        <f t="shared" si="10"/>
        <v>27.934212942590364</v>
      </c>
      <c r="O44" s="24">
        <f t="shared" si="11"/>
        <v>2.3101594103522229</v>
      </c>
      <c r="P44" s="31">
        <v>45054</v>
      </c>
      <c r="Q44" s="32">
        <v>0.41666666666666669</v>
      </c>
      <c r="R44" s="23">
        <v>1.07052516936827</v>
      </c>
      <c r="S44" s="33">
        <f t="shared" si="6"/>
        <v>26.755056243995764</v>
      </c>
      <c r="T44" s="24">
        <f t="shared" si="7"/>
        <v>2.2126431513784497</v>
      </c>
    </row>
    <row r="45" spans="1:20" x14ac:dyDescent="0.25">
      <c r="A45" s="31">
        <v>45048</v>
      </c>
      <c r="B45" s="32">
        <v>0.45833333333333331</v>
      </c>
      <c r="C45" s="23">
        <v>1.1922270059537801</v>
      </c>
      <c r="D45" s="33">
        <f t="shared" si="0"/>
        <v>31.766676524337239</v>
      </c>
      <c r="E45" s="24">
        <f t="shared" si="1"/>
        <v>2.6271041485626894</v>
      </c>
      <c r="F45" s="31">
        <v>45050</v>
      </c>
      <c r="G45" s="32">
        <v>0.45833333333333331</v>
      </c>
      <c r="H45" s="23">
        <v>1.14128172397157</v>
      </c>
      <c r="I45" s="33">
        <f t="shared" si="8"/>
        <v>29.629806145782617</v>
      </c>
      <c r="J45" s="24">
        <f t="shared" si="9"/>
        <v>2.4503849682562224</v>
      </c>
      <c r="K45" s="31">
        <v>45052</v>
      </c>
      <c r="L45" s="32">
        <v>0.45833333333333331</v>
      </c>
      <c r="M45" s="23">
        <v>1.0978091955141001</v>
      </c>
      <c r="N45" s="33">
        <f t="shared" si="10"/>
        <v>27.850603432564274</v>
      </c>
      <c r="O45" s="24">
        <f t="shared" si="11"/>
        <v>2.3032449038730651</v>
      </c>
      <c r="P45" s="31">
        <v>45054</v>
      </c>
      <c r="Q45" s="32">
        <v>0.45833333333333331</v>
      </c>
      <c r="R45" s="23">
        <v>1.0665280818896501</v>
      </c>
      <c r="S45" s="33">
        <f t="shared" si="6"/>
        <v>26.595939222734735</v>
      </c>
      <c r="T45" s="24">
        <f t="shared" si="7"/>
        <v>2.1994841737201627</v>
      </c>
    </row>
    <row r="46" spans="1:20" x14ac:dyDescent="0.25">
      <c r="A46" s="31">
        <v>45048</v>
      </c>
      <c r="B46" s="32">
        <v>0.5</v>
      </c>
      <c r="C46" s="23">
        <v>1.22576069831357</v>
      </c>
      <c r="D46" s="33">
        <f t="shared" si="0"/>
        <v>33.203302272017162</v>
      </c>
      <c r="E46" s="24">
        <f t="shared" si="1"/>
        <v>2.7459130978958193</v>
      </c>
      <c r="F46" s="31">
        <v>45050</v>
      </c>
      <c r="G46" s="32">
        <v>0.5</v>
      </c>
      <c r="H46" s="23">
        <v>1.1407802104904301</v>
      </c>
      <c r="I46" s="33">
        <f t="shared" si="8"/>
        <v>29.609047051494201</v>
      </c>
      <c r="J46" s="24">
        <f t="shared" si="9"/>
        <v>2.4486681911585704</v>
      </c>
      <c r="K46" s="31">
        <v>45052</v>
      </c>
      <c r="L46" s="32">
        <v>0.5</v>
      </c>
      <c r="M46" s="23">
        <v>1.0991665124849199</v>
      </c>
      <c r="N46" s="33">
        <f t="shared" si="10"/>
        <v>27.905531609525895</v>
      </c>
      <c r="O46" s="24">
        <f t="shared" si="11"/>
        <v>2.3077874641077916</v>
      </c>
      <c r="P46" s="31">
        <v>45054</v>
      </c>
      <c r="Q46" s="32">
        <v>0.5</v>
      </c>
      <c r="R46" s="23">
        <v>1.0686750411944499</v>
      </c>
      <c r="S46" s="33">
        <f t="shared" si="6"/>
        <v>26.681361902676407</v>
      </c>
      <c r="T46" s="24">
        <f t="shared" si="7"/>
        <v>2.2065486293513388</v>
      </c>
    </row>
    <row r="47" spans="1:20" x14ac:dyDescent="0.25">
      <c r="A47" s="31">
        <v>45048</v>
      </c>
      <c r="B47" s="32">
        <v>0.54166666666666663</v>
      </c>
      <c r="C47" s="23">
        <v>1.2201974391888399</v>
      </c>
      <c r="D47" s="33">
        <f t="shared" si="0"/>
        <v>32.96332798164412</v>
      </c>
      <c r="E47" s="24">
        <f t="shared" si="1"/>
        <v>2.7260672240819686</v>
      </c>
      <c r="F47" s="31">
        <v>45050</v>
      </c>
      <c r="G47" s="32">
        <v>0.54166666666666663</v>
      </c>
      <c r="H47" s="23">
        <v>1.13874101638338</v>
      </c>
      <c r="I47" s="33">
        <f t="shared" si="8"/>
        <v>29.52469479710664</v>
      </c>
      <c r="J47" s="24">
        <f t="shared" si="9"/>
        <v>2.4416922597207189</v>
      </c>
      <c r="K47" s="31">
        <v>45052</v>
      </c>
      <c r="L47" s="32">
        <v>0.54166666666666663</v>
      </c>
      <c r="M47" s="23">
        <v>1.1025916337922801</v>
      </c>
      <c r="N47" s="33">
        <f t="shared" si="10"/>
        <v>28.044319420092563</v>
      </c>
      <c r="O47" s="24">
        <f t="shared" si="11"/>
        <v>2.3192652160416549</v>
      </c>
      <c r="P47" s="31">
        <v>45054</v>
      </c>
      <c r="Q47" s="32">
        <v>0.54166666666666663</v>
      </c>
      <c r="R47" s="23">
        <v>1.0673639774279799</v>
      </c>
      <c r="S47" s="33">
        <f t="shared" si="6"/>
        <v>26.62918548282973</v>
      </c>
      <c r="T47" s="24">
        <f t="shared" si="7"/>
        <v>2.2022336394300184</v>
      </c>
    </row>
    <row r="48" spans="1:20" x14ac:dyDescent="0.25">
      <c r="A48" s="31">
        <v>45048</v>
      </c>
      <c r="B48" s="32">
        <v>0.58333333333333337</v>
      </c>
      <c r="C48" s="23">
        <v>1.21415901183596</v>
      </c>
      <c r="D48" s="33">
        <f t="shared" si="0"/>
        <v>32.703592347973824</v>
      </c>
      <c r="E48" s="24">
        <f t="shared" si="1"/>
        <v>2.7045870871774351</v>
      </c>
      <c r="F48" s="31">
        <v>45050</v>
      </c>
      <c r="G48" s="32">
        <v>0.58333333333333337</v>
      </c>
      <c r="H48" s="23">
        <v>1.13510692119144</v>
      </c>
      <c r="I48" s="33">
        <f t="shared" si="8"/>
        <v>29.374591260079612</v>
      </c>
      <c r="J48" s="24">
        <f t="shared" si="9"/>
        <v>2.4292786972085838</v>
      </c>
      <c r="K48" s="31">
        <v>45052</v>
      </c>
      <c r="L48" s="32">
        <v>0.58333333333333337</v>
      </c>
      <c r="M48" s="23">
        <v>1.0995272397950999</v>
      </c>
      <c r="N48" s="33">
        <f t="shared" si="10"/>
        <v>27.920136381759917</v>
      </c>
      <c r="O48" s="24">
        <f t="shared" si="11"/>
        <v>2.3089952787715449</v>
      </c>
      <c r="P48" s="31">
        <v>45054</v>
      </c>
      <c r="Q48" s="32">
        <v>0.58333333333333337</v>
      </c>
      <c r="R48" s="23">
        <v>1.0702391862826399</v>
      </c>
      <c r="S48" s="33">
        <f t="shared" si="6"/>
        <v>26.743660008252345</v>
      </c>
      <c r="T48" s="24">
        <f t="shared" si="7"/>
        <v>2.2117006826824688</v>
      </c>
    </row>
    <row r="49" spans="1:20" x14ac:dyDescent="0.25">
      <c r="A49" s="31">
        <v>45048</v>
      </c>
      <c r="B49" s="32">
        <v>0.625</v>
      </c>
      <c r="C49" s="23">
        <v>1.2135276794384999</v>
      </c>
      <c r="D49" s="33">
        <f t="shared" si="0"/>
        <v>32.676480606827205</v>
      </c>
      <c r="E49" s="24">
        <f t="shared" si="1"/>
        <v>2.7023449461846099</v>
      </c>
      <c r="F49" s="31">
        <v>45050</v>
      </c>
      <c r="G49" s="32">
        <v>0.625</v>
      </c>
      <c r="H49" s="23">
        <v>1.1372846364929401</v>
      </c>
      <c r="I49" s="33">
        <f t="shared" si="8"/>
        <v>29.464505880541466</v>
      </c>
      <c r="J49" s="24">
        <f t="shared" si="9"/>
        <v>2.436714636320779</v>
      </c>
      <c r="K49" s="31">
        <v>45052</v>
      </c>
      <c r="L49" s="32">
        <v>0.625</v>
      </c>
      <c r="M49" s="23">
        <v>1.0990675687745901</v>
      </c>
      <c r="N49" s="33">
        <f t="shared" si="10"/>
        <v>27.901526171962846</v>
      </c>
      <c r="O49" s="24">
        <f t="shared" si="11"/>
        <v>2.3074562144213271</v>
      </c>
      <c r="P49" s="31">
        <v>45054</v>
      </c>
      <c r="Q49" s="32">
        <v>0.625</v>
      </c>
      <c r="R49" s="23">
        <v>1.0646032094912801</v>
      </c>
      <c r="S49" s="33">
        <f t="shared" si="6"/>
        <v>26.519439752721375</v>
      </c>
      <c r="T49" s="24">
        <f t="shared" si="7"/>
        <v>2.1931576675500577</v>
      </c>
    </row>
    <row r="50" spans="1:20" x14ac:dyDescent="0.25">
      <c r="A50" s="31">
        <v>45048</v>
      </c>
      <c r="B50" s="32">
        <v>0.66666666666666663</v>
      </c>
      <c r="C50" s="23">
        <v>1.2020359039258499</v>
      </c>
      <c r="D50" s="33">
        <f t="shared" si="0"/>
        <v>32.184448597831761</v>
      </c>
      <c r="E50" s="24">
        <f t="shared" si="1"/>
        <v>2.6616538990406866</v>
      </c>
      <c r="F50" s="31">
        <v>45050</v>
      </c>
      <c r="G50" s="32">
        <v>0.66666666666666663</v>
      </c>
      <c r="H50" s="23">
        <v>1.13203823565983</v>
      </c>
      <c r="I50" s="33">
        <f t="shared" si="8"/>
        <v>29.248063820877064</v>
      </c>
      <c r="J50" s="24">
        <f t="shared" si="9"/>
        <v>2.4188148779865331</v>
      </c>
      <c r="K50" s="31">
        <v>45052</v>
      </c>
      <c r="L50" s="32">
        <v>0.66666666666666663</v>
      </c>
      <c r="M50" s="23">
        <v>1.1004005670503401</v>
      </c>
      <c r="N50" s="33">
        <f t="shared" si="10"/>
        <v>27.95550659420433</v>
      </c>
      <c r="O50" s="24">
        <f t="shared" si="11"/>
        <v>2.3119203953406982</v>
      </c>
      <c r="P50" s="31">
        <v>45054</v>
      </c>
      <c r="Q50" s="32">
        <v>0.66666666666666663</v>
      </c>
      <c r="R50" s="23">
        <v>1.0580368041949799</v>
      </c>
      <c r="S50" s="33">
        <f t="shared" si="6"/>
        <v>26.259092443148404</v>
      </c>
      <c r="T50" s="24">
        <f t="shared" si="7"/>
        <v>2.1716269450483727</v>
      </c>
    </row>
    <row r="51" spans="1:20" x14ac:dyDescent="0.25">
      <c r="A51" s="31">
        <v>45048</v>
      </c>
      <c r="B51" s="32">
        <v>0.70833333333333337</v>
      </c>
      <c r="C51" s="23">
        <v>1.19601285457132</v>
      </c>
      <c r="D51" s="33">
        <f t="shared" si="0"/>
        <v>31.927678895526348</v>
      </c>
      <c r="E51" s="24">
        <f t="shared" si="1"/>
        <v>2.6404190446600291</v>
      </c>
      <c r="F51" s="31">
        <v>45050</v>
      </c>
      <c r="G51" s="32">
        <v>0.70833333333333337</v>
      </c>
      <c r="H51" s="23">
        <v>1.12874722480322</v>
      </c>
      <c r="I51" s="33">
        <f t="shared" si="8"/>
        <v>29.112595961502386</v>
      </c>
      <c r="J51" s="24">
        <f t="shared" si="9"/>
        <v>2.4076116860162471</v>
      </c>
      <c r="K51" s="31">
        <v>45052</v>
      </c>
      <c r="L51" s="32">
        <v>0.70833333333333337</v>
      </c>
      <c r="M51" s="23">
        <v>1.1023077964738599</v>
      </c>
      <c r="N51" s="33">
        <f t="shared" si="10"/>
        <v>28.032808420118066</v>
      </c>
      <c r="O51" s="24">
        <f t="shared" si="11"/>
        <v>2.3183132563437638</v>
      </c>
      <c r="P51" s="31">
        <v>45054</v>
      </c>
      <c r="Q51" s="32">
        <v>0.70833333333333337</v>
      </c>
      <c r="R51" s="23">
        <v>1.05746924876743</v>
      </c>
      <c r="S51" s="33">
        <f t="shared" si="6"/>
        <v>26.236634781510602</v>
      </c>
      <c r="T51" s="24">
        <f t="shared" si="7"/>
        <v>2.1697696964309268</v>
      </c>
    </row>
    <row r="52" spans="1:20" x14ac:dyDescent="0.25">
      <c r="A52" s="31">
        <v>45048</v>
      </c>
      <c r="B52" s="32">
        <v>0.75</v>
      </c>
      <c r="C52" s="23">
        <v>1.1876909732770999</v>
      </c>
      <c r="D52" s="33">
        <f t="shared" si="0"/>
        <v>31.574170721006393</v>
      </c>
      <c r="E52" s="24">
        <f t="shared" si="1"/>
        <v>2.6111839186272285</v>
      </c>
      <c r="F52" s="31">
        <v>45050</v>
      </c>
      <c r="G52" s="32">
        <v>0.75</v>
      </c>
      <c r="H52" s="23">
        <v>1.12350952624825</v>
      </c>
      <c r="I52" s="33">
        <f t="shared" si="8"/>
        <v>28.897480603144999</v>
      </c>
      <c r="J52" s="24">
        <f t="shared" si="9"/>
        <v>2.3898216458800912</v>
      </c>
      <c r="K52" s="31">
        <v>45052</v>
      </c>
      <c r="L52" s="32">
        <v>0.75</v>
      </c>
      <c r="M52" s="23">
        <v>1.0974792242006199</v>
      </c>
      <c r="N52" s="33">
        <f t="shared" si="10"/>
        <v>27.837256185335796</v>
      </c>
      <c r="O52" s="24">
        <f t="shared" si="11"/>
        <v>2.3021410865272705</v>
      </c>
      <c r="P52" s="31">
        <v>45054</v>
      </c>
      <c r="Q52" s="32">
        <v>0.75</v>
      </c>
      <c r="R52" s="23">
        <v>1.05178058147009</v>
      </c>
      <c r="S52" s="33">
        <f t="shared" si="6"/>
        <v>26.011935397138529</v>
      </c>
      <c r="T52" s="24">
        <f t="shared" si="7"/>
        <v>2.1511870573433565</v>
      </c>
    </row>
    <row r="53" spans="1:20" x14ac:dyDescent="0.25">
      <c r="A53" s="31">
        <v>45048</v>
      </c>
      <c r="B53" s="32">
        <v>0.79166666666666663</v>
      </c>
      <c r="C53" s="23">
        <v>1.1792920827818401</v>
      </c>
      <c r="D53" s="33">
        <f t="shared" si="0"/>
        <v>31.218881414750484</v>
      </c>
      <c r="E53" s="24">
        <f t="shared" si="1"/>
        <v>2.5818014929998649</v>
      </c>
      <c r="F53" s="31">
        <v>45050</v>
      </c>
      <c r="G53" s="32">
        <v>0.79166666666666663</v>
      </c>
      <c r="H53" s="23">
        <v>1.1233950853302801</v>
      </c>
      <c r="I53" s="33">
        <f t="shared" si="8"/>
        <v>28.892787090548854</v>
      </c>
      <c r="J53" s="24">
        <f t="shared" si="9"/>
        <v>2.38943349238839</v>
      </c>
      <c r="K53" s="31">
        <v>45052</v>
      </c>
      <c r="L53" s="32">
        <v>0.79166666666666663</v>
      </c>
      <c r="M53" s="23">
        <v>1.0829737186388499</v>
      </c>
      <c r="N53" s="33">
        <f t="shared" si="10"/>
        <v>27.252874421510931</v>
      </c>
      <c r="O53" s="24">
        <f t="shared" si="11"/>
        <v>2.2538127146589537</v>
      </c>
      <c r="P53" s="31">
        <v>45054</v>
      </c>
      <c r="Q53" s="32">
        <v>0.79166666666666663</v>
      </c>
      <c r="R53" s="23">
        <v>1.0465450286823299</v>
      </c>
      <c r="S53" s="33">
        <f t="shared" si="6"/>
        <v>25.805771296164068</v>
      </c>
      <c r="T53" s="24">
        <f t="shared" si="7"/>
        <v>2.1341372861927681</v>
      </c>
    </row>
    <row r="54" spans="1:20" x14ac:dyDescent="0.25">
      <c r="A54" s="31">
        <v>45048</v>
      </c>
      <c r="B54" s="32">
        <v>0.83333333333333337</v>
      </c>
      <c r="C54" s="23">
        <v>1.1480813026382299</v>
      </c>
      <c r="D54" s="33">
        <f t="shared" si="0"/>
        <v>29.911795338701808</v>
      </c>
      <c r="E54" s="24">
        <f t="shared" si="1"/>
        <v>2.4737054745106395</v>
      </c>
      <c r="F54" s="31">
        <v>45050</v>
      </c>
      <c r="G54" s="32">
        <v>0.83333333333333337</v>
      </c>
      <c r="H54" s="23">
        <v>1.1189119815781601</v>
      </c>
      <c r="I54" s="33">
        <f t="shared" si="8"/>
        <v>28.709147436646901</v>
      </c>
      <c r="J54" s="24">
        <f t="shared" si="9"/>
        <v>2.3742464930106988</v>
      </c>
      <c r="K54" s="31">
        <v>45052</v>
      </c>
      <c r="L54" s="32">
        <v>0.83333333333333337</v>
      </c>
      <c r="M54" s="23">
        <v>1.0775929689364201</v>
      </c>
      <c r="N54" s="33">
        <f t="shared" si="10"/>
        <v>27.037278085394053</v>
      </c>
      <c r="O54" s="24">
        <f t="shared" si="11"/>
        <v>2.2359828976620881</v>
      </c>
      <c r="P54" s="31">
        <v>45054</v>
      </c>
      <c r="Q54" s="32">
        <v>0.83333333333333337</v>
      </c>
      <c r="R54" s="23">
        <v>1.0579555034595101</v>
      </c>
      <c r="S54" s="33">
        <f t="shared" si="6"/>
        <v>26.255875005976357</v>
      </c>
      <c r="T54" s="24">
        <f t="shared" si="7"/>
        <v>2.1713608629942445</v>
      </c>
    </row>
    <row r="55" spans="1:20" x14ac:dyDescent="0.25">
      <c r="A55" s="31">
        <v>45048</v>
      </c>
      <c r="B55" s="32">
        <v>0.875</v>
      </c>
      <c r="C55" s="23">
        <v>1.1462466716720501</v>
      </c>
      <c r="D55" s="33">
        <f t="shared" si="0"/>
        <v>29.835612223521917</v>
      </c>
      <c r="E55" s="24">
        <f t="shared" si="1"/>
        <v>2.4674051308852625</v>
      </c>
      <c r="F55" s="31">
        <v>45050</v>
      </c>
      <c r="G55" s="32">
        <v>0.875</v>
      </c>
      <c r="H55" s="23">
        <v>1.11785829066783</v>
      </c>
      <c r="I55" s="33">
        <f t="shared" si="8"/>
        <v>28.666048895333546</v>
      </c>
      <c r="J55" s="24">
        <f t="shared" si="9"/>
        <v>2.370682243644084</v>
      </c>
      <c r="K55" s="31">
        <v>45052</v>
      </c>
      <c r="L55" s="32">
        <v>0.875</v>
      </c>
      <c r="M55" s="23">
        <v>1.0746277570681499</v>
      </c>
      <c r="N55" s="33">
        <f t="shared" si="10"/>
        <v>26.918740799429195</v>
      </c>
      <c r="O55" s="24">
        <f t="shared" si="11"/>
        <v>2.2261798641127943</v>
      </c>
      <c r="P55" s="31">
        <v>45054</v>
      </c>
      <c r="Q55" s="32">
        <v>0.875</v>
      </c>
      <c r="R55" s="23">
        <v>1.0574340820270201</v>
      </c>
      <c r="S55" s="33">
        <f t="shared" si="6"/>
        <v>26.235243500717083</v>
      </c>
      <c r="T55" s="24">
        <f t="shared" si="7"/>
        <v>2.1696546375093027</v>
      </c>
    </row>
    <row r="56" spans="1:20" x14ac:dyDescent="0.25">
      <c r="A56" s="31">
        <v>45048</v>
      </c>
      <c r="B56" s="32">
        <v>0.91666666666666663</v>
      </c>
      <c r="C56" s="23">
        <v>1.14557135104674</v>
      </c>
      <c r="D56" s="33">
        <f t="shared" si="0"/>
        <v>29.807587754983391</v>
      </c>
      <c r="E56" s="24">
        <f t="shared" si="1"/>
        <v>2.4650875073371261</v>
      </c>
      <c r="F56" s="31">
        <v>45050</v>
      </c>
      <c r="G56" s="32">
        <v>0.91666666666666663</v>
      </c>
      <c r="H56" s="23">
        <v>1.1158850192979</v>
      </c>
      <c r="I56" s="33">
        <f t="shared" si="8"/>
        <v>28.585402221612874</v>
      </c>
      <c r="J56" s="24">
        <f t="shared" si="9"/>
        <v>2.3640127637273847</v>
      </c>
      <c r="K56" s="31">
        <v>45052</v>
      </c>
      <c r="L56" s="32">
        <v>0.91666666666666663</v>
      </c>
      <c r="M56" s="23">
        <v>1.08362710475488</v>
      </c>
      <c r="N56" s="33">
        <f t="shared" si="10"/>
        <v>27.279097807496758</v>
      </c>
      <c r="O56" s="24">
        <f t="shared" si="11"/>
        <v>2.2559813886799818</v>
      </c>
      <c r="P56" s="31">
        <v>45054</v>
      </c>
      <c r="Q56" s="32">
        <v>0.91666666666666663</v>
      </c>
      <c r="R56" s="23">
        <v>1.0532478094058799</v>
      </c>
      <c r="S56" s="33">
        <f t="shared" si="6"/>
        <v>26.069821155761829</v>
      </c>
      <c r="T56" s="24">
        <f t="shared" si="7"/>
        <v>2.1559742095815033</v>
      </c>
    </row>
    <row r="57" spans="1:20" x14ac:dyDescent="0.25">
      <c r="A57" s="31">
        <v>45048</v>
      </c>
      <c r="B57" s="32">
        <v>0.95833333333333337</v>
      </c>
      <c r="C57" s="23">
        <v>1.13182032107854</v>
      </c>
      <c r="D57" s="33">
        <f t="shared" si="0"/>
        <v>29.239086555843777</v>
      </c>
      <c r="E57" s="24">
        <f t="shared" si="1"/>
        <v>2.4180724581682802</v>
      </c>
      <c r="F57" s="31">
        <v>45050</v>
      </c>
      <c r="G57" s="32">
        <v>0.95833333333333337</v>
      </c>
      <c r="H57" s="23">
        <v>1.1135047674134499</v>
      </c>
      <c r="I57" s="33">
        <f t="shared" si="8"/>
        <v>28.488235221908219</v>
      </c>
      <c r="J57" s="24">
        <f t="shared" si="9"/>
        <v>2.3559770528518098</v>
      </c>
      <c r="K57" s="31">
        <v>45052</v>
      </c>
      <c r="L57" s="32">
        <v>0.95833333333333337</v>
      </c>
      <c r="M57" s="23">
        <v>1.0900901555971401</v>
      </c>
      <c r="N57" s="33">
        <f t="shared" si="10"/>
        <v>27.538995879558634</v>
      </c>
      <c r="O57" s="24">
        <f t="shared" si="11"/>
        <v>2.2774749592394987</v>
      </c>
      <c r="P57" s="31">
        <v>45054</v>
      </c>
      <c r="Q57" s="32">
        <v>0.95833333333333337</v>
      </c>
      <c r="R57" s="23">
        <v>1.0424864292103</v>
      </c>
      <c r="S57" s="33">
        <f t="shared" si="6"/>
        <v>25.64637418522695</v>
      </c>
      <c r="T57" s="24">
        <f t="shared" si="7"/>
        <v>2.1209551451182684</v>
      </c>
    </row>
    <row r="114" spans="11:11" x14ac:dyDescent="0.25">
      <c r="K114" s="1"/>
    </row>
    <row r="115" spans="11:11" x14ac:dyDescent="0.25">
      <c r="K115" s="1"/>
    </row>
    <row r="116" spans="11:11" x14ac:dyDescent="0.25">
      <c r="K116" s="1"/>
    </row>
    <row r="117" spans="11:11" x14ac:dyDescent="0.25">
      <c r="K117" s="1"/>
    </row>
    <row r="118" spans="11:11" x14ac:dyDescent="0.25">
      <c r="K118" s="1"/>
    </row>
    <row r="119" spans="11:11" x14ac:dyDescent="0.25">
      <c r="K119" s="1"/>
    </row>
    <row r="120" spans="11:11" x14ac:dyDescent="0.25">
      <c r="K120" s="1"/>
    </row>
    <row r="121" spans="11:11" x14ac:dyDescent="0.25">
      <c r="K121" s="1"/>
    </row>
    <row r="122" spans="11:11" x14ac:dyDescent="0.25">
      <c r="K122" s="1"/>
    </row>
    <row r="123" spans="11:11" x14ac:dyDescent="0.25">
      <c r="K123" s="1"/>
    </row>
    <row r="124" spans="11:11" x14ac:dyDescent="0.25">
      <c r="K124" s="1"/>
    </row>
    <row r="125" spans="11:11" x14ac:dyDescent="0.25">
      <c r="K125" s="1"/>
    </row>
    <row r="126" spans="11:11" x14ac:dyDescent="0.25">
      <c r="K126" s="1"/>
    </row>
    <row r="127" spans="11:11" x14ac:dyDescent="0.25">
      <c r="K127" s="1"/>
    </row>
    <row r="128" spans="11:11" x14ac:dyDescent="0.25">
      <c r="K128" s="1"/>
    </row>
    <row r="129" spans="11:11" x14ac:dyDescent="0.25">
      <c r="K129" s="1"/>
    </row>
    <row r="130" spans="11:11" x14ac:dyDescent="0.25">
      <c r="K130" s="1"/>
    </row>
    <row r="131" spans="11:11" x14ac:dyDescent="0.25">
      <c r="K131" s="1"/>
    </row>
    <row r="132" spans="11:11" x14ac:dyDescent="0.25">
      <c r="K132" s="1"/>
    </row>
    <row r="133" spans="11:11" x14ac:dyDescent="0.25">
      <c r="K133" s="1"/>
    </row>
    <row r="134" spans="11:11" x14ac:dyDescent="0.25">
      <c r="K134" s="1"/>
    </row>
    <row r="135" spans="11:11" x14ac:dyDescent="0.25">
      <c r="K135" s="1"/>
    </row>
    <row r="136" spans="11:11" x14ac:dyDescent="0.25">
      <c r="K136" s="1"/>
    </row>
    <row r="137" spans="11:11" x14ac:dyDescent="0.25">
      <c r="K137" s="1"/>
    </row>
    <row r="138" spans="11:11" x14ac:dyDescent="0.25">
      <c r="K138" s="1"/>
    </row>
    <row r="139" spans="11:11" x14ac:dyDescent="0.25">
      <c r="K139" s="1"/>
    </row>
    <row r="140" spans="11:11" x14ac:dyDescent="0.25">
      <c r="K140" s="1"/>
    </row>
    <row r="141" spans="11:11" x14ac:dyDescent="0.25">
      <c r="K141" s="1"/>
    </row>
    <row r="142" spans="11:11" x14ac:dyDescent="0.25">
      <c r="K142" s="1"/>
    </row>
    <row r="143" spans="11:11" x14ac:dyDescent="0.25">
      <c r="K143" s="1"/>
    </row>
    <row r="144" spans="11:11" x14ac:dyDescent="0.25">
      <c r="K144" s="1"/>
    </row>
    <row r="145" spans="11:11" x14ac:dyDescent="0.25">
      <c r="K145" s="1"/>
    </row>
    <row r="146" spans="11:11" x14ac:dyDescent="0.25">
      <c r="K146" s="1"/>
    </row>
    <row r="147" spans="11:11" x14ac:dyDescent="0.25">
      <c r="K147" s="1"/>
    </row>
    <row r="148" spans="11:11" x14ac:dyDescent="0.25">
      <c r="K148" s="1"/>
    </row>
    <row r="149" spans="11:11" x14ac:dyDescent="0.25">
      <c r="K149" s="1"/>
    </row>
    <row r="150" spans="11:11" x14ac:dyDescent="0.25">
      <c r="K150" s="1"/>
    </row>
    <row r="151" spans="11:11" x14ac:dyDescent="0.25">
      <c r="K151" s="1"/>
    </row>
    <row r="152" spans="11:11" x14ac:dyDescent="0.25">
      <c r="K152" s="1"/>
    </row>
    <row r="153" spans="11:11" x14ac:dyDescent="0.25">
      <c r="K153" s="1"/>
    </row>
    <row r="202" spans="1:6" x14ac:dyDescent="0.25">
      <c r="A202" s="1"/>
      <c r="B202" s="32"/>
      <c r="C202" s="1"/>
      <c r="D202" s="1"/>
      <c r="E202" s="1"/>
      <c r="F202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FEC4D-DC3E-47F1-9A0A-AC9F4C2F7BFD}"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75</v>
      </c>
      <c r="B1" s="1"/>
      <c r="C1" s="1"/>
    </row>
    <row r="2" spans="1:20" x14ac:dyDescent="0.25">
      <c r="A2" s="1" t="s">
        <v>76</v>
      </c>
      <c r="B2" s="1"/>
      <c r="C2" s="1"/>
      <c r="G2" s="25" t="s">
        <v>86</v>
      </c>
    </row>
    <row r="3" spans="1:20" ht="15.75" thickBot="1" x14ac:dyDescent="0.3">
      <c r="A3" s="1" t="s">
        <v>77</v>
      </c>
      <c r="B3" s="1"/>
      <c r="C3" s="1"/>
    </row>
    <row r="4" spans="1:20" ht="15.75" thickBot="1" x14ac:dyDescent="0.3">
      <c r="A4" s="1" t="s">
        <v>78</v>
      </c>
      <c r="B4" s="1"/>
      <c r="C4" s="1"/>
      <c r="I4" s="26" t="s">
        <v>79</v>
      </c>
      <c r="J4" s="27"/>
      <c r="K4" s="27"/>
      <c r="L4" s="28">
        <f>SUM(E10:E57)+SUM(J10:J57)+SUM(O10:O57)+SUM(T10:T57)</f>
        <v>59.044869015629011</v>
      </c>
    </row>
    <row r="5" spans="1:20" x14ac:dyDescent="0.25">
      <c r="A5" s="1" t="s">
        <v>80</v>
      </c>
      <c r="B5" s="1"/>
      <c r="C5" s="1"/>
    </row>
    <row r="6" spans="1:20" x14ac:dyDescent="0.25">
      <c r="A6" s="1" t="s">
        <v>81</v>
      </c>
      <c r="B6" s="1"/>
      <c r="C6" s="1"/>
    </row>
    <row r="7" spans="1:20" x14ac:dyDescent="0.25">
      <c r="A7" s="1"/>
      <c r="B7" s="1"/>
      <c r="C7" s="1"/>
      <c r="I7" s="29" t="s">
        <v>82</v>
      </c>
      <c r="J7" s="29"/>
      <c r="K7" s="29"/>
      <c r="L7" s="7">
        <f>MAX(D10:D57,I10:I57,N10:N57,S10:S57)</f>
        <v>4.4792917879462157</v>
      </c>
    </row>
    <row r="8" spans="1:20" x14ac:dyDescent="0.25">
      <c r="A8" s="1"/>
      <c r="B8" s="1"/>
      <c r="C8" s="1"/>
    </row>
    <row r="9" spans="1:20" x14ac:dyDescent="0.25">
      <c r="A9" s="30" t="s">
        <v>83</v>
      </c>
      <c r="B9" s="30" t="s">
        <v>84</v>
      </c>
      <c r="C9" s="30" t="s">
        <v>85</v>
      </c>
      <c r="D9" s="30" t="s">
        <v>58</v>
      </c>
      <c r="E9" s="30" t="s">
        <v>74</v>
      </c>
      <c r="F9" s="30" t="s">
        <v>83</v>
      </c>
      <c r="G9" s="30" t="s">
        <v>84</v>
      </c>
      <c r="H9" s="30" t="s">
        <v>85</v>
      </c>
      <c r="I9" s="30" t="s">
        <v>58</v>
      </c>
      <c r="J9" s="30" t="s">
        <v>74</v>
      </c>
      <c r="K9" s="30" t="s">
        <v>83</v>
      </c>
      <c r="L9" s="30" t="s">
        <v>84</v>
      </c>
      <c r="M9" s="30" t="s">
        <v>85</v>
      </c>
      <c r="N9" s="30" t="s">
        <v>58</v>
      </c>
      <c r="O9" s="30" t="s">
        <v>74</v>
      </c>
      <c r="P9" s="30" t="s">
        <v>83</v>
      </c>
      <c r="Q9" s="30" t="s">
        <v>84</v>
      </c>
      <c r="R9" s="30" t="s">
        <v>85</v>
      </c>
      <c r="S9" s="30" t="s">
        <v>58</v>
      </c>
      <c r="T9" s="30" t="s">
        <v>74</v>
      </c>
    </row>
    <row r="10" spans="1:20" x14ac:dyDescent="0.25">
      <c r="A10" s="31">
        <v>44851</v>
      </c>
      <c r="B10" s="32">
        <v>0</v>
      </c>
      <c r="C10" s="23">
        <v>0.32200000000000001</v>
      </c>
      <c r="D10" s="33">
        <f t="shared" ref="D10:D57" si="0">4*6*(C10^(1.522*(6^0.026)))</f>
        <v>3.9395586062824268</v>
      </c>
      <c r="E10" s="24">
        <f t="shared" ref="E10:E57" si="1">D10*0.0827</f>
        <v>0.32580149673955666</v>
      </c>
      <c r="F10" s="31">
        <v>44853</v>
      </c>
      <c r="G10" s="32">
        <v>0</v>
      </c>
      <c r="H10" s="23">
        <v>0.312</v>
      </c>
      <c r="I10" s="33">
        <f t="shared" ref="I10:I57" si="2">4*6*(H10^(1.522*(6^0.026)))</f>
        <v>3.7462759867246467</v>
      </c>
      <c r="J10" s="24">
        <f t="shared" ref="J10:J57" si="3">I10*0.0827</f>
        <v>0.30981702410212825</v>
      </c>
      <c r="K10" s="31">
        <v>44855</v>
      </c>
      <c r="L10" s="32">
        <v>0</v>
      </c>
      <c r="M10" s="23">
        <v>0.32700000000000001</v>
      </c>
      <c r="N10" s="33">
        <f t="shared" ref="N10:N57" si="4">4*6*(M10^(1.522*(6^0.026)))</f>
        <v>4.0375537025100376</v>
      </c>
      <c r="O10" s="24">
        <f t="shared" ref="O10:O57" si="5">N10*0.0827</f>
        <v>0.33390569119758012</v>
      </c>
      <c r="P10" s="31">
        <v>44857</v>
      </c>
      <c r="Q10" s="32">
        <v>0</v>
      </c>
      <c r="R10" s="23">
        <v>0.32500000000000001</v>
      </c>
      <c r="S10" s="33">
        <f t="shared" ref="S10:S43" si="6">4*6*(R10^(1.522*(6^0.026)))</f>
        <v>3.9982479520943186</v>
      </c>
      <c r="T10" s="24">
        <f t="shared" ref="T10:T57" si="7">S10*0.0827</f>
        <v>0.33065510563820011</v>
      </c>
    </row>
    <row r="11" spans="1:20" x14ac:dyDescent="0.25">
      <c r="A11" s="31">
        <v>44851</v>
      </c>
      <c r="B11" s="32">
        <v>4.1666666666666664E-2</v>
      </c>
      <c r="C11" s="23">
        <v>0.309</v>
      </c>
      <c r="D11" s="33">
        <f t="shared" si="0"/>
        <v>3.6890005835225805</v>
      </c>
      <c r="E11" s="24">
        <f t="shared" si="1"/>
        <v>0.30508034825731739</v>
      </c>
      <c r="F11" s="31">
        <v>44853</v>
      </c>
      <c r="G11" s="32">
        <v>4.1666666666666664E-2</v>
      </c>
      <c r="H11" s="23">
        <v>0.317</v>
      </c>
      <c r="I11" s="33">
        <f t="shared" si="2"/>
        <v>3.8424641234769865</v>
      </c>
      <c r="J11" s="24">
        <f t="shared" si="3"/>
        <v>0.31777178301154679</v>
      </c>
      <c r="K11" s="31">
        <v>44855</v>
      </c>
      <c r="L11" s="32">
        <v>4.1666666666666664E-2</v>
      </c>
      <c r="M11" s="23">
        <v>0.317</v>
      </c>
      <c r="N11" s="33">
        <f t="shared" si="4"/>
        <v>3.8424641234769865</v>
      </c>
      <c r="O11" s="24">
        <f t="shared" si="5"/>
        <v>0.31777178301154679</v>
      </c>
      <c r="P11" s="31">
        <v>44857</v>
      </c>
      <c r="Q11" s="32">
        <v>4.1666666666666664E-2</v>
      </c>
      <c r="R11" s="23">
        <v>0.318</v>
      </c>
      <c r="S11" s="33">
        <f t="shared" si="6"/>
        <v>3.8618106976178508</v>
      </c>
      <c r="T11" s="24">
        <f t="shared" si="7"/>
        <v>0.31937174469299623</v>
      </c>
    </row>
    <row r="12" spans="1:20" x14ac:dyDescent="0.25">
      <c r="A12" s="31">
        <v>44851</v>
      </c>
      <c r="B12" s="32">
        <v>8.3333333333333329E-2</v>
      </c>
      <c r="C12" s="23">
        <v>0.32300000000000001</v>
      </c>
      <c r="D12" s="33">
        <f t="shared" si="0"/>
        <v>3.9590857576907741</v>
      </c>
      <c r="E12" s="24">
        <f t="shared" si="1"/>
        <v>0.32741639216102703</v>
      </c>
      <c r="F12" s="31">
        <v>44853</v>
      </c>
      <c r="G12" s="32">
        <v>8.3333333333333329E-2</v>
      </c>
      <c r="H12" s="23">
        <v>0.32200000000000001</v>
      </c>
      <c r="I12" s="33">
        <f t="shared" si="2"/>
        <v>3.9395586062824268</v>
      </c>
      <c r="J12" s="24">
        <f t="shared" si="3"/>
        <v>0.32580149673955666</v>
      </c>
      <c r="K12" s="31">
        <v>44855</v>
      </c>
      <c r="L12" s="32">
        <v>8.3333333333333329E-2</v>
      </c>
      <c r="M12" s="23">
        <v>0.316</v>
      </c>
      <c r="N12" s="33">
        <f t="shared" si="4"/>
        <v>3.8231538027670968</v>
      </c>
      <c r="O12" s="24">
        <f t="shared" si="5"/>
        <v>0.31617481948883891</v>
      </c>
      <c r="P12" s="31">
        <v>44857</v>
      </c>
      <c r="Q12" s="32">
        <v>8.3333333333333329E-2</v>
      </c>
      <c r="R12" s="23">
        <v>0.315</v>
      </c>
      <c r="S12" s="33">
        <f t="shared" si="6"/>
        <v>3.8038797819567254</v>
      </c>
      <c r="T12" s="24">
        <f t="shared" si="7"/>
        <v>0.31458085796782115</v>
      </c>
    </row>
    <row r="13" spans="1:20" x14ac:dyDescent="0.25">
      <c r="A13" s="31">
        <v>44851</v>
      </c>
      <c r="B13" s="32">
        <v>0.125</v>
      </c>
      <c r="C13" s="23">
        <v>0.32300000000000001</v>
      </c>
      <c r="D13" s="33">
        <f t="shared" si="0"/>
        <v>3.9590857576907741</v>
      </c>
      <c r="E13" s="24">
        <f t="shared" si="1"/>
        <v>0.32741639216102703</v>
      </c>
      <c r="F13" s="31">
        <v>44853</v>
      </c>
      <c r="G13" s="32">
        <v>0.125</v>
      </c>
      <c r="H13" s="23">
        <v>0.313</v>
      </c>
      <c r="I13" s="33">
        <f t="shared" si="2"/>
        <v>3.7654408269459476</v>
      </c>
      <c r="J13" s="24">
        <f t="shared" si="3"/>
        <v>0.31140195638842988</v>
      </c>
      <c r="K13" s="31">
        <v>44855</v>
      </c>
      <c r="L13" s="32">
        <v>0.125</v>
      </c>
      <c r="M13" s="23">
        <v>0.32200000000000001</v>
      </c>
      <c r="N13" s="33">
        <f t="shared" si="4"/>
        <v>3.9395586062824268</v>
      </c>
      <c r="O13" s="24">
        <f t="shared" si="5"/>
        <v>0.32580149673955666</v>
      </c>
      <c r="P13" s="31">
        <v>44857</v>
      </c>
      <c r="Q13" s="32">
        <v>0.125</v>
      </c>
      <c r="R13" s="23">
        <v>0.315</v>
      </c>
      <c r="S13" s="33">
        <f t="shared" si="6"/>
        <v>3.8038797819567254</v>
      </c>
      <c r="T13" s="24">
        <f t="shared" si="7"/>
        <v>0.31458085796782115</v>
      </c>
    </row>
    <row r="14" spans="1:20" x14ac:dyDescent="0.25">
      <c r="A14" s="31">
        <v>44851</v>
      </c>
      <c r="B14" s="32">
        <v>0.16666666666666666</v>
      </c>
      <c r="C14" s="23">
        <v>0.33</v>
      </c>
      <c r="D14" s="33">
        <f t="shared" si="0"/>
        <v>4.0967807163907466</v>
      </c>
      <c r="E14" s="24">
        <f t="shared" si="1"/>
        <v>0.3388037652455147</v>
      </c>
      <c r="F14" s="31">
        <v>44853</v>
      </c>
      <c r="G14" s="32">
        <v>0.16666666666666666</v>
      </c>
      <c r="H14" s="23">
        <v>0.308</v>
      </c>
      <c r="I14" s="33">
        <f t="shared" si="2"/>
        <v>3.6699819807290499</v>
      </c>
      <c r="J14" s="24">
        <f t="shared" si="3"/>
        <v>0.30350750980629243</v>
      </c>
      <c r="K14" s="31">
        <v>44855</v>
      </c>
      <c r="L14" s="32">
        <v>0.16666666666666666</v>
      </c>
      <c r="M14" s="23">
        <v>0.318</v>
      </c>
      <c r="N14" s="33">
        <f t="shared" si="4"/>
        <v>3.8618106976178508</v>
      </c>
      <c r="O14" s="24">
        <f t="shared" si="5"/>
        <v>0.31937174469299623</v>
      </c>
      <c r="P14" s="31">
        <v>44857</v>
      </c>
      <c r="Q14" s="32">
        <v>0.16666666666666666</v>
      </c>
      <c r="R14" s="23">
        <v>0.33</v>
      </c>
      <c r="S14" s="33">
        <f t="shared" si="6"/>
        <v>4.0967807163907466</v>
      </c>
      <c r="T14" s="24">
        <f t="shared" si="7"/>
        <v>0.3388037652455147</v>
      </c>
    </row>
    <row r="15" spans="1:20" x14ac:dyDescent="0.25">
      <c r="A15" s="31">
        <v>44851</v>
      </c>
      <c r="B15" s="32">
        <v>0.20833333333333334</v>
      </c>
      <c r="C15" s="23">
        <v>0.314</v>
      </c>
      <c r="D15" s="33">
        <f t="shared" si="0"/>
        <v>3.7846421077215435</v>
      </c>
      <c r="E15" s="24">
        <f t="shared" si="1"/>
        <v>0.31298990230857165</v>
      </c>
      <c r="F15" s="31">
        <v>44853</v>
      </c>
      <c r="G15" s="32">
        <v>0.20833333333333334</v>
      </c>
      <c r="H15" s="23">
        <v>0.316</v>
      </c>
      <c r="I15" s="33">
        <f t="shared" si="2"/>
        <v>3.8231538027670968</v>
      </c>
      <c r="J15" s="24">
        <f t="shared" si="3"/>
        <v>0.31617481948883891</v>
      </c>
      <c r="K15" s="31">
        <v>44855</v>
      </c>
      <c r="L15" s="32">
        <v>0.20833333333333334</v>
      </c>
      <c r="M15" s="23">
        <v>0.32200000000000001</v>
      </c>
      <c r="N15" s="33">
        <f t="shared" si="4"/>
        <v>3.9395586062824268</v>
      </c>
      <c r="O15" s="24">
        <f t="shared" si="5"/>
        <v>0.32580149673955666</v>
      </c>
      <c r="P15" s="31">
        <v>44857</v>
      </c>
      <c r="Q15" s="32">
        <v>0.20833333333333334</v>
      </c>
      <c r="R15" s="23">
        <v>0.32900000000000001</v>
      </c>
      <c r="S15" s="33">
        <f t="shared" si="6"/>
        <v>4.0770026523200791</v>
      </c>
      <c r="T15" s="24">
        <f t="shared" si="7"/>
        <v>0.33716811934687052</v>
      </c>
    </row>
    <row r="16" spans="1:20" x14ac:dyDescent="0.25">
      <c r="A16" s="31">
        <v>44851</v>
      </c>
      <c r="B16" s="32">
        <v>0.25</v>
      </c>
      <c r="C16" s="23">
        <v>0.32200000000000001</v>
      </c>
      <c r="D16" s="33">
        <f t="shared" si="0"/>
        <v>3.9395586062824268</v>
      </c>
      <c r="E16" s="24">
        <f t="shared" si="1"/>
        <v>0.32580149673955666</v>
      </c>
      <c r="F16" s="31">
        <v>44853</v>
      </c>
      <c r="G16" s="32">
        <v>0.25</v>
      </c>
      <c r="H16" s="23">
        <v>0.318</v>
      </c>
      <c r="I16" s="33">
        <f t="shared" si="2"/>
        <v>3.8618106976178508</v>
      </c>
      <c r="J16" s="24">
        <f t="shared" si="3"/>
        <v>0.31937174469299623</v>
      </c>
      <c r="K16" s="31">
        <v>44855</v>
      </c>
      <c r="L16" s="32">
        <v>0.25</v>
      </c>
      <c r="M16" s="23">
        <v>0.32100000000000001</v>
      </c>
      <c r="N16" s="33">
        <f t="shared" si="4"/>
        <v>3.9200674790150059</v>
      </c>
      <c r="O16" s="24">
        <f t="shared" si="5"/>
        <v>0.32418958051454094</v>
      </c>
      <c r="P16" s="31">
        <v>44857</v>
      </c>
      <c r="Q16" s="32">
        <v>0.25</v>
      </c>
      <c r="R16" s="23">
        <v>0.33200000000000002</v>
      </c>
      <c r="S16" s="33">
        <f t="shared" si="6"/>
        <v>4.1364438032986772</v>
      </c>
      <c r="T16" s="24">
        <f t="shared" si="7"/>
        <v>0.34208390253280058</v>
      </c>
    </row>
    <row r="17" spans="1:20" x14ac:dyDescent="0.25">
      <c r="A17" s="31">
        <v>44851</v>
      </c>
      <c r="B17" s="32">
        <v>0.29166666666666669</v>
      </c>
      <c r="C17" s="23">
        <v>0.32400000000000001</v>
      </c>
      <c r="D17" s="33">
        <f t="shared" si="0"/>
        <v>3.9786488879819419</v>
      </c>
      <c r="E17" s="24">
        <f t="shared" si="1"/>
        <v>0.32903426303610656</v>
      </c>
      <c r="F17" s="31">
        <v>44853</v>
      </c>
      <c r="G17" s="32">
        <v>0.29166666666666669</v>
      </c>
      <c r="H17" s="23">
        <v>0.32</v>
      </c>
      <c r="I17" s="33">
        <f t="shared" si="2"/>
        <v>3.9006124213445874</v>
      </c>
      <c r="J17" s="24">
        <f t="shared" si="3"/>
        <v>0.32258064724519736</v>
      </c>
      <c r="K17" s="31">
        <v>44855</v>
      </c>
      <c r="L17" s="32">
        <v>0.29166666666666669</v>
      </c>
      <c r="M17" s="23">
        <v>0.32400000000000001</v>
      </c>
      <c r="N17" s="33">
        <f t="shared" si="4"/>
        <v>3.9786488879819419</v>
      </c>
      <c r="O17" s="24">
        <f t="shared" si="5"/>
        <v>0.32903426303610656</v>
      </c>
      <c r="P17" s="31">
        <v>44857</v>
      </c>
      <c r="Q17" s="32">
        <v>0.29166666666666669</v>
      </c>
      <c r="R17" s="23">
        <v>0.32900000000000001</v>
      </c>
      <c r="S17" s="33">
        <f t="shared" si="6"/>
        <v>4.0770026523200791</v>
      </c>
      <c r="T17" s="24">
        <f t="shared" si="7"/>
        <v>0.33716811934687052</v>
      </c>
    </row>
    <row r="18" spans="1:20" x14ac:dyDescent="0.25">
      <c r="A18" s="31">
        <v>44851</v>
      </c>
      <c r="B18" s="32">
        <v>0.33333333333333331</v>
      </c>
      <c r="C18" s="23">
        <v>0.315</v>
      </c>
      <c r="D18" s="33">
        <f t="shared" si="0"/>
        <v>3.8038797819567254</v>
      </c>
      <c r="E18" s="24">
        <f t="shared" si="1"/>
        <v>0.31458085796782115</v>
      </c>
      <c r="F18" s="31">
        <v>44853</v>
      </c>
      <c r="G18" s="32">
        <v>0.33333333333333331</v>
      </c>
      <c r="H18" s="23">
        <v>0.316</v>
      </c>
      <c r="I18" s="33">
        <f t="shared" si="2"/>
        <v>3.8231538027670968</v>
      </c>
      <c r="J18" s="24">
        <f t="shared" si="3"/>
        <v>0.31617481948883891</v>
      </c>
      <c r="K18" s="31">
        <v>44855</v>
      </c>
      <c r="L18" s="32">
        <v>0.33333333333333331</v>
      </c>
      <c r="M18" s="23">
        <v>0.315</v>
      </c>
      <c r="N18" s="33">
        <f t="shared" si="4"/>
        <v>3.8038797819567254</v>
      </c>
      <c r="O18" s="24">
        <f t="shared" si="5"/>
        <v>0.31458085796782115</v>
      </c>
      <c r="P18" s="31">
        <v>44857</v>
      </c>
      <c r="Q18" s="32">
        <v>0.33333333333333331</v>
      </c>
      <c r="R18" s="23">
        <v>0.33</v>
      </c>
      <c r="S18" s="33">
        <f t="shared" si="6"/>
        <v>4.0967807163907466</v>
      </c>
      <c r="T18" s="24">
        <f t="shared" si="7"/>
        <v>0.3388037652455147</v>
      </c>
    </row>
    <row r="19" spans="1:20" x14ac:dyDescent="0.25">
      <c r="A19" s="31">
        <v>44851</v>
      </c>
      <c r="B19" s="32">
        <v>0.375</v>
      </c>
      <c r="C19" s="23">
        <v>0.317</v>
      </c>
      <c r="D19" s="33">
        <f t="shared" si="0"/>
        <v>3.8424641234769865</v>
      </c>
      <c r="E19" s="24">
        <f t="shared" si="1"/>
        <v>0.31777178301154679</v>
      </c>
      <c r="F19" s="31">
        <v>44853</v>
      </c>
      <c r="G19" s="32">
        <v>0.375</v>
      </c>
      <c r="H19" s="23">
        <v>0.32400000000000001</v>
      </c>
      <c r="I19" s="33">
        <f t="shared" si="2"/>
        <v>3.9786488879819419</v>
      </c>
      <c r="J19" s="24">
        <f t="shared" si="3"/>
        <v>0.32903426303610656</v>
      </c>
      <c r="K19" s="31">
        <v>44855</v>
      </c>
      <c r="L19" s="32">
        <v>0.375</v>
      </c>
      <c r="M19" s="23">
        <v>0.32800000000000001</v>
      </c>
      <c r="N19" s="33">
        <f t="shared" si="4"/>
        <v>4.0572602996596254</v>
      </c>
      <c r="O19" s="24">
        <f t="shared" si="5"/>
        <v>0.335535426781851</v>
      </c>
      <c r="P19" s="31">
        <v>44857</v>
      </c>
      <c r="Q19" s="32">
        <v>0.375</v>
      </c>
      <c r="R19" s="23">
        <v>0.316</v>
      </c>
      <c r="S19" s="33">
        <f t="shared" si="6"/>
        <v>3.8231538027670968</v>
      </c>
      <c r="T19" s="24">
        <f t="shared" si="7"/>
        <v>0.31617481948883891</v>
      </c>
    </row>
    <row r="20" spans="1:20" x14ac:dyDescent="0.25">
      <c r="A20" s="31">
        <v>44851</v>
      </c>
      <c r="B20" s="32">
        <v>0.41666666666666669</v>
      </c>
      <c r="C20" s="23">
        <v>0.34100000000000003</v>
      </c>
      <c r="D20" s="33">
        <f t="shared" si="0"/>
        <v>4.3166839469353988</v>
      </c>
      <c r="E20" s="24">
        <f t="shared" si="1"/>
        <v>0.35698976241155744</v>
      </c>
      <c r="F20" s="31">
        <v>44853</v>
      </c>
      <c r="G20" s="32">
        <v>0.41666666666666669</v>
      </c>
      <c r="H20" s="23">
        <v>0.32100000000000001</v>
      </c>
      <c r="I20" s="33">
        <f t="shared" si="2"/>
        <v>3.9200674790150059</v>
      </c>
      <c r="J20" s="24">
        <f t="shared" si="3"/>
        <v>0.32418958051454094</v>
      </c>
      <c r="K20" s="31">
        <v>44855</v>
      </c>
      <c r="L20" s="32">
        <v>0.41666666666666669</v>
      </c>
      <c r="M20" s="23">
        <v>0.32900000000000001</v>
      </c>
      <c r="N20" s="33">
        <f t="shared" si="4"/>
        <v>4.0770026523200791</v>
      </c>
      <c r="O20" s="24">
        <f t="shared" si="5"/>
        <v>0.33716811934687052</v>
      </c>
      <c r="P20" s="31">
        <v>44857</v>
      </c>
      <c r="Q20" s="32">
        <v>0.41666666666666669</v>
      </c>
      <c r="R20" s="23">
        <v>0.31900000000000001</v>
      </c>
      <c r="S20" s="33">
        <f t="shared" si="6"/>
        <v>3.881193478926706</v>
      </c>
      <c r="T20" s="24">
        <f t="shared" si="7"/>
        <v>0.32097470070723855</v>
      </c>
    </row>
    <row r="21" spans="1:20" x14ac:dyDescent="0.25">
      <c r="A21" s="31">
        <v>44851</v>
      </c>
      <c r="B21" s="32">
        <v>0.45833333333333331</v>
      </c>
      <c r="C21" s="23">
        <v>0.33600000000000002</v>
      </c>
      <c r="D21" s="33">
        <f t="shared" si="0"/>
        <v>4.2161965943080073</v>
      </c>
      <c r="E21" s="24">
        <f t="shared" si="1"/>
        <v>0.34867945834927216</v>
      </c>
      <c r="F21" s="31">
        <v>44853</v>
      </c>
      <c r="G21" s="32">
        <v>0.45833333333333331</v>
      </c>
      <c r="H21" s="23">
        <v>0.34</v>
      </c>
      <c r="I21" s="33">
        <f t="shared" si="2"/>
        <v>4.2965159151908328</v>
      </c>
      <c r="J21" s="24">
        <f t="shared" si="3"/>
        <v>0.35532186618628187</v>
      </c>
      <c r="K21" s="31">
        <v>44855</v>
      </c>
      <c r="L21" s="32">
        <v>0.45833333333333331</v>
      </c>
      <c r="M21" s="23">
        <v>0.34899999999999998</v>
      </c>
      <c r="N21" s="33">
        <f t="shared" si="4"/>
        <v>4.4792917879462157</v>
      </c>
      <c r="O21" s="24">
        <f t="shared" si="5"/>
        <v>0.37043743086315201</v>
      </c>
      <c r="P21" s="31">
        <v>44857</v>
      </c>
      <c r="Q21" s="32">
        <v>0.45833333333333331</v>
      </c>
      <c r="R21" s="23">
        <v>0.32100000000000001</v>
      </c>
      <c r="S21" s="33">
        <f t="shared" si="6"/>
        <v>3.9200674790150059</v>
      </c>
      <c r="T21" s="24">
        <f t="shared" si="7"/>
        <v>0.32418958051454094</v>
      </c>
    </row>
    <row r="22" spans="1:20" x14ac:dyDescent="0.25">
      <c r="A22" s="31">
        <v>44851</v>
      </c>
      <c r="B22" s="32">
        <v>0.5</v>
      </c>
      <c r="C22" s="23">
        <v>0.34699999999999998</v>
      </c>
      <c r="D22" s="33">
        <f t="shared" si="0"/>
        <v>4.4384298079542734</v>
      </c>
      <c r="E22" s="24">
        <f t="shared" si="1"/>
        <v>0.36705814511781837</v>
      </c>
      <c r="F22" s="31">
        <v>44853</v>
      </c>
      <c r="G22" s="32">
        <v>0.5</v>
      </c>
      <c r="H22" s="23">
        <v>0.33300000000000002</v>
      </c>
      <c r="I22" s="33">
        <f t="shared" si="2"/>
        <v>4.1563287388691181</v>
      </c>
      <c r="J22" s="24">
        <f t="shared" si="3"/>
        <v>0.34372838670447603</v>
      </c>
      <c r="K22" s="31">
        <v>44855</v>
      </c>
      <c r="L22" s="32">
        <v>0.5</v>
      </c>
      <c r="M22" s="23">
        <v>0.34100000000000003</v>
      </c>
      <c r="N22" s="33">
        <f t="shared" si="4"/>
        <v>4.3166839469353988</v>
      </c>
      <c r="O22" s="24">
        <f t="shared" si="5"/>
        <v>0.35698976241155744</v>
      </c>
      <c r="P22" s="31">
        <v>44857</v>
      </c>
      <c r="Q22" s="32">
        <v>0.5</v>
      </c>
      <c r="R22" s="23">
        <v>0.33500000000000002</v>
      </c>
      <c r="S22" s="33">
        <f t="shared" si="6"/>
        <v>4.1962051774573856</v>
      </c>
      <c r="T22" s="24">
        <f t="shared" si="7"/>
        <v>0.34702616817572579</v>
      </c>
    </row>
    <row r="23" spans="1:20" x14ac:dyDescent="0.25">
      <c r="A23" s="31">
        <v>44851</v>
      </c>
      <c r="B23" s="32">
        <v>0.54166666666666663</v>
      </c>
      <c r="C23" s="23">
        <v>0.33</v>
      </c>
      <c r="D23" s="33">
        <f t="shared" si="0"/>
        <v>4.0967807163907466</v>
      </c>
      <c r="E23" s="24">
        <f t="shared" si="1"/>
        <v>0.3388037652455147</v>
      </c>
      <c r="F23" s="31">
        <v>44853</v>
      </c>
      <c r="G23" s="32">
        <v>0.54166666666666663</v>
      </c>
      <c r="H23" s="23">
        <v>0.32500000000000001</v>
      </c>
      <c r="I23" s="33">
        <f t="shared" si="2"/>
        <v>3.9982479520943186</v>
      </c>
      <c r="J23" s="24">
        <f t="shared" si="3"/>
        <v>0.33065510563820011</v>
      </c>
      <c r="K23" s="31">
        <v>44855</v>
      </c>
      <c r="L23" s="32">
        <v>0.54166666666666663</v>
      </c>
      <c r="M23" s="23">
        <v>0.34100000000000003</v>
      </c>
      <c r="N23" s="33">
        <f t="shared" si="4"/>
        <v>4.3166839469353988</v>
      </c>
      <c r="O23" s="24">
        <f t="shared" si="5"/>
        <v>0.35698976241155744</v>
      </c>
      <c r="P23" s="31">
        <v>44857</v>
      </c>
      <c r="Q23" s="32">
        <v>0.54166666666666663</v>
      </c>
      <c r="R23" s="23">
        <v>0.34100000000000003</v>
      </c>
      <c r="S23" s="33">
        <f t="shared" si="6"/>
        <v>4.3166839469353988</v>
      </c>
      <c r="T23" s="24">
        <f t="shared" si="7"/>
        <v>0.35698976241155744</v>
      </c>
    </row>
    <row r="24" spans="1:20" x14ac:dyDescent="0.25">
      <c r="A24" s="31">
        <v>44851</v>
      </c>
      <c r="B24" s="32">
        <v>0.58333333333333337</v>
      </c>
      <c r="C24" s="23">
        <v>0.34</v>
      </c>
      <c r="D24" s="33">
        <f t="shared" si="0"/>
        <v>4.2965159151908328</v>
      </c>
      <c r="E24" s="24">
        <f t="shared" si="1"/>
        <v>0.35532186618628187</v>
      </c>
      <c r="F24" s="31">
        <v>44853</v>
      </c>
      <c r="G24" s="32">
        <v>0.58333333333333337</v>
      </c>
      <c r="H24" s="23">
        <v>0.33400000000000002</v>
      </c>
      <c r="I24" s="33">
        <f t="shared" si="2"/>
        <v>4.1762492113134373</v>
      </c>
      <c r="J24" s="24">
        <f t="shared" si="3"/>
        <v>0.34537580977562127</v>
      </c>
      <c r="K24" s="31">
        <v>44855</v>
      </c>
      <c r="L24" s="32">
        <v>0.58333333333333337</v>
      </c>
      <c r="M24" s="23">
        <v>0.33600000000000002</v>
      </c>
      <c r="N24" s="33">
        <f t="shared" si="4"/>
        <v>4.2161965943080073</v>
      </c>
      <c r="O24" s="24">
        <f t="shared" si="5"/>
        <v>0.34867945834927216</v>
      </c>
      <c r="P24" s="31">
        <v>44857</v>
      </c>
      <c r="Q24" s="32">
        <v>0.58333333333333337</v>
      </c>
      <c r="R24" s="23">
        <v>0.33400000000000002</v>
      </c>
      <c r="S24" s="33">
        <f t="shared" si="6"/>
        <v>4.1762492113134373</v>
      </c>
      <c r="T24" s="24">
        <f t="shared" si="7"/>
        <v>0.34537580977562127</v>
      </c>
    </row>
    <row r="25" spans="1:20" x14ac:dyDescent="0.25">
      <c r="A25" s="31">
        <v>44851</v>
      </c>
      <c r="B25" s="32">
        <v>0.625</v>
      </c>
      <c r="C25" s="23">
        <v>0.32500000000000001</v>
      </c>
      <c r="D25" s="33">
        <f t="shared" si="0"/>
        <v>3.9982479520943186</v>
      </c>
      <c r="E25" s="24">
        <f t="shared" si="1"/>
        <v>0.33065510563820011</v>
      </c>
      <c r="F25" s="31">
        <v>44853</v>
      </c>
      <c r="G25" s="32">
        <v>0.625</v>
      </c>
      <c r="H25" s="23">
        <v>0.33</v>
      </c>
      <c r="I25" s="33">
        <f t="shared" si="2"/>
        <v>4.0967807163907466</v>
      </c>
      <c r="J25" s="24">
        <f t="shared" si="3"/>
        <v>0.3388037652455147</v>
      </c>
      <c r="K25" s="31">
        <v>44855</v>
      </c>
      <c r="L25" s="32">
        <v>0.625</v>
      </c>
      <c r="M25" s="23">
        <v>0.33200000000000002</v>
      </c>
      <c r="N25" s="33">
        <f t="shared" si="4"/>
        <v>4.1364438032986772</v>
      </c>
      <c r="O25" s="24">
        <f t="shared" si="5"/>
        <v>0.34208390253280058</v>
      </c>
      <c r="P25" s="31">
        <v>44857</v>
      </c>
      <c r="Q25" s="32">
        <v>0.625</v>
      </c>
      <c r="R25" s="23">
        <v>0.33</v>
      </c>
      <c r="S25" s="33">
        <f t="shared" si="6"/>
        <v>4.0967807163907466</v>
      </c>
      <c r="T25" s="24">
        <f t="shared" si="7"/>
        <v>0.3388037652455147</v>
      </c>
    </row>
    <row r="26" spans="1:20" x14ac:dyDescent="0.25">
      <c r="A26" s="31">
        <v>44851</v>
      </c>
      <c r="B26" s="32">
        <v>0.66666666666666663</v>
      </c>
      <c r="C26" s="23">
        <v>0.33600000000000002</v>
      </c>
      <c r="D26" s="33">
        <f t="shared" si="0"/>
        <v>4.2161965943080073</v>
      </c>
      <c r="E26" s="24">
        <f t="shared" si="1"/>
        <v>0.34867945834927216</v>
      </c>
      <c r="F26" s="31">
        <v>44853</v>
      </c>
      <c r="G26" s="32">
        <v>0.66666666666666663</v>
      </c>
      <c r="H26" s="23">
        <v>0.33500000000000002</v>
      </c>
      <c r="I26" s="33">
        <f t="shared" si="2"/>
        <v>4.1962051774573856</v>
      </c>
      <c r="J26" s="24">
        <f t="shared" si="3"/>
        <v>0.34702616817572579</v>
      </c>
      <c r="K26" s="31">
        <v>44855</v>
      </c>
      <c r="L26" s="32">
        <v>0.66666666666666663</v>
      </c>
      <c r="M26" s="23">
        <v>0.32500000000000001</v>
      </c>
      <c r="N26" s="33">
        <f t="shared" si="4"/>
        <v>3.9982479520943186</v>
      </c>
      <c r="O26" s="24">
        <f t="shared" si="5"/>
        <v>0.33065510563820011</v>
      </c>
      <c r="P26" s="31">
        <v>44857</v>
      </c>
      <c r="Q26" s="32">
        <v>0.66666666666666663</v>
      </c>
      <c r="R26" s="23">
        <v>0.33200000000000002</v>
      </c>
      <c r="S26" s="33">
        <f t="shared" si="6"/>
        <v>4.1364438032986772</v>
      </c>
      <c r="T26" s="24">
        <f t="shared" si="7"/>
        <v>0.34208390253280058</v>
      </c>
    </row>
    <row r="27" spans="1:20" x14ac:dyDescent="0.25">
      <c r="A27" s="31">
        <v>44851</v>
      </c>
      <c r="B27" s="32">
        <v>0.70833333333333337</v>
      </c>
      <c r="C27" s="23">
        <v>0.33500000000000002</v>
      </c>
      <c r="D27" s="33">
        <f t="shared" si="0"/>
        <v>4.1962051774573856</v>
      </c>
      <c r="E27" s="24">
        <f t="shared" si="1"/>
        <v>0.34702616817572579</v>
      </c>
      <c r="F27" s="31">
        <v>44853</v>
      </c>
      <c r="G27" s="32">
        <v>0.70833333333333337</v>
      </c>
      <c r="H27" s="23">
        <v>0.33300000000000002</v>
      </c>
      <c r="I27" s="33">
        <f t="shared" si="2"/>
        <v>4.1563287388691181</v>
      </c>
      <c r="J27" s="24">
        <f t="shared" si="3"/>
        <v>0.34372838670447603</v>
      </c>
      <c r="K27" s="31">
        <v>44855</v>
      </c>
      <c r="L27" s="32">
        <v>0.70833333333333337</v>
      </c>
      <c r="M27" s="23">
        <v>0.33100000000000002</v>
      </c>
      <c r="N27" s="33">
        <f t="shared" si="4"/>
        <v>4.1165944479589598</v>
      </c>
      <c r="O27" s="24">
        <f t="shared" si="5"/>
        <v>0.34044236084620594</v>
      </c>
      <c r="P27" s="31">
        <v>44857</v>
      </c>
      <c r="Q27" s="32">
        <v>0.70833333333333337</v>
      </c>
      <c r="R27" s="23">
        <v>0.33700000000000002</v>
      </c>
      <c r="S27" s="33">
        <f t="shared" si="6"/>
        <v>4.2362234190523322</v>
      </c>
      <c r="T27" s="24">
        <f t="shared" si="7"/>
        <v>0.35033567675562788</v>
      </c>
    </row>
    <row r="28" spans="1:20" x14ac:dyDescent="0.25">
      <c r="A28" s="31">
        <v>44851</v>
      </c>
      <c r="B28" s="32">
        <v>0.75</v>
      </c>
      <c r="C28" s="23">
        <v>0.32900000000000001</v>
      </c>
      <c r="D28" s="33">
        <f t="shared" si="0"/>
        <v>4.0770026523200791</v>
      </c>
      <c r="E28" s="24">
        <f t="shared" si="1"/>
        <v>0.33716811934687052</v>
      </c>
      <c r="F28" s="31">
        <v>44853</v>
      </c>
      <c r="G28" s="32">
        <v>0.75</v>
      </c>
      <c r="H28" s="23">
        <v>0.315</v>
      </c>
      <c r="I28" s="33">
        <f t="shared" si="2"/>
        <v>3.8038797819567254</v>
      </c>
      <c r="J28" s="24">
        <f t="shared" si="3"/>
        <v>0.31458085796782115</v>
      </c>
      <c r="K28" s="31">
        <v>44855</v>
      </c>
      <c r="L28" s="32">
        <v>0.75</v>
      </c>
      <c r="M28" s="23">
        <v>0.33300000000000002</v>
      </c>
      <c r="N28" s="33">
        <f t="shared" si="4"/>
        <v>4.1563287388691181</v>
      </c>
      <c r="O28" s="24">
        <f t="shared" si="5"/>
        <v>0.34372838670447603</v>
      </c>
      <c r="P28" s="31">
        <v>44857</v>
      </c>
      <c r="Q28" s="32">
        <v>0.75</v>
      </c>
      <c r="R28" s="23">
        <v>0.316</v>
      </c>
      <c r="S28" s="33">
        <f t="shared" si="6"/>
        <v>3.8231538027670968</v>
      </c>
      <c r="T28" s="24">
        <f t="shared" si="7"/>
        <v>0.31617481948883891</v>
      </c>
    </row>
    <row r="29" spans="1:20" x14ac:dyDescent="0.25">
      <c r="A29" s="31">
        <v>44851</v>
      </c>
      <c r="B29" s="32">
        <v>0.79166666666666663</v>
      </c>
      <c r="C29" s="23">
        <v>0.32300000000000001</v>
      </c>
      <c r="D29" s="33">
        <f t="shared" si="0"/>
        <v>3.9590857576907741</v>
      </c>
      <c r="E29" s="24">
        <f t="shared" si="1"/>
        <v>0.32741639216102703</v>
      </c>
      <c r="F29" s="31">
        <v>44853</v>
      </c>
      <c r="G29" s="32">
        <v>0.79166666666666663</v>
      </c>
      <c r="H29" s="23">
        <v>0.314</v>
      </c>
      <c r="I29" s="33">
        <f t="shared" si="2"/>
        <v>3.7846421077215435</v>
      </c>
      <c r="J29" s="24">
        <f t="shared" si="3"/>
        <v>0.31298990230857165</v>
      </c>
      <c r="K29" s="31">
        <v>44855</v>
      </c>
      <c r="L29" s="32">
        <v>0.79166666666666663</v>
      </c>
      <c r="M29" s="23">
        <v>0.33</v>
      </c>
      <c r="N29" s="33">
        <f t="shared" si="4"/>
        <v>4.0967807163907466</v>
      </c>
      <c r="O29" s="24">
        <f t="shared" si="5"/>
        <v>0.3388037652455147</v>
      </c>
      <c r="P29" s="31">
        <v>44857</v>
      </c>
      <c r="Q29" s="32">
        <v>0.79166666666666663</v>
      </c>
      <c r="R29" s="23">
        <v>0.311</v>
      </c>
      <c r="S29" s="33">
        <f t="shared" si="6"/>
        <v>3.7271476343642949</v>
      </c>
      <c r="T29" s="24">
        <f t="shared" si="7"/>
        <v>0.30823510936192716</v>
      </c>
    </row>
    <row r="30" spans="1:20" x14ac:dyDescent="0.25">
      <c r="A30" s="31">
        <v>44851</v>
      </c>
      <c r="B30" s="32">
        <v>0.83333333333333337</v>
      </c>
      <c r="C30" s="23">
        <v>0.32</v>
      </c>
      <c r="D30" s="33">
        <f t="shared" si="0"/>
        <v>3.9006124213445874</v>
      </c>
      <c r="E30" s="24">
        <f t="shared" si="1"/>
        <v>0.32258064724519736</v>
      </c>
      <c r="F30" s="31">
        <v>44853</v>
      </c>
      <c r="G30" s="32">
        <v>0.83333333333333337</v>
      </c>
      <c r="H30" s="23">
        <v>0.32100000000000001</v>
      </c>
      <c r="I30" s="33">
        <f t="shared" si="2"/>
        <v>3.9200674790150059</v>
      </c>
      <c r="J30" s="24">
        <f t="shared" si="3"/>
        <v>0.32418958051454094</v>
      </c>
      <c r="K30" s="31">
        <v>44855</v>
      </c>
      <c r="L30" s="32">
        <v>0.83333333333333337</v>
      </c>
      <c r="M30" s="23">
        <v>0.32400000000000001</v>
      </c>
      <c r="N30" s="33">
        <f t="shared" si="4"/>
        <v>3.9786488879819419</v>
      </c>
      <c r="O30" s="24">
        <f t="shared" si="5"/>
        <v>0.32903426303610656</v>
      </c>
      <c r="P30" s="31">
        <v>44857</v>
      </c>
      <c r="Q30" s="32">
        <v>0.83333333333333337</v>
      </c>
      <c r="R30" s="23">
        <v>0.32800000000000001</v>
      </c>
      <c r="S30" s="33">
        <f t="shared" si="6"/>
        <v>4.0572602996596254</v>
      </c>
      <c r="T30" s="24">
        <f t="shared" si="7"/>
        <v>0.335535426781851</v>
      </c>
    </row>
    <row r="31" spans="1:20" x14ac:dyDescent="0.25">
      <c r="A31" s="31">
        <v>44851</v>
      </c>
      <c r="B31" s="32">
        <v>0.875</v>
      </c>
      <c r="C31" s="23">
        <v>0.32400000000000001</v>
      </c>
      <c r="D31" s="33">
        <f t="shared" si="0"/>
        <v>3.9786488879819419</v>
      </c>
      <c r="E31" s="24">
        <f t="shared" si="1"/>
        <v>0.32903426303610656</v>
      </c>
      <c r="F31" s="31">
        <v>44853</v>
      </c>
      <c r="G31" s="32">
        <v>0.875</v>
      </c>
      <c r="H31" s="23">
        <v>0.32200000000000001</v>
      </c>
      <c r="I31" s="33">
        <f t="shared" si="2"/>
        <v>3.9395586062824268</v>
      </c>
      <c r="J31" s="24">
        <f t="shared" si="3"/>
        <v>0.32580149673955666</v>
      </c>
      <c r="K31" s="31">
        <v>44855</v>
      </c>
      <c r="L31" s="32">
        <v>0.875</v>
      </c>
      <c r="M31" s="23">
        <v>0.32800000000000001</v>
      </c>
      <c r="N31" s="33">
        <f t="shared" si="4"/>
        <v>4.0572602996596254</v>
      </c>
      <c r="O31" s="24">
        <f t="shared" si="5"/>
        <v>0.335535426781851</v>
      </c>
      <c r="P31" s="31">
        <v>44857</v>
      </c>
      <c r="Q31" s="32">
        <v>0.875</v>
      </c>
      <c r="R31" s="23">
        <v>0.318</v>
      </c>
      <c r="S31" s="33">
        <f t="shared" si="6"/>
        <v>3.8618106976178508</v>
      </c>
      <c r="T31" s="24">
        <f t="shared" si="7"/>
        <v>0.31937174469299623</v>
      </c>
    </row>
    <row r="32" spans="1:20" x14ac:dyDescent="0.25">
      <c r="A32" s="31">
        <v>44851</v>
      </c>
      <c r="B32" s="32">
        <v>0.91666666666666663</v>
      </c>
      <c r="C32" s="23">
        <v>0.32500000000000001</v>
      </c>
      <c r="D32" s="33">
        <f t="shared" si="0"/>
        <v>3.9982479520943186</v>
      </c>
      <c r="E32" s="24">
        <f t="shared" si="1"/>
        <v>0.33065510563820011</v>
      </c>
      <c r="F32" s="31">
        <v>44853</v>
      </c>
      <c r="G32" s="32">
        <v>0.91666666666666663</v>
      </c>
      <c r="H32" s="23">
        <v>0.32400000000000001</v>
      </c>
      <c r="I32" s="33">
        <f t="shared" si="2"/>
        <v>3.9786488879819419</v>
      </c>
      <c r="J32" s="24">
        <f t="shared" si="3"/>
        <v>0.32903426303610656</v>
      </c>
      <c r="K32" s="31">
        <v>44855</v>
      </c>
      <c r="L32" s="32">
        <v>0.91666666666666663</v>
      </c>
      <c r="M32" s="23">
        <v>0.32600000000000001</v>
      </c>
      <c r="N32" s="33">
        <f t="shared" si="4"/>
        <v>4.0178829051613398</v>
      </c>
      <c r="O32" s="24">
        <f t="shared" si="5"/>
        <v>0.3322789162568428</v>
      </c>
      <c r="P32" s="31">
        <v>44857</v>
      </c>
      <c r="Q32" s="32">
        <v>0.91666666666666663</v>
      </c>
      <c r="R32" s="23">
        <v>0.32300000000000001</v>
      </c>
      <c r="S32" s="33">
        <f t="shared" si="6"/>
        <v>3.9590857576907741</v>
      </c>
      <c r="T32" s="24">
        <f t="shared" si="7"/>
        <v>0.32741639216102703</v>
      </c>
    </row>
    <row r="33" spans="1:20" x14ac:dyDescent="0.25">
      <c r="A33" s="31">
        <v>44851</v>
      </c>
      <c r="B33" s="32">
        <v>0.95833333333333337</v>
      </c>
      <c r="C33" s="23">
        <v>0.32500000000000001</v>
      </c>
      <c r="D33" s="33">
        <f t="shared" si="0"/>
        <v>3.9982479520943186</v>
      </c>
      <c r="E33" s="24">
        <f t="shared" si="1"/>
        <v>0.33065510563820011</v>
      </c>
      <c r="F33" s="31">
        <v>44853</v>
      </c>
      <c r="G33" s="32">
        <v>0.95833333333333337</v>
      </c>
      <c r="H33" s="23">
        <v>0.316</v>
      </c>
      <c r="I33" s="33">
        <f t="shared" si="2"/>
        <v>3.8231538027670968</v>
      </c>
      <c r="J33" s="24">
        <f t="shared" si="3"/>
        <v>0.31617481948883891</v>
      </c>
      <c r="K33" s="31">
        <v>44855</v>
      </c>
      <c r="L33" s="32">
        <v>0.95833333333333337</v>
      </c>
      <c r="M33" s="23">
        <v>0.33600000000000002</v>
      </c>
      <c r="N33" s="33">
        <f t="shared" si="4"/>
        <v>4.2161965943080073</v>
      </c>
      <c r="O33" s="24">
        <f t="shared" si="5"/>
        <v>0.34867945834927216</v>
      </c>
      <c r="P33" s="31">
        <v>44857</v>
      </c>
      <c r="Q33" s="32">
        <v>0.95833333333333337</v>
      </c>
      <c r="R33" s="23">
        <v>0.32500000000000001</v>
      </c>
      <c r="S33" s="33">
        <f t="shared" si="6"/>
        <v>3.9982479520943186</v>
      </c>
      <c r="T33" s="24">
        <f t="shared" si="7"/>
        <v>0.33065510563820011</v>
      </c>
    </row>
    <row r="34" spans="1:20" x14ac:dyDescent="0.25">
      <c r="A34" s="31">
        <v>44852</v>
      </c>
      <c r="B34" s="32">
        <v>0</v>
      </c>
      <c r="C34" s="23">
        <v>0.318</v>
      </c>
      <c r="D34" s="33">
        <f t="shared" si="0"/>
        <v>3.8618106976178508</v>
      </c>
      <c r="E34" s="24">
        <f t="shared" si="1"/>
        <v>0.31937174469299623</v>
      </c>
      <c r="F34" s="31">
        <v>44854</v>
      </c>
      <c r="G34" s="32">
        <v>0</v>
      </c>
      <c r="H34" s="23">
        <v>0.315</v>
      </c>
      <c r="I34" s="33">
        <f t="shared" si="2"/>
        <v>3.8038797819567254</v>
      </c>
      <c r="J34" s="24">
        <f t="shared" si="3"/>
        <v>0.31458085796782115</v>
      </c>
      <c r="K34" s="31">
        <v>44856</v>
      </c>
      <c r="L34" s="32">
        <v>0</v>
      </c>
      <c r="M34" s="23">
        <v>0.32100000000000001</v>
      </c>
      <c r="N34" s="33">
        <f t="shared" si="4"/>
        <v>3.9200674790150059</v>
      </c>
      <c r="O34" s="24">
        <f t="shared" si="5"/>
        <v>0.32418958051454094</v>
      </c>
      <c r="P34" s="31">
        <v>44858</v>
      </c>
      <c r="Q34" s="32">
        <v>0</v>
      </c>
      <c r="R34" s="23">
        <v>0.32</v>
      </c>
      <c r="S34" s="33">
        <f t="shared" si="6"/>
        <v>3.9006124213445874</v>
      </c>
      <c r="T34" s="24">
        <f t="shared" si="7"/>
        <v>0.32258064724519736</v>
      </c>
    </row>
    <row r="35" spans="1:20" x14ac:dyDescent="0.25">
      <c r="A35" s="31">
        <v>44852</v>
      </c>
      <c r="B35" s="32">
        <v>4.1666666666666664E-2</v>
      </c>
      <c r="C35" s="23">
        <v>0.311</v>
      </c>
      <c r="D35" s="33">
        <f t="shared" si="0"/>
        <v>3.7271476343642949</v>
      </c>
      <c r="E35" s="24">
        <f t="shared" si="1"/>
        <v>0.30823510936192716</v>
      </c>
      <c r="F35" s="31">
        <v>44854</v>
      </c>
      <c r="G35" s="32">
        <v>4.1666666666666664E-2</v>
      </c>
      <c r="H35" s="23">
        <v>0.30299999999999999</v>
      </c>
      <c r="I35" s="33">
        <f t="shared" si="2"/>
        <v>3.5754401265276932</v>
      </c>
      <c r="J35" s="24">
        <f t="shared" si="3"/>
        <v>0.29568889846384022</v>
      </c>
      <c r="K35" s="31">
        <v>44856</v>
      </c>
      <c r="L35" s="32">
        <v>4.1666666666666664E-2</v>
      </c>
      <c r="M35" s="23">
        <v>0.32300000000000001</v>
      </c>
      <c r="N35" s="33">
        <f t="shared" si="4"/>
        <v>3.9590857576907741</v>
      </c>
      <c r="O35" s="24">
        <f t="shared" si="5"/>
        <v>0.32741639216102703</v>
      </c>
      <c r="P35" s="31">
        <v>44858</v>
      </c>
      <c r="Q35" s="32">
        <v>4.1666666666666664E-2</v>
      </c>
      <c r="R35" s="23">
        <v>0.318</v>
      </c>
      <c r="S35" s="33">
        <f t="shared" si="6"/>
        <v>3.8618106976178508</v>
      </c>
      <c r="T35" s="24">
        <f t="shared" si="7"/>
        <v>0.31937174469299623</v>
      </c>
    </row>
    <row r="36" spans="1:20" x14ac:dyDescent="0.25">
      <c r="A36" s="31">
        <v>44852</v>
      </c>
      <c r="B36" s="32">
        <v>8.3333333333333329E-2</v>
      </c>
      <c r="C36" s="23">
        <v>0.32300000000000001</v>
      </c>
      <c r="D36" s="33">
        <f t="shared" si="0"/>
        <v>3.9590857576907741</v>
      </c>
      <c r="E36" s="24">
        <f t="shared" si="1"/>
        <v>0.32741639216102703</v>
      </c>
      <c r="F36" s="31">
        <v>44854</v>
      </c>
      <c r="G36" s="32">
        <v>8.3333333333333329E-2</v>
      </c>
      <c r="H36" s="23">
        <v>0.33</v>
      </c>
      <c r="I36" s="33">
        <f t="shared" si="2"/>
        <v>4.0967807163907466</v>
      </c>
      <c r="J36" s="24">
        <f t="shared" si="3"/>
        <v>0.3388037652455147</v>
      </c>
      <c r="K36" s="31">
        <v>44856</v>
      </c>
      <c r="L36" s="32">
        <v>8.3333333333333329E-2</v>
      </c>
      <c r="M36" s="23">
        <v>0.32600000000000001</v>
      </c>
      <c r="N36" s="33">
        <f t="shared" si="4"/>
        <v>4.0178829051613398</v>
      </c>
      <c r="O36" s="24">
        <f t="shared" si="5"/>
        <v>0.3322789162568428</v>
      </c>
      <c r="P36" s="31">
        <v>44858</v>
      </c>
      <c r="Q36" s="32">
        <v>8.3333333333333329E-2</v>
      </c>
      <c r="R36" s="23">
        <v>0.32100000000000001</v>
      </c>
      <c r="S36" s="33">
        <f t="shared" si="6"/>
        <v>3.9200674790150059</v>
      </c>
      <c r="T36" s="24">
        <f t="shared" si="7"/>
        <v>0.32418958051454094</v>
      </c>
    </row>
    <row r="37" spans="1:20" x14ac:dyDescent="0.25">
      <c r="A37" s="31">
        <v>44852</v>
      </c>
      <c r="B37" s="32">
        <v>0.125</v>
      </c>
      <c r="C37" s="23">
        <v>0.31900000000000001</v>
      </c>
      <c r="D37" s="33">
        <f t="shared" si="0"/>
        <v>3.881193478926706</v>
      </c>
      <c r="E37" s="24">
        <f t="shared" si="1"/>
        <v>0.32097470070723855</v>
      </c>
      <c r="F37" s="31">
        <v>44854</v>
      </c>
      <c r="G37" s="32">
        <v>0.125</v>
      </c>
      <c r="H37" s="23">
        <v>0.32600000000000001</v>
      </c>
      <c r="I37" s="33">
        <f t="shared" si="2"/>
        <v>4.0178829051613398</v>
      </c>
      <c r="J37" s="24">
        <f t="shared" si="3"/>
        <v>0.3322789162568428</v>
      </c>
      <c r="K37" s="31">
        <v>44856</v>
      </c>
      <c r="L37" s="32">
        <v>0.125</v>
      </c>
      <c r="M37" s="23">
        <v>0.32700000000000001</v>
      </c>
      <c r="N37" s="33">
        <f t="shared" si="4"/>
        <v>4.0375537025100376</v>
      </c>
      <c r="O37" s="24">
        <f t="shared" si="5"/>
        <v>0.33390569119758012</v>
      </c>
      <c r="P37" s="31">
        <v>44858</v>
      </c>
      <c r="Q37" s="32">
        <v>0.125</v>
      </c>
      <c r="R37" s="23">
        <v>0.33200000000000002</v>
      </c>
      <c r="S37" s="33">
        <f t="shared" si="6"/>
        <v>4.1364438032986772</v>
      </c>
      <c r="T37" s="24">
        <f t="shared" si="7"/>
        <v>0.34208390253280058</v>
      </c>
    </row>
    <row r="38" spans="1:20" x14ac:dyDescent="0.25">
      <c r="A38" s="31">
        <v>44852</v>
      </c>
      <c r="B38" s="32">
        <v>0.16666666666666666</v>
      </c>
      <c r="C38" s="23">
        <v>0.32</v>
      </c>
      <c r="D38" s="33">
        <f t="shared" si="0"/>
        <v>3.9006124213445874</v>
      </c>
      <c r="E38" s="24">
        <f t="shared" si="1"/>
        <v>0.32258064724519736</v>
      </c>
      <c r="F38" s="31">
        <v>44854</v>
      </c>
      <c r="G38" s="32">
        <v>0.16666666666666666</v>
      </c>
      <c r="H38" s="23">
        <v>0.32200000000000001</v>
      </c>
      <c r="I38" s="33">
        <f t="shared" si="2"/>
        <v>3.9395586062824268</v>
      </c>
      <c r="J38" s="24">
        <f t="shared" si="3"/>
        <v>0.32580149673955666</v>
      </c>
      <c r="K38" s="31">
        <v>44856</v>
      </c>
      <c r="L38" s="32">
        <v>0.16666666666666666</v>
      </c>
      <c r="M38" s="23">
        <v>0.32600000000000001</v>
      </c>
      <c r="N38" s="33">
        <f t="shared" si="4"/>
        <v>4.0178829051613398</v>
      </c>
      <c r="O38" s="24">
        <f t="shared" si="5"/>
        <v>0.3322789162568428</v>
      </c>
      <c r="P38" s="31">
        <v>44858</v>
      </c>
      <c r="Q38" s="32">
        <v>0.16666666666666666</v>
      </c>
      <c r="R38" s="23">
        <v>0.32700000000000001</v>
      </c>
      <c r="S38" s="33">
        <f t="shared" si="6"/>
        <v>4.0375537025100376</v>
      </c>
      <c r="T38" s="24">
        <f t="shared" si="7"/>
        <v>0.33390569119758012</v>
      </c>
    </row>
    <row r="39" spans="1:20" x14ac:dyDescent="0.25">
      <c r="A39" s="31">
        <v>44852</v>
      </c>
      <c r="B39" s="32">
        <v>0.20833333333333334</v>
      </c>
      <c r="C39" s="23">
        <v>0.32</v>
      </c>
      <c r="D39" s="33">
        <f t="shared" si="0"/>
        <v>3.9006124213445874</v>
      </c>
      <c r="E39" s="24">
        <f t="shared" si="1"/>
        <v>0.32258064724519736</v>
      </c>
      <c r="F39" s="31">
        <v>44854</v>
      </c>
      <c r="G39" s="32">
        <v>0.20833333333333334</v>
      </c>
      <c r="H39" s="23">
        <v>0.32500000000000001</v>
      </c>
      <c r="I39" s="33">
        <f t="shared" si="2"/>
        <v>3.9982479520943186</v>
      </c>
      <c r="J39" s="24">
        <f t="shared" si="3"/>
        <v>0.33065510563820011</v>
      </c>
      <c r="K39" s="31">
        <v>44856</v>
      </c>
      <c r="L39" s="32">
        <v>0.20833333333333334</v>
      </c>
      <c r="M39" s="23">
        <v>0.32600000000000001</v>
      </c>
      <c r="N39" s="33">
        <f t="shared" si="4"/>
        <v>4.0178829051613398</v>
      </c>
      <c r="O39" s="24">
        <f t="shared" si="5"/>
        <v>0.3322789162568428</v>
      </c>
      <c r="P39" s="31">
        <v>44858</v>
      </c>
      <c r="Q39" s="32">
        <v>0.20833333333333334</v>
      </c>
      <c r="R39" s="23">
        <v>0.32100000000000001</v>
      </c>
      <c r="S39" s="33">
        <f t="shared" si="6"/>
        <v>3.9200674790150059</v>
      </c>
      <c r="T39" s="24">
        <f t="shared" si="7"/>
        <v>0.32418958051454094</v>
      </c>
    </row>
    <row r="40" spans="1:20" x14ac:dyDescent="0.25">
      <c r="A40" s="31">
        <v>44852</v>
      </c>
      <c r="B40" s="32">
        <v>0.25</v>
      </c>
      <c r="C40" s="23">
        <v>0.316</v>
      </c>
      <c r="D40" s="33">
        <f t="shared" si="0"/>
        <v>3.8231538027670968</v>
      </c>
      <c r="E40" s="24">
        <f t="shared" si="1"/>
        <v>0.31617481948883891</v>
      </c>
      <c r="F40" s="31">
        <v>44854</v>
      </c>
      <c r="G40" s="32">
        <v>0.25</v>
      </c>
      <c r="H40" s="23">
        <v>0.317</v>
      </c>
      <c r="I40" s="33">
        <f t="shared" si="2"/>
        <v>3.8424641234769865</v>
      </c>
      <c r="J40" s="24">
        <f t="shared" si="3"/>
        <v>0.31777178301154679</v>
      </c>
      <c r="K40" s="31">
        <v>44856</v>
      </c>
      <c r="L40" s="32">
        <v>0.25</v>
      </c>
      <c r="M40" s="23">
        <v>0.32400000000000001</v>
      </c>
      <c r="N40" s="33">
        <f t="shared" si="4"/>
        <v>3.9786488879819419</v>
      </c>
      <c r="O40" s="24">
        <f t="shared" si="5"/>
        <v>0.32903426303610656</v>
      </c>
      <c r="P40" s="31">
        <v>44858</v>
      </c>
      <c r="Q40" s="32">
        <v>0.25</v>
      </c>
      <c r="R40" s="23">
        <v>0.32200000000000001</v>
      </c>
      <c r="S40" s="33">
        <f t="shared" si="6"/>
        <v>3.9395586062824268</v>
      </c>
      <c r="T40" s="24">
        <f t="shared" si="7"/>
        <v>0.32580149673955666</v>
      </c>
    </row>
    <row r="41" spans="1:20" x14ac:dyDescent="0.25">
      <c r="A41" s="31">
        <v>44852</v>
      </c>
      <c r="B41" s="32">
        <v>0.29166666666666669</v>
      </c>
      <c r="C41" s="23">
        <v>0.32200000000000001</v>
      </c>
      <c r="D41" s="33">
        <f t="shared" si="0"/>
        <v>3.9395586062824268</v>
      </c>
      <c r="E41" s="24">
        <f t="shared" si="1"/>
        <v>0.32580149673955666</v>
      </c>
      <c r="F41" s="31">
        <v>44854</v>
      </c>
      <c r="G41" s="32">
        <v>0.29166666666666669</v>
      </c>
      <c r="H41" s="23">
        <v>0.32400000000000001</v>
      </c>
      <c r="I41" s="33">
        <f t="shared" si="2"/>
        <v>3.9786488879819419</v>
      </c>
      <c r="J41" s="24">
        <f t="shared" si="3"/>
        <v>0.32903426303610656</v>
      </c>
      <c r="K41" s="31">
        <v>44856</v>
      </c>
      <c r="L41" s="32">
        <v>0.29166666666666669</v>
      </c>
      <c r="M41" s="23">
        <v>0.32400000000000001</v>
      </c>
      <c r="N41" s="33">
        <f t="shared" si="4"/>
        <v>3.9786488879819419</v>
      </c>
      <c r="O41" s="24">
        <f t="shared" si="5"/>
        <v>0.32903426303610656</v>
      </c>
      <c r="P41" s="31">
        <v>44858</v>
      </c>
      <c r="Q41" s="32">
        <v>0.29166666666666669</v>
      </c>
      <c r="R41" s="23">
        <v>0.32200000000000001</v>
      </c>
      <c r="S41" s="33">
        <f t="shared" si="6"/>
        <v>3.9395586062824268</v>
      </c>
      <c r="T41" s="24">
        <f t="shared" si="7"/>
        <v>0.32580149673955666</v>
      </c>
    </row>
    <row r="42" spans="1:20" x14ac:dyDescent="0.25">
      <c r="A42" s="31">
        <v>44852</v>
      </c>
      <c r="B42" s="32">
        <v>0.33333333333333331</v>
      </c>
      <c r="C42" s="23">
        <v>0.33300000000000002</v>
      </c>
      <c r="D42" s="33">
        <f t="shared" si="0"/>
        <v>4.1563287388691181</v>
      </c>
      <c r="E42" s="24">
        <f t="shared" si="1"/>
        <v>0.34372838670447603</v>
      </c>
      <c r="F42" s="31">
        <v>44854</v>
      </c>
      <c r="G42" s="32">
        <v>0.33333333333333331</v>
      </c>
      <c r="H42" s="23">
        <v>0.315</v>
      </c>
      <c r="I42" s="33">
        <f t="shared" si="2"/>
        <v>3.8038797819567254</v>
      </c>
      <c r="J42" s="24">
        <f t="shared" si="3"/>
        <v>0.31458085796782115</v>
      </c>
      <c r="K42" s="31">
        <v>44856</v>
      </c>
      <c r="L42" s="32">
        <v>0.33333333333333331</v>
      </c>
      <c r="M42" s="23">
        <v>0.32600000000000001</v>
      </c>
      <c r="N42" s="33">
        <f t="shared" si="4"/>
        <v>4.0178829051613398</v>
      </c>
      <c r="O42" s="24">
        <f t="shared" si="5"/>
        <v>0.3322789162568428</v>
      </c>
      <c r="P42" s="31">
        <v>44858</v>
      </c>
      <c r="Q42" s="32">
        <v>0.33333333333333331</v>
      </c>
      <c r="R42" s="23">
        <v>0.30499999999999999</v>
      </c>
      <c r="S42" s="33">
        <f t="shared" si="6"/>
        <v>3.6131464415754548</v>
      </c>
      <c r="T42" s="24">
        <f t="shared" si="7"/>
        <v>0.29880721071829008</v>
      </c>
    </row>
    <row r="43" spans="1:20" x14ac:dyDescent="0.25">
      <c r="A43" s="31">
        <v>44852</v>
      </c>
      <c r="B43" s="32">
        <v>0.375</v>
      </c>
      <c r="C43" s="23">
        <v>0.33700000000000002</v>
      </c>
      <c r="D43" s="33">
        <f t="shared" si="0"/>
        <v>4.2362234190523322</v>
      </c>
      <c r="E43" s="24">
        <f t="shared" si="1"/>
        <v>0.35033567675562788</v>
      </c>
      <c r="F43" s="31">
        <v>44854</v>
      </c>
      <c r="G43" s="32">
        <v>0.375</v>
      </c>
      <c r="H43" s="23">
        <v>0.32600000000000001</v>
      </c>
      <c r="I43" s="33">
        <f t="shared" si="2"/>
        <v>4.0178829051613398</v>
      </c>
      <c r="J43" s="24">
        <f t="shared" si="3"/>
        <v>0.3322789162568428</v>
      </c>
      <c r="K43" s="31">
        <v>44856</v>
      </c>
      <c r="L43" s="32">
        <v>0.375</v>
      </c>
      <c r="M43" s="23">
        <v>0.33800000000000002</v>
      </c>
      <c r="N43" s="33">
        <f t="shared" si="4"/>
        <v>4.2562856090561034</v>
      </c>
      <c r="O43" s="24">
        <f t="shared" si="5"/>
        <v>0.35199481986893971</v>
      </c>
      <c r="P43" s="31">
        <v>44858</v>
      </c>
      <c r="Q43" s="32">
        <v>0.375</v>
      </c>
      <c r="R43" s="23">
        <v>0.309</v>
      </c>
      <c r="S43" s="33">
        <f t="shared" si="6"/>
        <v>3.6890005835225805</v>
      </c>
      <c r="T43" s="24">
        <f t="shared" si="7"/>
        <v>0.30508034825731739</v>
      </c>
    </row>
    <row r="44" spans="1:20" x14ac:dyDescent="0.25">
      <c r="A44" s="31">
        <v>44852</v>
      </c>
      <c r="B44" s="32">
        <v>0.41666666666666669</v>
      </c>
      <c r="C44" s="23">
        <v>0.32400000000000001</v>
      </c>
      <c r="D44" s="33">
        <f t="shared" si="0"/>
        <v>3.9786488879819419</v>
      </c>
      <c r="E44" s="24">
        <f t="shared" si="1"/>
        <v>0.32903426303610656</v>
      </c>
      <c r="F44" s="31">
        <v>44854</v>
      </c>
      <c r="G44" s="32">
        <v>0.41666666666666669</v>
      </c>
      <c r="H44" s="23">
        <v>0.33400000000000002</v>
      </c>
      <c r="I44" s="33">
        <f t="shared" si="2"/>
        <v>4.1762492113134373</v>
      </c>
      <c r="J44" s="24">
        <f t="shared" si="3"/>
        <v>0.34537580977562127</v>
      </c>
      <c r="K44" s="31">
        <v>44856</v>
      </c>
      <c r="L44" s="32">
        <v>0.41666666666666669</v>
      </c>
      <c r="M44" s="23">
        <v>0.33200000000000002</v>
      </c>
      <c r="N44" s="33">
        <f t="shared" si="4"/>
        <v>4.1364438032986772</v>
      </c>
      <c r="O44" s="24">
        <f t="shared" si="5"/>
        <v>0.34208390253280058</v>
      </c>
      <c r="P44" s="31">
        <v>44858</v>
      </c>
      <c r="Q44" s="32">
        <v>0.41666666666666669</v>
      </c>
      <c r="R44" s="23">
        <v>0.30299999999999999</v>
      </c>
      <c r="S44" s="33">
        <v>0</v>
      </c>
      <c r="T44" s="24">
        <f t="shared" si="7"/>
        <v>0</v>
      </c>
    </row>
    <row r="45" spans="1:20" x14ac:dyDescent="0.25">
      <c r="A45" s="31">
        <v>44852</v>
      </c>
      <c r="B45" s="32">
        <v>0.45833333333333331</v>
      </c>
      <c r="C45" s="23">
        <v>0.34100000000000003</v>
      </c>
      <c r="D45" s="33">
        <f t="shared" si="0"/>
        <v>4.3166839469353988</v>
      </c>
      <c r="E45" s="24">
        <f t="shared" si="1"/>
        <v>0.35698976241155744</v>
      </c>
      <c r="F45" s="31">
        <v>44854</v>
      </c>
      <c r="G45" s="32">
        <v>0.45833333333333331</v>
      </c>
      <c r="H45" s="23">
        <v>0.33800000000000002</v>
      </c>
      <c r="I45" s="33">
        <f t="shared" si="2"/>
        <v>4.2562856090561034</v>
      </c>
      <c r="J45" s="24">
        <f t="shared" si="3"/>
        <v>0.35199481986893971</v>
      </c>
      <c r="K45" s="31">
        <v>44856</v>
      </c>
      <c r="L45" s="32">
        <v>0.45833333333333331</v>
      </c>
      <c r="M45" s="23">
        <v>0.33100000000000002</v>
      </c>
      <c r="N45" s="33">
        <f t="shared" si="4"/>
        <v>4.1165944479589598</v>
      </c>
      <c r="O45" s="24">
        <f t="shared" si="5"/>
        <v>0.34044236084620594</v>
      </c>
      <c r="P45" s="31">
        <v>44858</v>
      </c>
      <c r="Q45" s="32">
        <v>0.45833333333333331</v>
      </c>
      <c r="R45" s="23">
        <v>0.317</v>
      </c>
      <c r="S45" s="33">
        <v>0</v>
      </c>
      <c r="T45" s="24">
        <f t="shared" si="7"/>
        <v>0</v>
      </c>
    </row>
    <row r="46" spans="1:20" x14ac:dyDescent="0.25">
      <c r="A46" s="31">
        <v>44852</v>
      </c>
      <c r="B46" s="32">
        <v>0.5</v>
      </c>
      <c r="C46" s="23">
        <v>0.34399999999999997</v>
      </c>
      <c r="D46" s="33">
        <f t="shared" si="0"/>
        <v>4.3773990542071299</v>
      </c>
      <c r="E46" s="24">
        <f t="shared" si="1"/>
        <v>0.36201090178292961</v>
      </c>
      <c r="F46" s="31">
        <v>44854</v>
      </c>
      <c r="G46" s="32">
        <v>0.5</v>
      </c>
      <c r="H46" s="23">
        <v>0.33300000000000002</v>
      </c>
      <c r="I46" s="33">
        <f t="shared" si="2"/>
        <v>4.1563287388691181</v>
      </c>
      <c r="J46" s="24">
        <f t="shared" si="3"/>
        <v>0.34372838670447603</v>
      </c>
      <c r="K46" s="31">
        <v>44856</v>
      </c>
      <c r="L46" s="32">
        <v>0.5</v>
      </c>
      <c r="M46" s="23">
        <v>0.34100000000000003</v>
      </c>
      <c r="N46" s="33">
        <f t="shared" si="4"/>
        <v>4.3166839469353988</v>
      </c>
      <c r="O46" s="24">
        <f t="shared" si="5"/>
        <v>0.35698976241155744</v>
      </c>
      <c r="P46" s="31">
        <v>44858</v>
      </c>
      <c r="Q46" s="32">
        <v>0.5</v>
      </c>
      <c r="R46" s="23">
        <v>0.314</v>
      </c>
      <c r="S46" s="33">
        <v>0</v>
      </c>
      <c r="T46" s="24">
        <f t="shared" si="7"/>
        <v>0</v>
      </c>
    </row>
    <row r="47" spans="1:20" x14ac:dyDescent="0.25">
      <c r="A47" s="31">
        <v>44852</v>
      </c>
      <c r="B47" s="32">
        <v>0.54166666666666663</v>
      </c>
      <c r="C47" s="23">
        <v>0.33700000000000002</v>
      </c>
      <c r="D47" s="33">
        <f t="shared" si="0"/>
        <v>4.2362234190523322</v>
      </c>
      <c r="E47" s="24">
        <f t="shared" si="1"/>
        <v>0.35033567675562788</v>
      </c>
      <c r="F47" s="31">
        <v>44854</v>
      </c>
      <c r="G47" s="32">
        <v>0.54166666666666663</v>
      </c>
      <c r="H47" s="23">
        <v>0.34200000000000003</v>
      </c>
      <c r="I47" s="33">
        <f t="shared" si="2"/>
        <v>4.3368871751641453</v>
      </c>
      <c r="J47" s="24">
        <f t="shared" si="3"/>
        <v>0.35866056938607482</v>
      </c>
      <c r="K47" s="31">
        <v>44856</v>
      </c>
      <c r="L47" s="32">
        <v>0.54166666666666663</v>
      </c>
      <c r="M47" s="23">
        <v>0.33200000000000002</v>
      </c>
      <c r="N47" s="33">
        <f t="shared" si="4"/>
        <v>4.1364438032986772</v>
      </c>
      <c r="O47" s="24">
        <f t="shared" si="5"/>
        <v>0.34208390253280058</v>
      </c>
      <c r="P47" s="31">
        <v>44858</v>
      </c>
      <c r="Q47" s="32">
        <v>0.54166666666666663</v>
      </c>
      <c r="R47" s="23">
        <v>0.317</v>
      </c>
      <c r="S47" s="33">
        <v>0</v>
      </c>
      <c r="T47" s="24">
        <f t="shared" si="7"/>
        <v>0</v>
      </c>
    </row>
    <row r="48" spans="1:20" x14ac:dyDescent="0.25">
      <c r="A48" s="31">
        <v>44852</v>
      </c>
      <c r="B48" s="32">
        <v>0.58333333333333337</v>
      </c>
      <c r="C48" s="23">
        <v>0.33600000000000002</v>
      </c>
      <c r="D48" s="33">
        <f t="shared" si="0"/>
        <v>4.2161965943080073</v>
      </c>
      <c r="E48" s="24">
        <f t="shared" si="1"/>
        <v>0.34867945834927216</v>
      </c>
      <c r="F48" s="31">
        <v>44854</v>
      </c>
      <c r="G48" s="32">
        <v>0.58333333333333337</v>
      </c>
      <c r="H48" s="23">
        <v>0.33300000000000002</v>
      </c>
      <c r="I48" s="33">
        <f t="shared" si="2"/>
        <v>4.1563287388691181</v>
      </c>
      <c r="J48" s="24">
        <f t="shared" si="3"/>
        <v>0.34372838670447603</v>
      </c>
      <c r="K48" s="31">
        <v>44856</v>
      </c>
      <c r="L48" s="32">
        <v>0.58333333333333337</v>
      </c>
      <c r="M48" s="23">
        <v>0.33400000000000002</v>
      </c>
      <c r="N48" s="33">
        <f t="shared" si="4"/>
        <v>4.1762492113134373</v>
      </c>
      <c r="O48" s="24">
        <f t="shared" si="5"/>
        <v>0.34537580977562127</v>
      </c>
      <c r="P48" s="31">
        <v>44858</v>
      </c>
      <c r="Q48" s="32">
        <v>0.58333333333333337</v>
      </c>
      <c r="R48" s="23">
        <v>0.309</v>
      </c>
      <c r="S48" s="33">
        <v>0</v>
      </c>
      <c r="T48" s="24">
        <f t="shared" si="7"/>
        <v>0</v>
      </c>
    </row>
    <row r="49" spans="1:20" x14ac:dyDescent="0.25">
      <c r="A49" s="31">
        <v>44852</v>
      </c>
      <c r="B49" s="32">
        <v>0.625</v>
      </c>
      <c r="C49" s="23">
        <v>0.33700000000000002</v>
      </c>
      <c r="D49" s="33">
        <f t="shared" si="0"/>
        <v>4.2362234190523322</v>
      </c>
      <c r="E49" s="24">
        <f t="shared" si="1"/>
        <v>0.35033567675562788</v>
      </c>
      <c r="F49" s="31">
        <v>44854</v>
      </c>
      <c r="G49" s="32">
        <v>0.625</v>
      </c>
      <c r="H49" s="23">
        <v>0.32600000000000001</v>
      </c>
      <c r="I49" s="33">
        <f t="shared" si="2"/>
        <v>4.0178829051613398</v>
      </c>
      <c r="J49" s="24">
        <f t="shared" si="3"/>
        <v>0.3322789162568428</v>
      </c>
      <c r="K49" s="31">
        <v>44856</v>
      </c>
      <c r="L49" s="32">
        <v>0.625</v>
      </c>
      <c r="M49" s="23">
        <v>0.33</v>
      </c>
      <c r="N49" s="33">
        <f t="shared" si="4"/>
        <v>4.0967807163907466</v>
      </c>
      <c r="O49" s="24">
        <f t="shared" si="5"/>
        <v>0.3388037652455147</v>
      </c>
      <c r="P49" s="31">
        <v>44858</v>
      </c>
      <c r="Q49" s="32">
        <v>0.625</v>
      </c>
      <c r="R49" s="23">
        <v>0.317</v>
      </c>
      <c r="S49" s="33">
        <v>0</v>
      </c>
      <c r="T49" s="24">
        <f t="shared" si="7"/>
        <v>0</v>
      </c>
    </row>
    <row r="50" spans="1:20" x14ac:dyDescent="0.25">
      <c r="A50" s="31">
        <v>44852</v>
      </c>
      <c r="B50" s="32">
        <v>0.66666666666666663</v>
      </c>
      <c r="C50" s="23">
        <v>0.33300000000000002</v>
      </c>
      <c r="D50" s="33">
        <f t="shared" si="0"/>
        <v>4.1563287388691181</v>
      </c>
      <c r="E50" s="24">
        <f t="shared" si="1"/>
        <v>0.34372838670447603</v>
      </c>
      <c r="F50" s="31">
        <v>44854</v>
      </c>
      <c r="G50" s="32">
        <v>0.66666666666666663</v>
      </c>
      <c r="H50" s="23">
        <v>0.33300000000000002</v>
      </c>
      <c r="I50" s="33">
        <f t="shared" si="2"/>
        <v>4.1563287388691181</v>
      </c>
      <c r="J50" s="24">
        <f t="shared" si="3"/>
        <v>0.34372838670447603</v>
      </c>
      <c r="K50" s="31">
        <v>44856</v>
      </c>
      <c r="L50" s="32">
        <v>0.66666666666666663</v>
      </c>
      <c r="M50" s="23">
        <v>0.33300000000000002</v>
      </c>
      <c r="N50" s="33">
        <f t="shared" si="4"/>
        <v>4.1563287388691181</v>
      </c>
      <c r="O50" s="24">
        <f t="shared" si="5"/>
        <v>0.34372838670447603</v>
      </c>
      <c r="P50" s="31">
        <v>44858</v>
      </c>
      <c r="Q50" s="32">
        <v>0.66666666666666663</v>
      </c>
      <c r="R50" s="23">
        <v>0.307</v>
      </c>
      <c r="S50" s="33">
        <v>0</v>
      </c>
      <c r="T50" s="24">
        <f t="shared" si="7"/>
        <v>0</v>
      </c>
    </row>
    <row r="51" spans="1:20" x14ac:dyDescent="0.25">
      <c r="A51" s="31">
        <v>44852</v>
      </c>
      <c r="B51" s="32">
        <v>0.70833333333333337</v>
      </c>
      <c r="C51" s="23">
        <v>0.32700000000000001</v>
      </c>
      <c r="D51" s="33">
        <f t="shared" si="0"/>
        <v>4.0375537025100376</v>
      </c>
      <c r="E51" s="24">
        <f t="shared" si="1"/>
        <v>0.33390569119758012</v>
      </c>
      <c r="F51" s="31">
        <v>44854</v>
      </c>
      <c r="G51" s="32">
        <v>0.70833333333333337</v>
      </c>
      <c r="H51" s="23">
        <v>0.34</v>
      </c>
      <c r="I51" s="33">
        <f t="shared" si="2"/>
        <v>4.2965159151908328</v>
      </c>
      <c r="J51" s="24">
        <f t="shared" si="3"/>
        <v>0.35532186618628187</v>
      </c>
      <c r="K51" s="31">
        <v>44856</v>
      </c>
      <c r="L51" s="32">
        <v>0.70833333333333337</v>
      </c>
      <c r="M51" s="23">
        <v>0.33100000000000002</v>
      </c>
      <c r="N51" s="33">
        <f t="shared" si="4"/>
        <v>4.1165944479589598</v>
      </c>
      <c r="O51" s="24">
        <f t="shared" si="5"/>
        <v>0.34044236084620594</v>
      </c>
      <c r="P51" s="31">
        <v>44858</v>
      </c>
      <c r="Q51" s="32">
        <v>0.70833333333333337</v>
      </c>
      <c r="R51" s="23">
        <v>0.30099999999999999</v>
      </c>
      <c r="S51" s="33">
        <v>0</v>
      </c>
      <c r="T51" s="24">
        <f t="shared" si="7"/>
        <v>0</v>
      </c>
    </row>
    <row r="52" spans="1:20" x14ac:dyDescent="0.25">
      <c r="A52" s="31">
        <v>44852</v>
      </c>
      <c r="B52" s="32">
        <v>0.75</v>
      </c>
      <c r="C52" s="23">
        <v>0.316</v>
      </c>
      <c r="D52" s="33">
        <f t="shared" si="0"/>
        <v>3.8231538027670968</v>
      </c>
      <c r="E52" s="24">
        <f t="shared" si="1"/>
        <v>0.31617481948883891</v>
      </c>
      <c r="F52" s="31">
        <v>44854</v>
      </c>
      <c r="G52" s="32">
        <v>0.75</v>
      </c>
      <c r="H52" s="23">
        <v>0.33700000000000002</v>
      </c>
      <c r="I52" s="33">
        <f t="shared" si="2"/>
        <v>4.2362234190523322</v>
      </c>
      <c r="J52" s="24">
        <f t="shared" si="3"/>
        <v>0.35033567675562788</v>
      </c>
      <c r="K52" s="31">
        <v>44856</v>
      </c>
      <c r="L52" s="32">
        <v>0.75</v>
      </c>
      <c r="M52" s="23">
        <v>0.33500000000000002</v>
      </c>
      <c r="N52" s="33">
        <f t="shared" si="4"/>
        <v>4.1962051774573856</v>
      </c>
      <c r="O52" s="24">
        <f t="shared" si="5"/>
        <v>0.34702616817572579</v>
      </c>
      <c r="P52" s="31">
        <v>44858</v>
      </c>
      <c r="Q52" s="32">
        <v>0.75</v>
      </c>
      <c r="R52" s="23">
        <v>0.3</v>
      </c>
      <c r="S52" s="33">
        <v>0</v>
      </c>
      <c r="T52" s="24">
        <f t="shared" si="7"/>
        <v>0</v>
      </c>
    </row>
    <row r="53" spans="1:20" x14ac:dyDescent="0.25">
      <c r="A53" s="31">
        <v>44852</v>
      </c>
      <c r="B53" s="32">
        <v>0.79166666666666663</v>
      </c>
      <c r="C53" s="23">
        <v>0.318</v>
      </c>
      <c r="D53" s="33">
        <f t="shared" si="0"/>
        <v>3.8618106976178508</v>
      </c>
      <c r="E53" s="24">
        <f t="shared" si="1"/>
        <v>0.31937174469299623</v>
      </c>
      <c r="F53" s="31">
        <v>44854</v>
      </c>
      <c r="G53" s="32">
        <v>0.79166666666666663</v>
      </c>
      <c r="H53" s="23">
        <v>0.32400000000000001</v>
      </c>
      <c r="I53" s="33">
        <f t="shared" si="2"/>
        <v>3.9786488879819419</v>
      </c>
      <c r="J53" s="24">
        <f t="shared" si="3"/>
        <v>0.32903426303610656</v>
      </c>
      <c r="K53" s="31">
        <v>44856</v>
      </c>
      <c r="L53" s="32">
        <v>0.79166666666666663</v>
      </c>
      <c r="M53" s="23">
        <v>0.318</v>
      </c>
      <c r="N53" s="33">
        <f t="shared" si="4"/>
        <v>3.8618106976178508</v>
      </c>
      <c r="O53" s="24">
        <f t="shared" si="5"/>
        <v>0.31937174469299623</v>
      </c>
      <c r="P53" s="31">
        <v>44858</v>
      </c>
      <c r="Q53" s="32">
        <v>0.79166666666666663</v>
      </c>
      <c r="R53" s="23">
        <v>0.29899999999999999</v>
      </c>
      <c r="S53" s="33">
        <v>0</v>
      </c>
      <c r="T53" s="24">
        <f t="shared" si="7"/>
        <v>0</v>
      </c>
    </row>
    <row r="54" spans="1:20" x14ac:dyDescent="0.25">
      <c r="A54" s="31">
        <v>44852</v>
      </c>
      <c r="B54" s="32">
        <v>0.83333333333333337</v>
      </c>
      <c r="C54" s="23">
        <v>0.31900000000000001</v>
      </c>
      <c r="D54" s="33">
        <f t="shared" si="0"/>
        <v>3.881193478926706</v>
      </c>
      <c r="E54" s="24">
        <f t="shared" si="1"/>
        <v>0.32097470070723855</v>
      </c>
      <c r="F54" s="31">
        <v>44854</v>
      </c>
      <c r="G54" s="32">
        <v>0.83333333333333337</v>
      </c>
      <c r="H54" s="23">
        <v>0.32200000000000001</v>
      </c>
      <c r="I54" s="33">
        <f t="shared" si="2"/>
        <v>3.9395586062824268</v>
      </c>
      <c r="J54" s="24">
        <f t="shared" si="3"/>
        <v>0.32580149673955666</v>
      </c>
      <c r="K54" s="31">
        <v>44856</v>
      </c>
      <c r="L54" s="32">
        <v>0.83333333333333337</v>
      </c>
      <c r="M54" s="23">
        <v>0.32100000000000001</v>
      </c>
      <c r="N54" s="33">
        <f t="shared" si="4"/>
        <v>3.9200674790150059</v>
      </c>
      <c r="O54" s="24">
        <f t="shared" si="5"/>
        <v>0.32418958051454094</v>
      </c>
      <c r="P54" s="31">
        <v>44858</v>
      </c>
      <c r="Q54" s="32">
        <v>0.83333333333333337</v>
      </c>
      <c r="R54" s="23">
        <v>0.29799999999999999</v>
      </c>
      <c r="S54" s="33">
        <v>0</v>
      </c>
      <c r="T54" s="24">
        <f t="shared" si="7"/>
        <v>0</v>
      </c>
    </row>
    <row r="55" spans="1:20" x14ac:dyDescent="0.25">
      <c r="A55" s="31">
        <v>44852</v>
      </c>
      <c r="B55" s="32">
        <v>0.875</v>
      </c>
      <c r="C55" s="23">
        <v>0.32300000000000001</v>
      </c>
      <c r="D55" s="33">
        <f t="shared" si="0"/>
        <v>3.9590857576907741</v>
      </c>
      <c r="E55" s="24">
        <f t="shared" si="1"/>
        <v>0.32741639216102703</v>
      </c>
      <c r="F55" s="31">
        <v>44854</v>
      </c>
      <c r="G55" s="32">
        <v>0.875</v>
      </c>
      <c r="H55" s="23">
        <v>0.313</v>
      </c>
      <c r="I55" s="33">
        <f t="shared" si="2"/>
        <v>3.7654408269459476</v>
      </c>
      <c r="J55" s="24">
        <f t="shared" si="3"/>
        <v>0.31140195638842988</v>
      </c>
      <c r="K55" s="31">
        <v>44856</v>
      </c>
      <c r="L55" s="32">
        <v>0.875</v>
      </c>
      <c r="M55" s="23">
        <v>0.32700000000000001</v>
      </c>
      <c r="N55" s="33">
        <f t="shared" si="4"/>
        <v>4.0375537025100376</v>
      </c>
      <c r="O55" s="24">
        <f t="shared" si="5"/>
        <v>0.33390569119758012</v>
      </c>
      <c r="P55" s="31">
        <v>44858</v>
      </c>
      <c r="Q55" s="32">
        <v>0.875</v>
      </c>
      <c r="R55" s="23">
        <v>0.30499999999999999</v>
      </c>
      <c r="S55" s="33">
        <v>0</v>
      </c>
      <c r="T55" s="24">
        <f t="shared" si="7"/>
        <v>0</v>
      </c>
    </row>
    <row r="56" spans="1:20" x14ac:dyDescent="0.25">
      <c r="A56" s="31">
        <v>44852</v>
      </c>
      <c r="B56" s="32">
        <v>0.91666666666666663</v>
      </c>
      <c r="C56" s="23">
        <v>0.309</v>
      </c>
      <c r="D56" s="33">
        <f t="shared" si="0"/>
        <v>3.6890005835225805</v>
      </c>
      <c r="E56" s="24">
        <f t="shared" si="1"/>
        <v>0.30508034825731739</v>
      </c>
      <c r="F56" s="31">
        <v>44854</v>
      </c>
      <c r="G56" s="32">
        <v>0.91666666666666663</v>
      </c>
      <c r="H56" s="23">
        <v>0.32400000000000001</v>
      </c>
      <c r="I56" s="33">
        <f t="shared" si="2"/>
        <v>3.9786488879819419</v>
      </c>
      <c r="J56" s="24">
        <f t="shared" si="3"/>
        <v>0.32903426303610656</v>
      </c>
      <c r="K56" s="31">
        <v>44856</v>
      </c>
      <c r="L56" s="32">
        <v>0.91666666666666663</v>
      </c>
      <c r="M56" s="23">
        <v>0.32400000000000001</v>
      </c>
      <c r="N56" s="33">
        <f t="shared" si="4"/>
        <v>3.9786488879819419</v>
      </c>
      <c r="O56" s="24">
        <f t="shared" si="5"/>
        <v>0.32903426303610656</v>
      </c>
      <c r="P56" s="31">
        <v>44858</v>
      </c>
      <c r="Q56" s="32">
        <v>0.91666666666666663</v>
      </c>
      <c r="R56" s="23">
        <v>0.30399999999999999</v>
      </c>
      <c r="S56" s="33">
        <v>0</v>
      </c>
      <c r="T56" s="24">
        <f t="shared" si="7"/>
        <v>0</v>
      </c>
    </row>
    <row r="57" spans="1:20" x14ac:dyDescent="0.25">
      <c r="A57" s="31">
        <v>44852</v>
      </c>
      <c r="B57" s="32">
        <v>0.95833333333333337</v>
      </c>
      <c r="C57" s="23">
        <v>0.32900000000000001</v>
      </c>
      <c r="D57" s="33">
        <f t="shared" si="0"/>
        <v>4.0770026523200791</v>
      </c>
      <c r="E57" s="24">
        <f t="shared" si="1"/>
        <v>0.33716811934687052</v>
      </c>
      <c r="F57" s="31">
        <v>44854</v>
      </c>
      <c r="G57" s="32">
        <v>0.95833333333333337</v>
      </c>
      <c r="H57" s="23">
        <v>0.32600000000000001</v>
      </c>
      <c r="I57" s="33">
        <f t="shared" si="2"/>
        <v>4.0178829051613398</v>
      </c>
      <c r="J57" s="24">
        <f t="shared" si="3"/>
        <v>0.3322789162568428</v>
      </c>
      <c r="K57" s="31">
        <v>44856</v>
      </c>
      <c r="L57" s="32">
        <v>0.95833333333333337</v>
      </c>
      <c r="M57" s="23">
        <v>0.32300000000000001</v>
      </c>
      <c r="N57" s="33">
        <f t="shared" si="4"/>
        <v>3.9590857576907741</v>
      </c>
      <c r="O57" s="24">
        <f t="shared" si="5"/>
        <v>0.32741639216102703</v>
      </c>
      <c r="P57" s="31">
        <v>44858</v>
      </c>
      <c r="Q57" s="32">
        <v>0.95833333333333337</v>
      </c>
      <c r="R57" s="23">
        <v>0.29499999999999998</v>
      </c>
      <c r="S57" s="33">
        <v>0</v>
      </c>
      <c r="T57" s="24">
        <f t="shared" si="7"/>
        <v>0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B0AA8-9E5A-4984-84AC-41CF709EABA6}">
  <dimension ref="A1:T57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75</v>
      </c>
      <c r="B1" s="32"/>
      <c r="C1" s="23"/>
    </row>
    <row r="2" spans="1:20" x14ac:dyDescent="0.25">
      <c r="A2" s="1" t="s">
        <v>76</v>
      </c>
      <c r="B2" s="32"/>
      <c r="C2" s="23"/>
      <c r="H2" s="25"/>
    </row>
    <row r="3" spans="1:20" ht="15.75" thickBot="1" x14ac:dyDescent="0.3">
      <c r="A3" s="1" t="s">
        <v>87</v>
      </c>
      <c r="B3" s="32"/>
      <c r="C3" s="23"/>
    </row>
    <row r="4" spans="1:20" ht="15.75" thickBot="1" x14ac:dyDescent="0.3">
      <c r="A4" s="1" t="s">
        <v>88</v>
      </c>
      <c r="B4" s="32"/>
      <c r="C4" s="23"/>
      <c r="I4" s="26" t="s">
        <v>79</v>
      </c>
      <c r="J4" s="27"/>
      <c r="K4" s="27"/>
      <c r="L4" s="28">
        <f>SUM(E10:E57)+SUM(J10:J57)+SUM(O10:O57)+SUM(T10:T57)</f>
        <v>429.96483610277579</v>
      </c>
    </row>
    <row r="5" spans="1:20" x14ac:dyDescent="0.25">
      <c r="A5" s="1" t="s">
        <v>89</v>
      </c>
      <c r="B5" s="32"/>
      <c r="C5" s="23"/>
    </row>
    <row r="6" spans="1:20" x14ac:dyDescent="0.25">
      <c r="A6" s="1"/>
      <c r="B6" s="1"/>
      <c r="C6" s="1"/>
    </row>
    <row r="7" spans="1:20" x14ac:dyDescent="0.25">
      <c r="A7" s="1"/>
      <c r="B7" s="1"/>
      <c r="C7" s="1"/>
      <c r="I7" s="29" t="s">
        <v>82</v>
      </c>
      <c r="J7" s="29"/>
      <c r="K7" s="29"/>
      <c r="L7" s="7">
        <f>MAX(D10:D57,I10:I57,N10:N57,S10:S57)</f>
        <v>31.100754911141291</v>
      </c>
    </row>
    <row r="8" spans="1:20" x14ac:dyDescent="0.25">
      <c r="A8" s="1"/>
      <c r="B8" s="1"/>
      <c r="C8" s="1"/>
    </row>
    <row r="9" spans="1:20" x14ac:dyDescent="0.25">
      <c r="A9" s="30" t="s">
        <v>83</v>
      </c>
      <c r="B9" s="30" t="s">
        <v>84</v>
      </c>
      <c r="C9" s="30" t="s">
        <v>85</v>
      </c>
      <c r="D9" s="30" t="s">
        <v>58</v>
      </c>
      <c r="E9" s="30" t="s">
        <v>74</v>
      </c>
      <c r="F9" s="30" t="s">
        <v>83</v>
      </c>
      <c r="G9" s="30" t="s">
        <v>84</v>
      </c>
      <c r="H9" s="30" t="s">
        <v>85</v>
      </c>
      <c r="I9" s="30" t="s">
        <v>58</v>
      </c>
      <c r="J9" s="30" t="s">
        <v>74</v>
      </c>
      <c r="K9" s="30" t="s">
        <v>83</v>
      </c>
      <c r="L9" s="30" t="s">
        <v>84</v>
      </c>
      <c r="M9" s="30" t="s">
        <v>85</v>
      </c>
      <c r="N9" s="30" t="s">
        <v>58</v>
      </c>
      <c r="O9" s="30" t="s">
        <v>74</v>
      </c>
      <c r="P9" s="30" t="s">
        <v>83</v>
      </c>
      <c r="Q9" s="30" t="s">
        <v>84</v>
      </c>
      <c r="R9" s="30" t="s">
        <v>85</v>
      </c>
      <c r="S9" s="30" t="s">
        <v>58</v>
      </c>
      <c r="T9" s="30" t="s">
        <v>74</v>
      </c>
    </row>
    <row r="10" spans="1:20" x14ac:dyDescent="0.25">
      <c r="A10" s="31">
        <v>45055</v>
      </c>
      <c r="B10" s="32">
        <v>0</v>
      </c>
      <c r="C10" s="23">
        <v>1.0490528345065999</v>
      </c>
      <c r="D10" s="33">
        <f t="shared" ref="D10:D57" si="0">4*6*(C10^(1.522*(6^0.026)))</f>
        <v>25.904446627392183</v>
      </c>
      <c r="E10" s="24">
        <f t="shared" ref="E10:E57" si="1">D10*0.0827</f>
        <v>2.1422977360853332</v>
      </c>
      <c r="F10" s="31">
        <v>45057</v>
      </c>
      <c r="G10" s="32">
        <v>0</v>
      </c>
      <c r="H10" s="23">
        <v>1.02567338943071</v>
      </c>
      <c r="I10" s="33">
        <f t="shared" ref="I10:I25" si="2">4*6*(H10^(1.522*(6^0.026)))</f>
        <v>24.989992422810847</v>
      </c>
      <c r="J10" s="24">
        <f t="shared" ref="J10:J25" si="3">I10*0.0827</f>
        <v>2.0666723733664569</v>
      </c>
      <c r="K10" s="31">
        <v>45059</v>
      </c>
      <c r="L10" s="32">
        <v>0</v>
      </c>
      <c r="M10" s="23">
        <v>1.0371123552280901</v>
      </c>
      <c r="N10" s="33">
        <f t="shared" ref="N10:N41" si="4">4*6*(M10^(1.522*(6^0.026)))</f>
        <v>25.435880419900357</v>
      </c>
      <c r="O10" s="24">
        <f t="shared" ref="O10:O41" si="5">N10*0.0827</f>
        <v>2.1035473107257596</v>
      </c>
      <c r="P10" s="31">
        <v>45061</v>
      </c>
      <c r="Q10" s="32">
        <v>0</v>
      </c>
      <c r="R10" s="23">
        <v>1.08066403865381</v>
      </c>
      <c r="S10" s="33">
        <f t="shared" ref="S10:S57" si="6">4*6*(R10^(1.522*(6^0.026)))</f>
        <v>27.160251757561731</v>
      </c>
      <c r="T10" s="24">
        <f t="shared" ref="T10:T57" si="7">S10*0.0827</f>
        <v>2.2461528203503551</v>
      </c>
    </row>
    <row r="11" spans="1:20" x14ac:dyDescent="0.25">
      <c r="A11" s="31">
        <v>45055</v>
      </c>
      <c r="B11" s="32">
        <v>4.1666666666666664E-2</v>
      </c>
      <c r="C11" s="23">
        <v>1.05829644202762</v>
      </c>
      <c r="D11" s="33">
        <f t="shared" si="0"/>
        <v>26.269368468768548</v>
      </c>
      <c r="E11" s="24">
        <f t="shared" si="1"/>
        <v>2.1724767723671587</v>
      </c>
      <c r="F11" s="31">
        <v>45057</v>
      </c>
      <c r="G11" s="32">
        <v>4.1666666666666664E-2</v>
      </c>
      <c r="H11" s="23">
        <v>1.0303808450657601</v>
      </c>
      <c r="I11" s="33">
        <f t="shared" si="2"/>
        <v>25.173131769469816</v>
      </c>
      <c r="J11" s="24">
        <f t="shared" si="3"/>
        <v>2.0818179973351536</v>
      </c>
      <c r="K11" s="31">
        <v>45059</v>
      </c>
      <c r="L11" s="32">
        <v>4.1666666666666664E-2</v>
      </c>
      <c r="M11" s="23">
        <v>1.0416394472080499</v>
      </c>
      <c r="N11" s="33">
        <f t="shared" si="4"/>
        <v>25.613156343725954</v>
      </c>
      <c r="O11" s="24">
        <f t="shared" si="5"/>
        <v>2.1182080296261363</v>
      </c>
      <c r="P11" s="31">
        <v>45061</v>
      </c>
      <c r="Q11" s="32">
        <v>4.1666666666666664E-2</v>
      </c>
      <c r="R11" s="23">
        <v>1.0852946042971101</v>
      </c>
      <c r="S11" s="33">
        <f t="shared" si="6"/>
        <v>27.346064838325681</v>
      </c>
      <c r="T11" s="24">
        <f t="shared" si="7"/>
        <v>2.2615195621295339</v>
      </c>
    </row>
    <row r="12" spans="1:20" x14ac:dyDescent="0.25">
      <c r="A12" s="31">
        <v>45055</v>
      </c>
      <c r="B12" s="32">
        <v>8.3333333333333329E-2</v>
      </c>
      <c r="C12" s="23">
        <v>1.0574427843051499</v>
      </c>
      <c r="D12" s="33">
        <f t="shared" si="0"/>
        <v>26.235587781199158</v>
      </c>
      <c r="E12" s="24">
        <f t="shared" si="1"/>
        <v>2.1696831095051703</v>
      </c>
      <c r="F12" s="31">
        <v>45057</v>
      </c>
      <c r="G12" s="32">
        <v>8.3333333333333329E-2</v>
      </c>
      <c r="H12" s="23">
        <v>1.02915775775497</v>
      </c>
      <c r="I12" s="33">
        <f t="shared" si="2"/>
        <v>25.125500713723913</v>
      </c>
      <c r="J12" s="24">
        <f t="shared" si="3"/>
        <v>2.0778789090249674</v>
      </c>
      <c r="K12" s="31">
        <v>45059</v>
      </c>
      <c r="L12" s="32">
        <v>8.3333333333333329E-2</v>
      </c>
      <c r="M12" s="23">
        <v>1.04558813571511</v>
      </c>
      <c r="N12" s="33">
        <f t="shared" si="4"/>
        <v>25.768157186130964</v>
      </c>
      <c r="O12" s="24">
        <f t="shared" si="5"/>
        <v>2.1310265992930306</v>
      </c>
      <c r="P12" s="31">
        <v>45061</v>
      </c>
      <c r="Q12" s="32">
        <v>8.3333333333333329E-2</v>
      </c>
      <c r="R12" s="23">
        <v>1.0856267213777899</v>
      </c>
      <c r="S12" s="33">
        <f t="shared" si="6"/>
        <v>27.359410020258196</v>
      </c>
      <c r="T12" s="24">
        <f t="shared" si="7"/>
        <v>2.2626232086753526</v>
      </c>
    </row>
    <row r="13" spans="1:20" x14ac:dyDescent="0.25">
      <c r="A13" s="31">
        <v>45055</v>
      </c>
      <c r="B13" s="32">
        <v>0.125</v>
      </c>
      <c r="C13" s="23">
        <v>1.0705955028491101</v>
      </c>
      <c r="D13" s="33">
        <f t="shared" si="0"/>
        <v>26.757859263789321</v>
      </c>
      <c r="E13" s="24">
        <f t="shared" si="1"/>
        <v>2.2128749611153768</v>
      </c>
      <c r="F13" s="31">
        <v>45057</v>
      </c>
      <c r="G13" s="32">
        <v>0.125</v>
      </c>
      <c r="H13" s="23">
        <v>1.0343823432880901</v>
      </c>
      <c r="I13" s="33">
        <f t="shared" si="2"/>
        <v>25.329198215604137</v>
      </c>
      <c r="J13" s="24">
        <f t="shared" si="3"/>
        <v>2.0947246924304621</v>
      </c>
      <c r="K13" s="31">
        <v>45059</v>
      </c>
      <c r="L13" s="32">
        <v>0.125</v>
      </c>
      <c r="M13" s="23">
        <v>1.0465406179386201</v>
      </c>
      <c r="N13" s="33">
        <f t="shared" si="4"/>
        <v>25.805597869133067</v>
      </c>
      <c r="O13" s="24">
        <f t="shared" si="5"/>
        <v>2.1341229437773044</v>
      </c>
      <c r="P13" s="31">
        <v>45061</v>
      </c>
      <c r="Q13" s="32">
        <v>0.125</v>
      </c>
      <c r="R13" s="23">
        <v>1.0907391309694501</v>
      </c>
      <c r="S13" s="33">
        <f t="shared" si="6"/>
        <v>27.565143810970138</v>
      </c>
      <c r="T13" s="24">
        <f t="shared" si="7"/>
        <v>2.2796373931672305</v>
      </c>
    </row>
    <row r="14" spans="1:20" x14ac:dyDescent="0.25">
      <c r="A14" s="31">
        <v>45055</v>
      </c>
      <c r="B14" s="32">
        <v>0.16666666666666666</v>
      </c>
      <c r="C14" s="23">
        <v>1.07731807231472</v>
      </c>
      <c r="D14" s="33">
        <f t="shared" si="0"/>
        <v>27.026280653847529</v>
      </c>
      <c r="E14" s="24">
        <f t="shared" si="1"/>
        <v>2.2350734100731904</v>
      </c>
      <c r="F14" s="31">
        <v>45057</v>
      </c>
      <c r="G14" s="32">
        <v>0.16666666666666666</v>
      </c>
      <c r="H14" s="23">
        <v>1.0366854667622101</v>
      </c>
      <c r="I14" s="33">
        <f t="shared" si="2"/>
        <v>25.419187634045855</v>
      </c>
      <c r="J14" s="24">
        <f t="shared" si="3"/>
        <v>2.1021668173355921</v>
      </c>
      <c r="K14" s="31">
        <v>45059</v>
      </c>
      <c r="L14" s="32">
        <v>0.16666666666666666</v>
      </c>
      <c r="M14" s="23">
        <v>1.0488966703372899</v>
      </c>
      <c r="N14" s="33">
        <f t="shared" si="4"/>
        <v>25.898297893222811</v>
      </c>
      <c r="O14" s="24">
        <f t="shared" si="5"/>
        <v>2.1417892357695263</v>
      </c>
      <c r="P14" s="31">
        <v>45061</v>
      </c>
      <c r="Q14" s="32">
        <v>0.16666666666666666</v>
      </c>
      <c r="R14" s="23">
        <v>1.0958558320955301</v>
      </c>
      <c r="S14" s="33">
        <f t="shared" si="6"/>
        <v>27.771625177866753</v>
      </c>
      <c r="T14" s="24">
        <f t="shared" si="7"/>
        <v>2.2967134022095803</v>
      </c>
    </row>
    <row r="15" spans="1:20" x14ac:dyDescent="0.25">
      <c r="A15" s="31">
        <v>45055</v>
      </c>
      <c r="B15" s="32">
        <v>0.20833333333333334</v>
      </c>
      <c r="C15" s="23">
        <v>1.0829187631563699</v>
      </c>
      <c r="D15" s="33">
        <f t="shared" si="0"/>
        <v>27.250669234347146</v>
      </c>
      <c r="E15" s="24">
        <f t="shared" si="1"/>
        <v>2.2536303456805089</v>
      </c>
      <c r="F15" s="31">
        <v>45057</v>
      </c>
      <c r="G15" s="32">
        <v>0.20833333333333334</v>
      </c>
      <c r="H15" s="23">
        <v>1.0360432863194</v>
      </c>
      <c r="I15" s="33">
        <f t="shared" si="2"/>
        <v>25.394083900075557</v>
      </c>
      <c r="J15" s="24">
        <f t="shared" si="3"/>
        <v>2.1000907385362484</v>
      </c>
      <c r="K15" s="31">
        <v>45059</v>
      </c>
      <c r="L15" s="32">
        <v>0.20833333333333334</v>
      </c>
      <c r="M15" s="23">
        <v>1.05348324775274</v>
      </c>
      <c r="N15" s="33">
        <f t="shared" si="4"/>
        <v>26.079114245504869</v>
      </c>
      <c r="O15" s="24">
        <f t="shared" si="5"/>
        <v>2.1567427481032526</v>
      </c>
      <c r="P15" s="31">
        <v>45061</v>
      </c>
      <c r="Q15" s="32">
        <v>0.20833333333333334</v>
      </c>
      <c r="R15" s="23">
        <v>1.1136324405625599</v>
      </c>
      <c r="S15" s="33">
        <f t="shared" si="6"/>
        <v>28.493443982835984</v>
      </c>
      <c r="T15" s="24">
        <f t="shared" si="7"/>
        <v>2.3564078173805356</v>
      </c>
    </row>
    <row r="16" spans="1:20" x14ac:dyDescent="0.25">
      <c r="A16" s="31">
        <v>45055</v>
      </c>
      <c r="B16" s="32">
        <v>0.25</v>
      </c>
      <c r="C16" s="23">
        <v>1.0840450525240399</v>
      </c>
      <c r="D16" s="33">
        <f t="shared" si="0"/>
        <v>27.295876902456907</v>
      </c>
      <c r="E16" s="24">
        <f t="shared" si="1"/>
        <v>2.2573690198331859</v>
      </c>
      <c r="F16" s="31">
        <v>45057</v>
      </c>
      <c r="G16" s="32">
        <v>0.25</v>
      </c>
      <c r="H16" s="23">
        <v>1.03566694259229</v>
      </c>
      <c r="I16" s="33">
        <f t="shared" si="2"/>
        <v>25.379376394857445</v>
      </c>
      <c r="J16" s="24">
        <f t="shared" si="3"/>
        <v>2.0988744278547107</v>
      </c>
      <c r="K16" s="31">
        <v>45059</v>
      </c>
      <c r="L16" s="32">
        <v>0.25</v>
      </c>
      <c r="M16" s="23">
        <v>1.0648298263507201</v>
      </c>
      <c r="N16" s="33">
        <f t="shared" si="4"/>
        <v>26.528441832492639</v>
      </c>
      <c r="O16" s="24">
        <f t="shared" si="5"/>
        <v>2.193902139547141</v>
      </c>
      <c r="P16" s="31">
        <v>45061</v>
      </c>
      <c r="Q16" s="32">
        <v>0.25</v>
      </c>
      <c r="R16" s="23">
        <v>1.1340113878204701</v>
      </c>
      <c r="S16" s="33">
        <f t="shared" si="6"/>
        <v>29.329397069565772</v>
      </c>
      <c r="T16" s="24">
        <f t="shared" si="7"/>
        <v>2.4255411376530893</v>
      </c>
    </row>
    <row r="17" spans="1:20" x14ac:dyDescent="0.25">
      <c r="A17" s="31">
        <v>45055</v>
      </c>
      <c r="B17" s="32">
        <v>0.29166666666666669</v>
      </c>
      <c r="C17" s="23">
        <v>1.08217966556116</v>
      </c>
      <c r="D17" s="33">
        <f t="shared" si="0"/>
        <v>27.221018085051572</v>
      </c>
      <c r="E17" s="24">
        <f t="shared" si="1"/>
        <v>2.2511781956337651</v>
      </c>
      <c r="F17" s="31">
        <v>45057</v>
      </c>
      <c r="G17" s="32">
        <v>0.29166666666666669</v>
      </c>
      <c r="H17" s="23">
        <v>1.03027307986801</v>
      </c>
      <c r="I17" s="33">
        <f t="shared" si="2"/>
        <v>25.168933685859322</v>
      </c>
      <c r="J17" s="24">
        <f t="shared" si="3"/>
        <v>2.0814708158205657</v>
      </c>
      <c r="K17" s="31">
        <v>45059</v>
      </c>
      <c r="L17" s="32">
        <v>0.29166666666666669</v>
      </c>
      <c r="M17" s="23">
        <v>1.0843398570970999</v>
      </c>
      <c r="N17" s="33">
        <f t="shared" si="4"/>
        <v>27.307714556112323</v>
      </c>
      <c r="O17" s="24">
        <f t="shared" si="5"/>
        <v>2.2583479937904891</v>
      </c>
      <c r="P17" s="31">
        <v>45061</v>
      </c>
      <c r="Q17" s="32">
        <v>0.29166666666666669</v>
      </c>
      <c r="R17" s="23">
        <v>1.1479427814437699</v>
      </c>
      <c r="S17" s="33">
        <f t="shared" si="6"/>
        <v>29.90604071313663</v>
      </c>
      <c r="T17" s="24">
        <f t="shared" si="7"/>
        <v>2.4732295669763991</v>
      </c>
    </row>
    <row r="18" spans="1:20" x14ac:dyDescent="0.25">
      <c r="A18" s="31">
        <v>45055</v>
      </c>
      <c r="B18" s="32">
        <v>0.33333333333333331</v>
      </c>
      <c r="C18" s="23">
        <v>1.0838735103563799</v>
      </c>
      <c r="D18" s="33">
        <f t="shared" si="0"/>
        <v>27.288989637894993</v>
      </c>
      <c r="E18" s="24">
        <f t="shared" si="1"/>
        <v>2.2567994430539158</v>
      </c>
      <c r="F18" s="31">
        <v>45057</v>
      </c>
      <c r="G18" s="32">
        <v>0.33333333333333331</v>
      </c>
      <c r="H18" s="23">
        <v>1.0387313365894699</v>
      </c>
      <c r="I18" s="33">
        <f t="shared" si="2"/>
        <v>25.499225204035429</v>
      </c>
      <c r="J18" s="24">
        <f t="shared" si="3"/>
        <v>2.1087859243737297</v>
      </c>
      <c r="K18" s="31">
        <v>45059</v>
      </c>
      <c r="L18" s="32">
        <v>0.33333333333333331</v>
      </c>
      <c r="M18" s="23">
        <v>1.1107990741685301</v>
      </c>
      <c r="N18" s="33">
        <f t="shared" si="4"/>
        <v>28.377932897459765</v>
      </c>
      <c r="O18" s="24">
        <f t="shared" si="5"/>
        <v>2.3468550506199226</v>
      </c>
      <c r="P18" s="31">
        <v>45061</v>
      </c>
      <c r="Q18" s="32">
        <v>0.33333333333333331</v>
      </c>
      <c r="R18" s="23">
        <v>1.15823996066583</v>
      </c>
      <c r="S18" s="33">
        <f t="shared" si="6"/>
        <v>30.334943377668566</v>
      </c>
      <c r="T18" s="24">
        <f t="shared" si="7"/>
        <v>2.5086998173331905</v>
      </c>
    </row>
    <row r="19" spans="1:20" x14ac:dyDescent="0.25">
      <c r="A19" s="31">
        <v>45055</v>
      </c>
      <c r="B19" s="32">
        <v>0.375</v>
      </c>
      <c r="C19" s="23">
        <v>1.0820035934404899</v>
      </c>
      <c r="D19" s="33">
        <f t="shared" si="0"/>
        <v>27.21395619149305</v>
      </c>
      <c r="E19" s="24">
        <f t="shared" si="1"/>
        <v>2.2505941770364752</v>
      </c>
      <c r="F19" s="31">
        <v>45057</v>
      </c>
      <c r="G19" s="32">
        <v>0.375</v>
      </c>
      <c r="H19" s="23">
        <v>1.0440967082935499</v>
      </c>
      <c r="I19" s="33">
        <f t="shared" si="2"/>
        <v>25.709572085040566</v>
      </c>
      <c r="J19" s="24">
        <f t="shared" si="3"/>
        <v>2.1261816114328549</v>
      </c>
      <c r="K19" s="31">
        <v>45059</v>
      </c>
      <c r="L19" s="32">
        <v>0.375</v>
      </c>
      <c r="M19" s="23">
        <v>1.1295216083481401</v>
      </c>
      <c r="N19" s="33">
        <f t="shared" si="4"/>
        <v>29.144450806703823</v>
      </c>
      <c r="O19" s="24">
        <f t="shared" si="5"/>
        <v>2.4102460817144062</v>
      </c>
      <c r="P19" s="31">
        <v>45061</v>
      </c>
      <c r="Q19" s="32">
        <v>0.375</v>
      </c>
      <c r="R19" s="23">
        <v>1.16345584392082</v>
      </c>
      <c r="S19" s="33">
        <f t="shared" si="6"/>
        <v>30.553065530704803</v>
      </c>
      <c r="T19" s="24">
        <f t="shared" si="7"/>
        <v>2.5267385193892871</v>
      </c>
    </row>
    <row r="20" spans="1:20" x14ac:dyDescent="0.25">
      <c r="A20" s="31">
        <v>45055</v>
      </c>
      <c r="B20" s="32">
        <v>0.41666666666666669</v>
      </c>
      <c r="C20" s="23">
        <v>1.07957065105006</v>
      </c>
      <c r="D20" s="33">
        <f t="shared" si="0"/>
        <v>27.116445802527181</v>
      </c>
      <c r="E20" s="24">
        <f t="shared" si="1"/>
        <v>2.2425300678689979</v>
      </c>
      <c r="F20" s="31">
        <v>45057</v>
      </c>
      <c r="G20" s="32">
        <v>0.41666666666666669</v>
      </c>
      <c r="H20" s="23">
        <v>1.05482077598149</v>
      </c>
      <c r="I20" s="33">
        <f t="shared" si="2"/>
        <v>26.131931838881357</v>
      </c>
      <c r="J20" s="24">
        <f t="shared" si="3"/>
        <v>2.161110763075488</v>
      </c>
      <c r="K20" s="31">
        <v>45059</v>
      </c>
      <c r="L20" s="32">
        <v>0.41666666666666669</v>
      </c>
      <c r="M20" s="23">
        <v>1.13400697707676</v>
      </c>
      <c r="N20" s="33">
        <f t="shared" si="4"/>
        <v>29.329215164989229</v>
      </c>
      <c r="O20" s="24">
        <f t="shared" si="5"/>
        <v>2.4255260941446091</v>
      </c>
      <c r="P20" s="31">
        <v>45061</v>
      </c>
      <c r="Q20" s="32">
        <v>0.41666666666666669</v>
      </c>
      <c r="R20" s="23">
        <v>1.16524422168265</v>
      </c>
      <c r="S20" s="33">
        <f t="shared" si="6"/>
        <v>30.627987486565061</v>
      </c>
      <c r="T20" s="24">
        <f t="shared" si="7"/>
        <v>2.5329345651389303</v>
      </c>
    </row>
    <row r="21" spans="1:20" x14ac:dyDescent="0.25">
      <c r="A21" s="31">
        <v>45055</v>
      </c>
      <c r="B21" s="32">
        <v>0.45833333333333331</v>
      </c>
      <c r="C21" s="23">
        <v>1.0768098831133599</v>
      </c>
      <c r="D21" s="33">
        <f t="shared" si="0"/>
        <v>27.005954582668512</v>
      </c>
      <c r="E21" s="24">
        <f t="shared" si="1"/>
        <v>2.2333924439866859</v>
      </c>
      <c r="F21" s="31">
        <v>45057</v>
      </c>
      <c r="G21" s="32">
        <v>0.45833333333333331</v>
      </c>
      <c r="H21" s="23">
        <v>1.06296217441133</v>
      </c>
      <c r="I21" s="33">
        <f t="shared" si="2"/>
        <v>26.454285627647895</v>
      </c>
      <c r="J21" s="24">
        <f t="shared" si="3"/>
        <v>2.1877694214064807</v>
      </c>
      <c r="K21" s="31">
        <v>45059</v>
      </c>
      <c r="L21" s="32">
        <v>0.45833333333333331</v>
      </c>
      <c r="M21" s="23">
        <v>1.1384681463196</v>
      </c>
      <c r="N21" s="33">
        <f t="shared" si="4"/>
        <v>29.513414202554671</v>
      </c>
      <c r="O21" s="24">
        <f t="shared" si="5"/>
        <v>2.4407593545512714</v>
      </c>
      <c r="P21" s="31">
        <v>45061</v>
      </c>
      <c r="Q21" s="32">
        <v>0.45833333333333331</v>
      </c>
      <c r="R21" s="23">
        <v>1.16338539123069</v>
      </c>
      <c r="S21" s="33">
        <f t="shared" si="6"/>
        <v>30.550115400165708</v>
      </c>
      <c r="T21" s="24">
        <f t="shared" si="7"/>
        <v>2.5264945435937038</v>
      </c>
    </row>
    <row r="22" spans="1:20" x14ac:dyDescent="0.25">
      <c r="A22" s="31">
        <v>45055</v>
      </c>
      <c r="B22" s="32">
        <v>0.5</v>
      </c>
      <c r="C22" s="23">
        <v>1.0721529722170799</v>
      </c>
      <c r="D22" s="33">
        <f t="shared" si="0"/>
        <v>26.81995757639611</v>
      </c>
      <c r="E22" s="24">
        <f t="shared" si="1"/>
        <v>2.2180104915679584</v>
      </c>
      <c r="F22" s="31">
        <v>45057</v>
      </c>
      <c r="G22" s="32">
        <v>0.5</v>
      </c>
      <c r="H22" s="23">
        <v>1.06256842612795</v>
      </c>
      <c r="I22" s="33">
        <f t="shared" si="2"/>
        <v>26.438661504440326</v>
      </c>
      <c r="J22" s="24">
        <f t="shared" si="3"/>
        <v>2.1864773064172147</v>
      </c>
      <c r="K22" s="31">
        <v>45059</v>
      </c>
      <c r="L22" s="32">
        <v>0.5</v>
      </c>
      <c r="M22" s="23">
        <v>1.1376278400375599</v>
      </c>
      <c r="N22" s="33">
        <f t="shared" si="4"/>
        <v>29.478685588909514</v>
      </c>
      <c r="O22" s="24">
        <f t="shared" si="5"/>
        <v>2.4378872982028166</v>
      </c>
      <c r="P22" s="31">
        <v>45061</v>
      </c>
      <c r="Q22" s="32">
        <v>0.5</v>
      </c>
      <c r="R22" s="23">
        <v>1.1594653129531201</v>
      </c>
      <c r="S22" s="33">
        <f t="shared" si="6"/>
        <v>30.386133804013134</v>
      </c>
      <c r="T22" s="24">
        <f t="shared" si="7"/>
        <v>2.5129332655918861</v>
      </c>
    </row>
    <row r="23" spans="1:20" x14ac:dyDescent="0.25">
      <c r="A23" s="31">
        <v>45055</v>
      </c>
      <c r="B23" s="32">
        <v>0.54166666666666663</v>
      </c>
      <c r="C23" s="23">
        <v>1.0726875066714201</v>
      </c>
      <c r="D23" s="33">
        <f t="shared" si="0"/>
        <v>26.841282524467253</v>
      </c>
      <c r="E23" s="24">
        <f t="shared" si="1"/>
        <v>2.2197740647734419</v>
      </c>
      <c r="F23" s="31">
        <v>45057</v>
      </c>
      <c r="G23" s="32">
        <v>0.54166666666666663</v>
      </c>
      <c r="H23" s="23">
        <v>1.0690313577609201</v>
      </c>
      <c r="I23" s="33">
        <f t="shared" si="2"/>
        <v>26.695548817814093</v>
      </c>
      <c r="J23" s="24">
        <f t="shared" si="3"/>
        <v>2.2077218872332254</v>
      </c>
      <c r="K23" s="31">
        <v>45059</v>
      </c>
      <c r="L23" s="32">
        <v>0.54166666666666663</v>
      </c>
      <c r="M23" s="23">
        <v>1.12793779372717</v>
      </c>
      <c r="N23" s="33">
        <f t="shared" si="4"/>
        <v>29.079313296713806</v>
      </c>
      <c r="O23" s="24">
        <f t="shared" si="5"/>
        <v>2.4048592096382317</v>
      </c>
      <c r="P23" s="31">
        <v>45061</v>
      </c>
      <c r="Q23" s="32">
        <v>0.54166666666666663</v>
      </c>
      <c r="R23" s="23">
        <v>1.1594983339263301</v>
      </c>
      <c r="S23" s="33">
        <f t="shared" si="6"/>
        <v>30.387513736426875</v>
      </c>
      <c r="T23" s="24">
        <f t="shared" si="7"/>
        <v>2.5130473860025027</v>
      </c>
    </row>
    <row r="24" spans="1:20" x14ac:dyDescent="0.25">
      <c r="A24" s="31">
        <v>45055</v>
      </c>
      <c r="B24" s="32">
        <v>0.58333333333333337</v>
      </c>
      <c r="C24" s="23">
        <v>1.0667853355365</v>
      </c>
      <c r="D24" s="33">
        <f t="shared" si="0"/>
        <v>26.606169379817516</v>
      </c>
      <c r="E24" s="24">
        <f t="shared" si="1"/>
        <v>2.2003302077109086</v>
      </c>
      <c r="F24" s="31">
        <v>45057</v>
      </c>
      <c r="G24" s="32">
        <v>0.58333333333333337</v>
      </c>
      <c r="H24" s="23">
        <v>1.06646871566345</v>
      </c>
      <c r="I24" s="33">
        <f t="shared" si="2"/>
        <v>26.593578625590297</v>
      </c>
      <c r="J24" s="24">
        <f t="shared" si="3"/>
        <v>2.1992889523363175</v>
      </c>
      <c r="K24" s="31">
        <v>45059</v>
      </c>
      <c r="L24" s="32">
        <v>0.58333333333333337</v>
      </c>
      <c r="M24" s="23">
        <v>1.1160808801606299</v>
      </c>
      <c r="N24" s="33">
        <f t="shared" si="4"/>
        <v>28.593403175529367</v>
      </c>
      <c r="O24" s="24">
        <f t="shared" si="5"/>
        <v>2.3646744426162787</v>
      </c>
      <c r="P24" s="31">
        <v>45061</v>
      </c>
      <c r="Q24" s="32">
        <v>0.58333333333333337</v>
      </c>
      <c r="R24" s="23">
        <v>1.1517659425689399</v>
      </c>
      <c r="S24" s="33">
        <f t="shared" si="6"/>
        <v>30.065018870375724</v>
      </c>
      <c r="T24" s="24">
        <f t="shared" si="7"/>
        <v>2.4863770605800721</v>
      </c>
    </row>
    <row r="25" spans="1:20" x14ac:dyDescent="0.25">
      <c r="A25" s="31">
        <v>45055</v>
      </c>
      <c r="B25" s="32">
        <v>0.625</v>
      </c>
      <c r="C25" s="23">
        <v>1.0659054517703299</v>
      </c>
      <c r="D25" s="33">
        <f t="shared" si="0"/>
        <v>26.571185281216746</v>
      </c>
      <c r="E25" s="24">
        <f t="shared" si="1"/>
        <v>2.1974370227566249</v>
      </c>
      <c r="F25" s="31">
        <v>45057</v>
      </c>
      <c r="G25" s="32">
        <v>0.625</v>
      </c>
      <c r="H25" s="23">
        <v>1.0621328353839301</v>
      </c>
      <c r="I25" s="33">
        <f t="shared" si="2"/>
        <v>26.421381062265951</v>
      </c>
      <c r="J25" s="24">
        <f t="shared" si="3"/>
        <v>2.1850482138493938</v>
      </c>
      <c r="K25" s="31">
        <v>45059</v>
      </c>
      <c r="L25" s="32">
        <v>0.625</v>
      </c>
      <c r="M25" s="23">
        <v>1.1087334155991999</v>
      </c>
      <c r="N25" s="33">
        <f t="shared" si="4"/>
        <v>28.293830156959309</v>
      </c>
      <c r="O25" s="24">
        <f t="shared" si="5"/>
        <v>2.3398997539805348</v>
      </c>
      <c r="P25" s="31">
        <v>45061</v>
      </c>
      <c r="Q25" s="32">
        <v>0.625</v>
      </c>
      <c r="R25" s="23">
        <v>1.14010047912141</v>
      </c>
      <c r="S25" s="33">
        <f t="shared" si="6"/>
        <v>29.580919663422115</v>
      </c>
      <c r="T25" s="24">
        <f t="shared" si="7"/>
        <v>2.4463420561650087</v>
      </c>
    </row>
    <row r="26" spans="1:20" x14ac:dyDescent="0.25">
      <c r="A26" s="31">
        <v>45055</v>
      </c>
      <c r="B26" s="32">
        <v>0.66666666666666663</v>
      </c>
      <c r="C26" s="23">
        <v>1.05609881877476</v>
      </c>
      <c r="D26" s="33">
        <f t="shared" si="0"/>
        <v>26.182437632856683</v>
      </c>
      <c r="E26" s="24">
        <f t="shared" si="1"/>
        <v>2.1652875922372474</v>
      </c>
      <c r="F26" s="31">
        <v>45057</v>
      </c>
      <c r="G26" s="32">
        <v>0.66666666666666663</v>
      </c>
      <c r="H26" s="23">
        <v>1.0561450719791099</v>
      </c>
      <c r="I26" s="33">
        <f t="shared" ref="I26:I57" si="8">4*6*(H26^(1.522*(6^0.026)))</f>
        <v>26.184266152312503</v>
      </c>
      <c r="J26" s="24">
        <f t="shared" ref="J26:J57" si="9">I26*0.0827</f>
        <v>2.1654388107962439</v>
      </c>
      <c r="K26" s="31">
        <v>45059</v>
      </c>
      <c r="L26" s="32">
        <v>0.66666666666666663</v>
      </c>
      <c r="M26" s="23">
        <v>1.09896421432055</v>
      </c>
      <c r="N26" s="33">
        <f t="shared" si="4"/>
        <v>27.897342407692946</v>
      </c>
      <c r="O26" s="24">
        <f t="shared" si="5"/>
        <v>2.3071102171162066</v>
      </c>
      <c r="P26" s="31">
        <v>45061</v>
      </c>
      <c r="Q26" s="32">
        <v>0.66666666666666663</v>
      </c>
      <c r="R26" s="23">
        <v>1.1326299905731601</v>
      </c>
      <c r="S26" s="33">
        <f t="shared" si="6"/>
        <v>29.272447091816382</v>
      </c>
      <c r="T26" s="24">
        <f t="shared" si="7"/>
        <v>2.4208313744932148</v>
      </c>
    </row>
    <row r="27" spans="1:20" x14ac:dyDescent="0.25">
      <c r="A27" s="31">
        <v>45055</v>
      </c>
      <c r="B27" s="32">
        <v>0.70833333333333337</v>
      </c>
      <c r="C27" s="23">
        <v>1.04413402080118</v>
      </c>
      <c r="D27" s="33">
        <f t="shared" si="0"/>
        <v>25.711037159703967</v>
      </c>
      <c r="E27" s="24">
        <f t="shared" si="1"/>
        <v>2.1263027731075179</v>
      </c>
      <c r="F27" s="31">
        <v>45057</v>
      </c>
      <c r="G27" s="32">
        <v>0.70833333333333337</v>
      </c>
      <c r="H27" s="23">
        <v>1.04202663898051</v>
      </c>
      <c r="I27" s="33">
        <f t="shared" si="8"/>
        <v>25.628339650776461</v>
      </c>
      <c r="J27" s="24">
        <f t="shared" si="9"/>
        <v>2.1194636891192133</v>
      </c>
      <c r="K27" s="31">
        <v>45059</v>
      </c>
      <c r="L27" s="32">
        <v>0.70833333333333337</v>
      </c>
      <c r="M27" s="23">
        <v>1.0878596305803601</v>
      </c>
      <c r="N27" s="33">
        <f t="shared" si="4"/>
        <v>27.44919615031796</v>
      </c>
      <c r="O27" s="24">
        <f t="shared" si="5"/>
        <v>2.2700485216312951</v>
      </c>
      <c r="P27" s="31">
        <v>45061</v>
      </c>
      <c r="Q27" s="32">
        <v>0.70833333333333337</v>
      </c>
      <c r="R27" s="23">
        <v>1.11698269843608</v>
      </c>
      <c r="S27" s="33">
        <f t="shared" si="6"/>
        <v>28.630253396631993</v>
      </c>
      <c r="T27" s="24">
        <f t="shared" si="7"/>
        <v>2.3677219559014655</v>
      </c>
    </row>
    <row r="28" spans="1:20" x14ac:dyDescent="0.25">
      <c r="A28" s="31">
        <v>45055</v>
      </c>
      <c r="B28" s="32">
        <v>0.75</v>
      </c>
      <c r="C28" s="23">
        <v>1.03565609454694</v>
      </c>
      <c r="D28" s="33">
        <f t="shared" si="0"/>
        <v>25.378952500576624</v>
      </c>
      <c r="E28" s="24">
        <f t="shared" si="1"/>
        <v>2.0988393717976868</v>
      </c>
      <c r="F28" s="31">
        <v>45057</v>
      </c>
      <c r="G28" s="32">
        <v>0.75</v>
      </c>
      <c r="H28" s="23">
        <v>1.03377962112013</v>
      </c>
      <c r="I28" s="33">
        <f t="shared" si="8"/>
        <v>25.305667840539655</v>
      </c>
      <c r="J28" s="24">
        <f t="shared" si="9"/>
        <v>2.0927787304126295</v>
      </c>
      <c r="K28" s="31">
        <v>45059</v>
      </c>
      <c r="L28" s="32">
        <v>0.75</v>
      </c>
      <c r="M28" s="23">
        <v>1.0787017345385299</v>
      </c>
      <c r="N28" s="33">
        <f t="shared" si="4"/>
        <v>27.081651960398663</v>
      </c>
      <c r="O28" s="24">
        <f t="shared" si="5"/>
        <v>2.2396526171249693</v>
      </c>
      <c r="P28" s="31">
        <v>45061</v>
      </c>
      <c r="Q28" s="32">
        <v>0.75</v>
      </c>
      <c r="R28" s="23">
        <v>1.10134649276292</v>
      </c>
      <c r="S28" s="33">
        <f t="shared" si="6"/>
        <v>27.993835916167342</v>
      </c>
      <c r="T28" s="24">
        <f t="shared" si="7"/>
        <v>2.3150902302670389</v>
      </c>
    </row>
    <row r="29" spans="1:20" x14ac:dyDescent="0.25">
      <c r="A29" s="31">
        <v>45055</v>
      </c>
      <c r="B29" s="32">
        <v>0.79166666666666663</v>
      </c>
      <c r="C29" s="23">
        <v>1.03105401992385</v>
      </c>
      <c r="D29" s="33">
        <f t="shared" si="0"/>
        <v>25.199361768917065</v>
      </c>
      <c r="E29" s="24">
        <f t="shared" si="1"/>
        <v>2.0839872182894412</v>
      </c>
      <c r="F29" s="31">
        <v>45057</v>
      </c>
      <c r="G29" s="32">
        <v>0.79166666666666663</v>
      </c>
      <c r="H29" s="23">
        <v>1.0233724117238101</v>
      </c>
      <c r="I29" s="33">
        <f t="shared" si="8"/>
        <v>24.900656484968053</v>
      </c>
      <c r="J29" s="24">
        <f t="shared" si="9"/>
        <v>2.0592842913068581</v>
      </c>
      <c r="K29" s="31">
        <v>45059</v>
      </c>
      <c r="L29" s="32">
        <v>0.79166666666666663</v>
      </c>
      <c r="M29" s="23">
        <v>1.0737037658648401</v>
      </c>
      <c r="N29" s="33">
        <f t="shared" si="4"/>
        <v>26.881843033809275</v>
      </c>
      <c r="O29" s="24">
        <f t="shared" si="5"/>
        <v>2.2231284188960267</v>
      </c>
      <c r="P29" s="31">
        <v>45061</v>
      </c>
      <c r="Q29" s="32">
        <v>0.79166666666666663</v>
      </c>
      <c r="R29" s="23">
        <v>1.0986846685365601</v>
      </c>
      <c r="S29" s="33">
        <f t="shared" si="6"/>
        <v>27.886027631468707</v>
      </c>
      <c r="T29" s="24">
        <f t="shared" si="7"/>
        <v>2.3061744851224621</v>
      </c>
    </row>
    <row r="30" spans="1:20" x14ac:dyDescent="0.25">
      <c r="A30" s="31">
        <v>45055</v>
      </c>
      <c r="B30" s="32">
        <v>0.83333333333333337</v>
      </c>
      <c r="C30" s="23">
        <v>1.02263760566302</v>
      </c>
      <c r="D30" s="33">
        <f t="shared" si="0"/>
        <v>24.872152624550342</v>
      </c>
      <c r="E30" s="24">
        <f t="shared" si="1"/>
        <v>2.0569270220503131</v>
      </c>
      <c r="F30" s="31">
        <v>45057</v>
      </c>
      <c r="G30" s="32">
        <v>0.83333333333333337</v>
      </c>
      <c r="H30" s="23">
        <v>1.0147491693456101</v>
      </c>
      <c r="I30" s="33">
        <f t="shared" si="8"/>
        <v>24.566919970086019</v>
      </c>
      <c r="J30" s="24">
        <f t="shared" si="9"/>
        <v>2.0316842815261138</v>
      </c>
      <c r="K30" s="31">
        <v>45059</v>
      </c>
      <c r="L30" s="32">
        <v>0.83333333333333337</v>
      </c>
      <c r="M30" s="23">
        <v>1.06808328628112</v>
      </c>
      <c r="N30" s="33">
        <f t="shared" si="4"/>
        <v>26.657807110295622</v>
      </c>
      <c r="O30" s="24">
        <f t="shared" si="5"/>
        <v>2.2046006480214477</v>
      </c>
      <c r="P30" s="31">
        <v>45061</v>
      </c>
      <c r="Q30" s="32">
        <v>0.83333333333333337</v>
      </c>
      <c r="R30" s="23">
        <v>1.0893136262850101</v>
      </c>
      <c r="S30" s="33">
        <f t="shared" si="6"/>
        <v>27.507720821063341</v>
      </c>
      <c r="T30" s="24">
        <f t="shared" si="7"/>
        <v>2.274888511901938</v>
      </c>
    </row>
    <row r="31" spans="1:20" x14ac:dyDescent="0.25">
      <c r="A31" s="31">
        <v>45055</v>
      </c>
      <c r="B31" s="32">
        <v>0.875</v>
      </c>
      <c r="C31" s="23">
        <v>1.02362525462694</v>
      </c>
      <c r="D31" s="33">
        <f t="shared" si="0"/>
        <v>24.910467328340999</v>
      </c>
      <c r="E31" s="24">
        <f t="shared" si="1"/>
        <v>2.0600956480538004</v>
      </c>
      <c r="F31" s="31">
        <v>45057</v>
      </c>
      <c r="G31" s="32">
        <v>0.875</v>
      </c>
      <c r="H31" s="23">
        <v>1.0132400989491901</v>
      </c>
      <c r="I31" s="33">
        <f t="shared" si="8"/>
        <v>24.50868873475304</v>
      </c>
      <c r="J31" s="24">
        <f t="shared" si="9"/>
        <v>2.0268685583640762</v>
      </c>
      <c r="K31" s="31">
        <v>45059</v>
      </c>
      <c r="L31" s="32">
        <v>0.875</v>
      </c>
      <c r="M31" s="23">
        <v>1.05619335174138</v>
      </c>
      <c r="N31" s="33">
        <f t="shared" si="4"/>
        <v>26.186174838100342</v>
      </c>
      <c r="O31" s="24">
        <f t="shared" si="5"/>
        <v>2.1655966591108982</v>
      </c>
      <c r="P31" s="31">
        <v>45061</v>
      </c>
      <c r="Q31" s="32">
        <v>0.875</v>
      </c>
      <c r="R31" s="23">
        <v>1.0975034236864001</v>
      </c>
      <c r="S31" s="33">
        <f t="shared" si="6"/>
        <v>27.838234966691658</v>
      </c>
      <c r="T31" s="24">
        <f t="shared" si="7"/>
        <v>2.3022220317454001</v>
      </c>
    </row>
    <row r="32" spans="1:20" x14ac:dyDescent="0.25">
      <c r="A32" s="31">
        <v>45055</v>
      </c>
      <c r="B32" s="32">
        <v>0.91666666666666663</v>
      </c>
      <c r="C32" s="23">
        <v>1.0187042951543099</v>
      </c>
      <c r="D32" s="33">
        <f t="shared" si="0"/>
        <v>24.719782685080553</v>
      </c>
      <c r="E32" s="24">
        <f t="shared" si="1"/>
        <v>2.0443260280561617</v>
      </c>
      <c r="F32" s="31">
        <v>45057</v>
      </c>
      <c r="G32" s="32">
        <v>0.91666666666666663</v>
      </c>
      <c r="H32" s="23">
        <v>1.0127186775167001</v>
      </c>
      <c r="I32" s="33">
        <f t="shared" si="8"/>
        <v>24.488580371624515</v>
      </c>
      <c r="J32" s="24">
        <f t="shared" si="9"/>
        <v>2.0252055967333473</v>
      </c>
      <c r="K32" s="31">
        <v>45059</v>
      </c>
      <c r="L32" s="32">
        <v>0.91666666666666663</v>
      </c>
      <c r="M32" s="23">
        <v>1.0558128356891301</v>
      </c>
      <c r="N32" s="33">
        <f t="shared" si="4"/>
        <v>26.171132973288856</v>
      </c>
      <c r="O32" s="24">
        <f t="shared" si="5"/>
        <v>2.1643526968909881</v>
      </c>
      <c r="P32" s="31">
        <v>45061</v>
      </c>
      <c r="Q32" s="32">
        <v>0.91666666666666663</v>
      </c>
      <c r="R32" s="23">
        <v>1.09064006804983</v>
      </c>
      <c r="S32" s="33">
        <f t="shared" si="6"/>
        <v>27.561151858602535</v>
      </c>
      <c r="T32" s="24">
        <f t="shared" si="7"/>
        <v>2.2793072587064294</v>
      </c>
    </row>
    <row r="33" spans="1:20" x14ac:dyDescent="0.25">
      <c r="A33" s="31">
        <v>45055</v>
      </c>
      <c r="B33" s="32">
        <v>0.95833333333333337</v>
      </c>
      <c r="C33" s="23">
        <v>1.01480638980459</v>
      </c>
      <c r="D33" s="33">
        <f t="shared" si="0"/>
        <v>24.569128977680315</v>
      </c>
      <c r="E33" s="24">
        <f t="shared" si="1"/>
        <v>2.031866966454162</v>
      </c>
      <c r="F33" s="31">
        <v>45057</v>
      </c>
      <c r="G33" s="32">
        <v>0.95833333333333337</v>
      </c>
      <c r="H33" s="23">
        <v>1.00959718226982</v>
      </c>
      <c r="I33" s="33">
        <f t="shared" si="8"/>
        <v>24.368330189113841</v>
      </c>
      <c r="J33" s="24">
        <f t="shared" si="9"/>
        <v>2.0152609066397145</v>
      </c>
      <c r="K33" s="31">
        <v>45059</v>
      </c>
      <c r="L33" s="32">
        <v>0.95833333333333337</v>
      </c>
      <c r="M33" s="23">
        <v>1.0525175332980901</v>
      </c>
      <c r="N33" s="33">
        <f t="shared" si="4"/>
        <v>26.041003965993827</v>
      </c>
      <c r="O33" s="24">
        <f t="shared" si="5"/>
        <v>2.1535910279876895</v>
      </c>
      <c r="P33" s="31">
        <v>45061</v>
      </c>
      <c r="Q33" s="32">
        <v>0.95833333333333337</v>
      </c>
      <c r="R33" s="23">
        <v>1.09648489951648</v>
      </c>
      <c r="S33" s="33">
        <f t="shared" si="6"/>
        <v>27.797050458439756</v>
      </c>
      <c r="T33" s="24">
        <f t="shared" si="7"/>
        <v>2.2988160729129676</v>
      </c>
    </row>
    <row r="34" spans="1:20" x14ac:dyDescent="0.25">
      <c r="A34" s="31">
        <v>45056</v>
      </c>
      <c r="B34" s="32">
        <v>0</v>
      </c>
      <c r="C34" s="23">
        <v>1.02258706092425</v>
      </c>
      <c r="D34" s="33">
        <f t="shared" si="0"/>
        <v>24.870192391195921</v>
      </c>
      <c r="E34" s="24">
        <f t="shared" si="1"/>
        <v>2.0567649107519026</v>
      </c>
      <c r="F34" s="31">
        <v>45058</v>
      </c>
      <c r="G34" s="32">
        <v>0</v>
      </c>
      <c r="H34" s="23">
        <v>1.01604914664815</v>
      </c>
      <c r="I34" s="33">
        <f t="shared" si="8"/>
        <v>24.617124129935224</v>
      </c>
      <c r="J34" s="24">
        <f t="shared" si="9"/>
        <v>2.0358361655456427</v>
      </c>
      <c r="K34" s="31">
        <v>45060</v>
      </c>
      <c r="L34" s="32">
        <v>0</v>
      </c>
      <c r="M34" s="23">
        <v>1.06551396846345</v>
      </c>
      <c r="N34" s="33">
        <f t="shared" si="4"/>
        <v>26.555625458208873</v>
      </c>
      <c r="O34" s="24">
        <f t="shared" si="5"/>
        <v>2.1961502253938736</v>
      </c>
      <c r="P34" s="31">
        <v>45062</v>
      </c>
      <c r="Q34" s="32">
        <v>0</v>
      </c>
      <c r="R34" s="23">
        <v>1.0996395349458501</v>
      </c>
      <c r="S34" s="33">
        <f t="shared" si="6"/>
        <v>27.924683458832817</v>
      </c>
      <c r="T34" s="24">
        <f t="shared" si="7"/>
        <v>2.3093713220454739</v>
      </c>
    </row>
    <row r="35" spans="1:20" x14ac:dyDescent="0.25">
      <c r="A35" s="31">
        <v>45056</v>
      </c>
      <c r="B35" s="32">
        <v>4.1666666666666664E-2</v>
      </c>
      <c r="C35" s="23">
        <v>1.0325279235798499</v>
      </c>
      <c r="D35" s="33">
        <f t="shared" si="0"/>
        <v>25.256827415075819</v>
      </c>
      <c r="E35" s="24">
        <f t="shared" si="1"/>
        <v>2.08873962722677</v>
      </c>
      <c r="F35" s="31">
        <v>45058</v>
      </c>
      <c r="G35" s="32">
        <v>4.1666666666666664E-2</v>
      </c>
      <c r="H35" s="23">
        <v>1.0213705301243901</v>
      </c>
      <c r="I35" s="33">
        <f t="shared" si="8"/>
        <v>24.823030100085681</v>
      </c>
      <c r="J35" s="24">
        <f t="shared" si="9"/>
        <v>2.0528645892770858</v>
      </c>
      <c r="K35" s="31">
        <v>45060</v>
      </c>
      <c r="L35" s="32">
        <v>4.1666666666666664E-2</v>
      </c>
      <c r="M35" s="23">
        <v>1.07116961478758</v>
      </c>
      <c r="N35" s="33">
        <f t="shared" si="4"/>
        <v>26.780743601046339</v>
      </c>
      <c r="O35" s="24">
        <f t="shared" si="5"/>
        <v>2.214767495806532</v>
      </c>
      <c r="P35" s="31">
        <v>45062</v>
      </c>
      <c r="Q35" s="32">
        <v>4.1666666666666664E-2</v>
      </c>
      <c r="R35" s="23">
        <v>1.1026598215059</v>
      </c>
      <c r="S35" s="33">
        <f t="shared" si="6"/>
        <v>28.047085029922378</v>
      </c>
      <c r="T35" s="24">
        <f t="shared" si="7"/>
        <v>2.3194939319745806</v>
      </c>
    </row>
    <row r="36" spans="1:20" x14ac:dyDescent="0.25">
      <c r="A36" s="31">
        <v>45056</v>
      </c>
      <c r="B36" s="32">
        <v>8.3333333333333329E-2</v>
      </c>
      <c r="C36" s="23">
        <v>1.0327941179234199</v>
      </c>
      <c r="D36" s="33">
        <f t="shared" si="0"/>
        <v>25.267211199960379</v>
      </c>
      <c r="E36" s="24">
        <f t="shared" si="1"/>
        <v>2.0895983662367232</v>
      </c>
      <c r="F36" s="31">
        <v>45058</v>
      </c>
      <c r="G36" s="32">
        <v>8.3333333333333329E-2</v>
      </c>
      <c r="H36" s="23">
        <v>1.0274902582127401</v>
      </c>
      <c r="I36" s="33">
        <f t="shared" si="8"/>
        <v>25.060616986267945</v>
      </c>
      <c r="J36" s="24">
        <f t="shared" si="9"/>
        <v>2.0725130247643588</v>
      </c>
      <c r="K36" s="31">
        <v>45060</v>
      </c>
      <c r="L36" s="32">
        <v>8.3333333333333329E-2</v>
      </c>
      <c r="M36" s="23">
        <v>1.0821927785830101</v>
      </c>
      <c r="N36" s="33">
        <f t="shared" si="4"/>
        <v>27.221544048942146</v>
      </c>
      <c r="O36" s="24">
        <f t="shared" si="5"/>
        <v>2.2512216928475155</v>
      </c>
      <c r="P36" s="31">
        <v>45062</v>
      </c>
      <c r="Q36" s="32">
        <v>8.3333333333333329E-2</v>
      </c>
      <c r="R36" s="23">
        <v>1.1029127836183299</v>
      </c>
      <c r="S36" s="33">
        <f t="shared" si="6"/>
        <v>28.057345750546734</v>
      </c>
      <c r="T36" s="24">
        <f t="shared" si="7"/>
        <v>2.3203424935702146</v>
      </c>
    </row>
    <row r="37" spans="1:20" x14ac:dyDescent="0.25">
      <c r="A37" s="31">
        <v>45056</v>
      </c>
      <c r="B37" s="32">
        <v>0.125</v>
      </c>
      <c r="C37" s="23">
        <v>1.0377326011616199</v>
      </c>
      <c r="D37" s="33">
        <f t="shared" si="0"/>
        <v>25.460141418864595</v>
      </c>
      <c r="E37" s="24">
        <f t="shared" si="1"/>
        <v>2.1055536953401019</v>
      </c>
      <c r="F37" s="31">
        <v>45058</v>
      </c>
      <c r="G37" s="32">
        <v>0.125</v>
      </c>
      <c r="H37" s="23">
        <v>1.03010153770034</v>
      </c>
      <c r="I37" s="33">
        <f t="shared" si="8"/>
        <v>25.162251655498842</v>
      </c>
      <c r="J37" s="24">
        <f t="shared" si="9"/>
        <v>2.0809182119097542</v>
      </c>
      <c r="K37" s="31">
        <v>45060</v>
      </c>
      <c r="L37" s="32">
        <v>0.125</v>
      </c>
      <c r="M37" s="23">
        <v>1.09140777587454</v>
      </c>
      <c r="N37" s="33">
        <f t="shared" si="4"/>
        <v>27.592093926267008</v>
      </c>
      <c r="O37" s="24">
        <f t="shared" si="5"/>
        <v>2.2818661677022813</v>
      </c>
      <c r="P37" s="31">
        <v>45062</v>
      </c>
      <c r="Q37" s="32">
        <v>0.125</v>
      </c>
      <c r="R37" s="23">
        <v>1.1085069179490501</v>
      </c>
      <c r="S37" s="33">
        <f t="shared" si="6"/>
        <v>28.284614028617533</v>
      </c>
      <c r="T37" s="24">
        <f t="shared" si="7"/>
        <v>2.3391375801666698</v>
      </c>
    </row>
    <row r="38" spans="1:20" x14ac:dyDescent="0.25">
      <c r="A38" s="31">
        <v>45056</v>
      </c>
      <c r="B38" s="32">
        <v>0.16666666666666666</v>
      </c>
      <c r="C38" s="23">
        <v>1.0434982776600099</v>
      </c>
      <c r="D38" s="33">
        <f t="shared" si="0"/>
        <v>25.686078975141847</v>
      </c>
      <c r="E38" s="24">
        <f t="shared" si="1"/>
        <v>2.1242387312442306</v>
      </c>
      <c r="F38" s="31">
        <v>45058</v>
      </c>
      <c r="G38" s="32">
        <v>0.16666666666666666</v>
      </c>
      <c r="H38" s="23">
        <v>1.0337884426075501</v>
      </c>
      <c r="I38" s="33">
        <f t="shared" si="8"/>
        <v>25.306012174091482</v>
      </c>
      <c r="J38" s="24">
        <f t="shared" si="9"/>
        <v>2.0928072067973655</v>
      </c>
      <c r="K38" s="31">
        <v>45060</v>
      </c>
      <c r="L38" s="32">
        <v>0.16666666666666666</v>
      </c>
      <c r="M38" s="23">
        <v>1.08994269370596</v>
      </c>
      <c r="N38" s="33">
        <f t="shared" si="4"/>
        <v>27.533055767997737</v>
      </c>
      <c r="O38" s="24">
        <f t="shared" si="5"/>
        <v>2.2769837120134127</v>
      </c>
      <c r="P38" s="31">
        <v>45062</v>
      </c>
      <c r="Q38" s="32">
        <v>0.16666666666666666</v>
      </c>
      <c r="R38" s="23">
        <v>1.1153923273041899</v>
      </c>
      <c r="S38" s="33">
        <f t="shared" si="6"/>
        <v>28.565279350897946</v>
      </c>
      <c r="T38" s="24">
        <f t="shared" si="7"/>
        <v>2.3623486023192601</v>
      </c>
    </row>
    <row r="39" spans="1:20" x14ac:dyDescent="0.25">
      <c r="A39" s="31">
        <v>45056</v>
      </c>
      <c r="B39" s="32">
        <v>0.20833333333333334</v>
      </c>
      <c r="C39" s="23">
        <v>1.0445146560627101</v>
      </c>
      <c r="D39" s="33">
        <f t="shared" si="0"/>
        <v>25.725984572039685</v>
      </c>
      <c r="E39" s="24">
        <f t="shared" si="1"/>
        <v>2.1275389241076819</v>
      </c>
      <c r="F39" s="31">
        <v>45058</v>
      </c>
      <c r="G39" s="32">
        <v>0.20833333333333334</v>
      </c>
      <c r="H39" s="23">
        <v>1.02906322478836</v>
      </c>
      <c r="I39" s="33">
        <f t="shared" si="8"/>
        <v>25.121820688585061</v>
      </c>
      <c r="J39" s="24">
        <f t="shared" si="9"/>
        <v>2.0775745709459845</v>
      </c>
      <c r="K39" s="31">
        <v>45060</v>
      </c>
      <c r="L39" s="32">
        <v>0.20833333333333334</v>
      </c>
      <c r="M39" s="23">
        <v>1.10406541823899</v>
      </c>
      <c r="N39" s="33">
        <f t="shared" si="4"/>
        <v>28.104116954633099</v>
      </c>
      <c r="O39" s="24">
        <f t="shared" si="5"/>
        <v>2.3242104721481573</v>
      </c>
      <c r="P39" s="31">
        <v>45062</v>
      </c>
      <c r="Q39" s="32">
        <v>0.20833333333333334</v>
      </c>
      <c r="R39" s="23">
        <v>1.1360418796493801</v>
      </c>
      <c r="S39" s="33">
        <f t="shared" si="6"/>
        <v>29.413181749032219</v>
      </c>
      <c r="T39" s="24">
        <f t="shared" si="7"/>
        <v>2.4324701306449645</v>
      </c>
    </row>
    <row r="40" spans="1:20" x14ac:dyDescent="0.25">
      <c r="A40" s="31">
        <v>45056</v>
      </c>
      <c r="B40" s="32">
        <v>0.25</v>
      </c>
      <c r="C40" s="23">
        <v>1.0419342517811101</v>
      </c>
      <c r="D40" s="33">
        <f t="shared" si="0"/>
        <v>25.62471648179956</v>
      </c>
      <c r="E40" s="24">
        <f t="shared" si="1"/>
        <v>2.1191640530448237</v>
      </c>
      <c r="F40" s="31">
        <v>45058</v>
      </c>
      <c r="G40" s="32">
        <v>0.25</v>
      </c>
      <c r="H40" s="23">
        <v>1.0365446805912499</v>
      </c>
      <c r="I40" s="33">
        <f t="shared" si="8"/>
        <v>25.413683313662546</v>
      </c>
      <c r="J40" s="24">
        <f t="shared" si="9"/>
        <v>2.1017116100398923</v>
      </c>
      <c r="K40" s="31">
        <v>45060</v>
      </c>
      <c r="L40" s="32">
        <v>0.25</v>
      </c>
      <c r="M40" s="23">
        <v>1.1246225833847801</v>
      </c>
      <c r="N40" s="33">
        <f t="shared" si="4"/>
        <v>28.943144728087823</v>
      </c>
      <c r="O40" s="24">
        <f t="shared" si="5"/>
        <v>2.3935980690128629</v>
      </c>
      <c r="P40" s="31">
        <v>45062</v>
      </c>
      <c r="Q40" s="32">
        <v>0.25</v>
      </c>
      <c r="R40" s="23">
        <v>1.15264153480068</v>
      </c>
      <c r="S40" s="33">
        <f t="shared" si="6"/>
        <v>30.101472759209379</v>
      </c>
      <c r="T40" s="24">
        <f t="shared" si="7"/>
        <v>2.4893917971866157</v>
      </c>
    </row>
    <row r="41" spans="1:20" x14ac:dyDescent="0.25">
      <c r="A41" s="31">
        <v>45056</v>
      </c>
      <c r="B41" s="32">
        <v>0.29166666666666669</v>
      </c>
      <c r="C41" s="23">
        <v>1.0440416336017799</v>
      </c>
      <c r="D41" s="33">
        <f t="shared" si="0"/>
        <v>25.70740963555459</v>
      </c>
      <c r="E41" s="24">
        <f t="shared" si="1"/>
        <v>2.1260027768603647</v>
      </c>
      <c r="F41" s="31">
        <v>45058</v>
      </c>
      <c r="G41" s="32">
        <v>0.29166666666666669</v>
      </c>
      <c r="H41" s="23">
        <v>1.04488420486032</v>
      </c>
      <c r="I41" s="33">
        <f t="shared" si="8"/>
        <v>25.740499721774448</v>
      </c>
      <c r="J41" s="24">
        <f t="shared" si="9"/>
        <v>2.1287393269907469</v>
      </c>
      <c r="K41" s="31">
        <v>45060</v>
      </c>
      <c r="L41" s="32">
        <v>0.29166666666666669</v>
      </c>
      <c r="M41" s="23">
        <v>1.15311229228512</v>
      </c>
      <c r="N41" s="33">
        <f t="shared" si="4"/>
        <v>30.121078805473807</v>
      </c>
      <c r="O41" s="24">
        <f t="shared" si="5"/>
        <v>2.4910132172126835</v>
      </c>
      <c r="P41" s="31">
        <v>45062</v>
      </c>
      <c r="Q41" s="32">
        <v>0.29166666666666669</v>
      </c>
      <c r="R41" s="23">
        <v>1.1666388511611001</v>
      </c>
      <c r="S41" s="33">
        <f t="shared" si="6"/>
        <v>30.686461298173526</v>
      </c>
      <c r="T41" s="24">
        <f t="shared" si="7"/>
        <v>2.5377703493589503</v>
      </c>
    </row>
    <row r="42" spans="1:20" x14ac:dyDescent="0.25">
      <c r="A42" s="31">
        <v>45056</v>
      </c>
      <c r="B42" s="32">
        <v>0.33333333333333331</v>
      </c>
      <c r="C42" s="23">
        <v>1.0512833595233799</v>
      </c>
      <c r="D42" s="33">
        <f t="shared" si="0"/>
        <v>25.992329652214345</v>
      </c>
      <c r="E42" s="24">
        <f t="shared" si="1"/>
        <v>2.1495656622381261</v>
      </c>
      <c r="F42" s="31">
        <v>45058</v>
      </c>
      <c r="G42" s="32">
        <v>0.33333333333333331</v>
      </c>
      <c r="H42" s="23">
        <v>1.0565497875171299</v>
      </c>
      <c r="I42" s="33">
        <f t="shared" si="8"/>
        <v>26.20026772849014</v>
      </c>
      <c r="J42" s="24">
        <f t="shared" si="9"/>
        <v>2.1667621411461346</v>
      </c>
      <c r="K42" s="31">
        <v>45060</v>
      </c>
      <c r="L42" s="32">
        <v>0.33333333333333331</v>
      </c>
      <c r="M42" s="23">
        <v>1.16051030158532</v>
      </c>
      <c r="N42" s="33">
        <f t="shared" ref="N42:N57" si="10">4*6*(M42^(1.522*(6^0.026)))</f>
        <v>30.429814763622858</v>
      </c>
      <c r="O42" s="24">
        <f t="shared" ref="O42:O57" si="11">N42*0.0827</f>
        <v>2.51654568095161</v>
      </c>
      <c r="P42" s="31">
        <v>45062</v>
      </c>
      <c r="Q42" s="32">
        <v>0.33333333333333331</v>
      </c>
      <c r="R42" s="23">
        <v>1.17649173736101</v>
      </c>
      <c r="S42" s="33">
        <f t="shared" si="6"/>
        <v>31.100754911141291</v>
      </c>
      <c r="T42" s="24">
        <f t="shared" si="7"/>
        <v>2.5720324311513845</v>
      </c>
    </row>
    <row r="43" spans="1:20" x14ac:dyDescent="0.25">
      <c r="A43" s="31">
        <v>45056</v>
      </c>
      <c r="B43" s="32">
        <v>0.375</v>
      </c>
      <c r="C43" s="23">
        <v>1.054299354549</v>
      </c>
      <c r="D43" s="33">
        <f t="shared" si="0"/>
        <v>26.11133671193619</v>
      </c>
      <c r="E43" s="24">
        <f t="shared" si="1"/>
        <v>2.1594075460771229</v>
      </c>
      <c r="F43" s="31">
        <v>45058</v>
      </c>
      <c r="G43" s="32">
        <v>0.375</v>
      </c>
      <c r="H43" s="23">
        <v>1.06984758376647</v>
      </c>
      <c r="I43" s="33">
        <f t="shared" si="8"/>
        <v>26.728057845441864</v>
      </c>
      <c r="J43" s="24">
        <f t="shared" si="9"/>
        <v>2.2104103838180422</v>
      </c>
      <c r="K43" s="31">
        <v>45060</v>
      </c>
      <c r="L43" s="32">
        <v>0.375</v>
      </c>
      <c r="M43" s="23">
        <v>1.16009438037408</v>
      </c>
      <c r="N43" s="33">
        <f t="shared" si="10"/>
        <v>30.412426281020039</v>
      </c>
      <c r="O43" s="24">
        <f t="shared" si="11"/>
        <v>2.5151076534403569</v>
      </c>
      <c r="P43" s="31">
        <v>45062</v>
      </c>
      <c r="Q43" s="32">
        <v>0.375</v>
      </c>
      <c r="R43" s="23">
        <v>1.1665618419600501</v>
      </c>
      <c r="S43" s="33">
        <f t="shared" si="6"/>
        <v>30.683231383465319</v>
      </c>
      <c r="T43" s="24">
        <f t="shared" si="7"/>
        <v>2.5375032354125819</v>
      </c>
    </row>
    <row r="44" spans="1:20" x14ac:dyDescent="0.25">
      <c r="A44" s="31">
        <v>45056</v>
      </c>
      <c r="B44" s="32">
        <v>0.41666666666666669</v>
      </c>
      <c r="C44" s="23">
        <v>1.05854058265262</v>
      </c>
      <c r="D44" s="33">
        <f t="shared" si="0"/>
        <v>26.279032508710319</v>
      </c>
      <c r="E44" s="24">
        <f t="shared" si="1"/>
        <v>2.1732759884703432</v>
      </c>
      <c r="F44" s="31">
        <v>45058</v>
      </c>
      <c r="G44" s="32">
        <v>0.41666666666666669</v>
      </c>
      <c r="H44" s="23">
        <v>1.0805166959719299</v>
      </c>
      <c r="I44" s="33">
        <f t="shared" si="8"/>
        <v>27.154347019420015</v>
      </c>
      <c r="J44" s="24">
        <f t="shared" si="9"/>
        <v>2.2456644985060352</v>
      </c>
      <c r="K44" s="31">
        <v>45060</v>
      </c>
      <c r="L44" s="32">
        <v>0.41666666666666669</v>
      </c>
      <c r="M44" s="23">
        <v>1.1669951677275701</v>
      </c>
      <c r="N44" s="33">
        <f t="shared" si="10"/>
        <v>30.701407553739539</v>
      </c>
      <c r="O44" s="24">
        <f t="shared" si="11"/>
        <v>2.53900640469426</v>
      </c>
      <c r="P44" s="31">
        <v>45062</v>
      </c>
      <c r="Q44" s="32">
        <v>0.41666666666666669</v>
      </c>
      <c r="R44" s="23">
        <v>1.1461960077239901</v>
      </c>
      <c r="S44" s="33">
        <f t="shared" si="6"/>
        <v>29.833509429303529</v>
      </c>
      <c r="T44" s="24">
        <f t="shared" si="7"/>
        <v>2.4672312298034016</v>
      </c>
    </row>
    <row r="45" spans="1:20" x14ac:dyDescent="0.25">
      <c r="A45" s="31">
        <v>45056</v>
      </c>
      <c r="B45" s="32">
        <v>0.45833333333333331</v>
      </c>
      <c r="C45" s="23">
        <v>1.06159603595309</v>
      </c>
      <c r="D45" s="33">
        <f t="shared" si="0"/>
        <v>26.400091337387423</v>
      </c>
      <c r="E45" s="24">
        <f t="shared" si="1"/>
        <v>2.1832875536019398</v>
      </c>
      <c r="F45" s="31">
        <v>45058</v>
      </c>
      <c r="G45" s="32">
        <v>0.45833333333333331</v>
      </c>
      <c r="H45" s="23">
        <v>1.0867046117739101</v>
      </c>
      <c r="I45" s="33">
        <f t="shared" si="8"/>
        <v>27.402738709025265</v>
      </c>
      <c r="J45" s="24">
        <f t="shared" si="9"/>
        <v>2.2662064912363893</v>
      </c>
      <c r="K45" s="31">
        <v>45060</v>
      </c>
      <c r="L45" s="32">
        <v>0.45833333333333331</v>
      </c>
      <c r="M45" s="23">
        <v>1.1688979864073701</v>
      </c>
      <c r="N45" s="33">
        <f t="shared" si="10"/>
        <v>30.781270190172439</v>
      </c>
      <c r="O45" s="24">
        <f t="shared" si="11"/>
        <v>2.5456110447272606</v>
      </c>
      <c r="P45" s="31">
        <v>45062</v>
      </c>
      <c r="Q45" s="32">
        <v>0.45833333333333331</v>
      </c>
      <c r="R45" s="23">
        <v>1.1434420347167999</v>
      </c>
      <c r="S45" s="33">
        <f t="shared" si="6"/>
        <v>29.719289657620656</v>
      </c>
      <c r="T45" s="24">
        <f t="shared" si="7"/>
        <v>2.4577852546852283</v>
      </c>
    </row>
    <row r="46" spans="1:20" x14ac:dyDescent="0.25">
      <c r="A46" s="31">
        <v>45056</v>
      </c>
      <c r="B46" s="32">
        <v>0.5</v>
      </c>
      <c r="C46" s="23">
        <v>1.0663498640017699</v>
      </c>
      <c r="D46" s="33">
        <f t="shared" si="0"/>
        <v>26.588852925930624</v>
      </c>
      <c r="E46" s="24">
        <f t="shared" si="1"/>
        <v>2.1988981369744627</v>
      </c>
      <c r="F46" s="31">
        <v>45058</v>
      </c>
      <c r="G46" s="32">
        <v>0.5</v>
      </c>
      <c r="H46" s="23">
        <v>1.087377786632</v>
      </c>
      <c r="I46" s="33">
        <f t="shared" si="8"/>
        <v>27.429811741107656</v>
      </c>
      <c r="J46" s="24">
        <f t="shared" si="9"/>
        <v>2.2684454309896029</v>
      </c>
      <c r="K46" s="31">
        <v>45060</v>
      </c>
      <c r="L46" s="32">
        <v>0.5</v>
      </c>
      <c r="M46" s="23">
        <v>1.1638517379714099</v>
      </c>
      <c r="N46" s="33">
        <f t="shared" si="10"/>
        <v>30.569645143189103</v>
      </c>
      <c r="O46" s="24">
        <f t="shared" si="11"/>
        <v>2.5281096533417386</v>
      </c>
      <c r="P46" s="31">
        <v>45062</v>
      </c>
      <c r="Q46" s="32">
        <v>0.5</v>
      </c>
      <c r="R46" s="23">
        <v>1.13418960570835</v>
      </c>
      <c r="S46" s="33">
        <f t="shared" si="6"/>
        <v>29.336747349621817</v>
      </c>
      <c r="T46" s="24">
        <f t="shared" si="7"/>
        <v>2.4261490058137243</v>
      </c>
    </row>
    <row r="47" spans="1:20" x14ac:dyDescent="0.25">
      <c r="A47" s="31">
        <v>45056</v>
      </c>
      <c r="B47" s="32">
        <v>0.54166666666666663</v>
      </c>
      <c r="C47" s="23">
        <v>1.0664664506869499</v>
      </c>
      <c r="D47" s="33">
        <f t="shared" si="0"/>
        <v>26.593488564194374</v>
      </c>
      <c r="E47" s="24">
        <f t="shared" si="1"/>
        <v>2.1992815042588747</v>
      </c>
      <c r="F47" s="31">
        <v>45058</v>
      </c>
      <c r="G47" s="32">
        <v>0.54166666666666663</v>
      </c>
      <c r="H47" s="23">
        <v>1.0895335674242299</v>
      </c>
      <c r="I47" s="33">
        <f t="shared" si="8"/>
        <v>27.516577701746474</v>
      </c>
      <c r="J47" s="24">
        <f t="shared" si="9"/>
        <v>2.2756209759344332</v>
      </c>
      <c r="K47" s="31">
        <v>45060</v>
      </c>
      <c r="L47" s="32">
        <v>0.54166666666666663</v>
      </c>
      <c r="M47" s="23">
        <v>1.1546434164001</v>
      </c>
      <c r="N47" s="33">
        <f t="shared" si="10"/>
        <v>30.184879774417311</v>
      </c>
      <c r="O47" s="24">
        <f t="shared" si="11"/>
        <v>2.4962895573443116</v>
      </c>
      <c r="P47" s="31">
        <v>45062</v>
      </c>
      <c r="Q47" s="32">
        <v>0.54166666666666663</v>
      </c>
      <c r="R47" s="23">
        <v>1.12327635287789</v>
      </c>
      <c r="S47" s="33">
        <f t="shared" si="6"/>
        <v>28.887917871700164</v>
      </c>
      <c r="T47" s="24">
        <f t="shared" si="7"/>
        <v>2.3890308079896037</v>
      </c>
    </row>
    <row r="48" spans="1:20" x14ac:dyDescent="0.25">
      <c r="A48" s="31">
        <v>45056</v>
      </c>
      <c r="B48" s="32">
        <v>0.58333333333333337</v>
      </c>
      <c r="C48" s="23">
        <v>1.06426012515596</v>
      </c>
      <c r="D48" s="33">
        <f t="shared" si="0"/>
        <v>26.505813311846683</v>
      </c>
      <c r="E48" s="24">
        <f t="shared" si="1"/>
        <v>2.1920307608897205</v>
      </c>
      <c r="F48" s="31">
        <v>45058</v>
      </c>
      <c r="G48" s="32">
        <v>0.58333333333333337</v>
      </c>
      <c r="H48" s="23">
        <v>1.0942213535265</v>
      </c>
      <c r="I48" s="33">
        <f t="shared" si="8"/>
        <v>27.705604339534585</v>
      </c>
      <c r="J48" s="24">
        <f t="shared" si="9"/>
        <v>2.29125347887951</v>
      </c>
      <c r="K48" s="31">
        <v>45060</v>
      </c>
      <c r="L48" s="32">
        <v>0.58333333333333337</v>
      </c>
      <c r="M48" s="23">
        <v>1.1522785425140001</v>
      </c>
      <c r="N48" s="33">
        <f t="shared" si="10"/>
        <v>30.086358154366962</v>
      </c>
      <c r="O48" s="24">
        <f t="shared" si="11"/>
        <v>2.4881418193661475</v>
      </c>
      <c r="P48" s="31">
        <v>45062</v>
      </c>
      <c r="Q48" s="32">
        <v>0.58333333333333337</v>
      </c>
      <c r="R48" s="23">
        <v>1.11526250838787</v>
      </c>
      <c r="S48" s="33">
        <f t="shared" si="6"/>
        <v>28.559978075578911</v>
      </c>
      <c r="T48" s="24">
        <f t="shared" si="7"/>
        <v>2.361910186850376</v>
      </c>
    </row>
    <row r="49" spans="1:20" x14ac:dyDescent="0.25">
      <c r="A49" s="31">
        <v>45056</v>
      </c>
      <c r="B49" s="32">
        <v>0.625</v>
      </c>
      <c r="C49" s="23">
        <v>1.0597020387607099</v>
      </c>
      <c r="D49" s="33">
        <f t="shared" si="0"/>
        <v>26.325025628222303</v>
      </c>
      <c r="E49" s="24">
        <f t="shared" si="1"/>
        <v>2.1770796194539845</v>
      </c>
      <c r="F49" s="31">
        <v>45058</v>
      </c>
      <c r="G49" s="32">
        <v>0.625</v>
      </c>
      <c r="H49" s="23">
        <v>1.0827295780138499</v>
      </c>
      <c r="I49" s="33">
        <f t="shared" si="8"/>
        <v>27.243078350459474</v>
      </c>
      <c r="J49" s="24">
        <f t="shared" si="9"/>
        <v>2.2530025795829984</v>
      </c>
      <c r="K49" s="31">
        <v>45060</v>
      </c>
      <c r="L49" s="32">
        <v>0.625</v>
      </c>
      <c r="M49" s="23">
        <v>1.1323571205093801</v>
      </c>
      <c r="N49" s="33">
        <f t="shared" si="10"/>
        <v>29.261202535012092</v>
      </c>
      <c r="O49" s="24">
        <f t="shared" si="11"/>
        <v>2.4199014496454998</v>
      </c>
      <c r="P49" s="31">
        <v>45062</v>
      </c>
      <c r="Q49" s="32">
        <v>0.625</v>
      </c>
      <c r="R49" s="23">
        <v>1.0961923599199299</v>
      </c>
      <c r="S49" s="33">
        <f t="shared" si="6"/>
        <v>27.785225684302226</v>
      </c>
      <c r="T49" s="24">
        <f t="shared" si="7"/>
        <v>2.297838164091794</v>
      </c>
    </row>
    <row r="50" spans="1:20" x14ac:dyDescent="0.25">
      <c r="A50" s="31">
        <v>45056</v>
      </c>
      <c r="B50" s="32">
        <v>0.66666666666666663</v>
      </c>
      <c r="C50" s="23">
        <v>1.0549285411792499</v>
      </c>
      <c r="D50" s="33">
        <f t="shared" si="0"/>
        <v>26.136189108416371</v>
      </c>
      <c r="E50" s="24">
        <f t="shared" si="1"/>
        <v>2.1614628392660338</v>
      </c>
      <c r="F50" s="31">
        <v>45058</v>
      </c>
      <c r="G50" s="32">
        <v>0.66666666666666663</v>
      </c>
      <c r="H50" s="23">
        <v>1.07792305945918</v>
      </c>
      <c r="I50" s="33">
        <f t="shared" si="8"/>
        <v>27.050485791773482</v>
      </c>
      <c r="J50" s="24">
        <f t="shared" si="9"/>
        <v>2.2370751749796667</v>
      </c>
      <c r="K50" s="31">
        <v>45060</v>
      </c>
      <c r="L50" s="32">
        <v>0.66666666666666663</v>
      </c>
      <c r="M50" s="23">
        <v>1.1263957023575499</v>
      </c>
      <c r="N50" s="33">
        <f t="shared" si="10"/>
        <v>29.015943968629013</v>
      </c>
      <c r="O50" s="24">
        <f t="shared" si="11"/>
        <v>2.3996185662056191</v>
      </c>
      <c r="P50" s="31">
        <v>45062</v>
      </c>
      <c r="Q50" s="32">
        <v>0.66666666666666663</v>
      </c>
      <c r="R50" s="23">
        <v>1.08417713641686</v>
      </c>
      <c r="S50" s="33">
        <f t="shared" si="6"/>
        <v>27.301180394177059</v>
      </c>
      <c r="T50" s="24">
        <f t="shared" si="7"/>
        <v>2.2578076185984428</v>
      </c>
    </row>
    <row r="51" spans="1:20" x14ac:dyDescent="0.25">
      <c r="A51" s="31">
        <v>45056</v>
      </c>
      <c r="B51" s="32">
        <v>0.70833333333333337</v>
      </c>
      <c r="C51" s="23">
        <v>1.04198038577616</v>
      </c>
      <c r="D51" s="33">
        <f t="shared" si="0"/>
        <v>25.626525704883459</v>
      </c>
      <c r="E51" s="24">
        <f t="shared" si="1"/>
        <v>2.1193136757938618</v>
      </c>
      <c r="F51" s="31">
        <v>45058</v>
      </c>
      <c r="G51" s="32">
        <v>0.70833333333333337</v>
      </c>
      <c r="H51" s="23">
        <v>1.06622004508545</v>
      </c>
      <c r="I51" s="33">
        <f t="shared" si="8"/>
        <v>26.583691511525998</v>
      </c>
      <c r="J51" s="24">
        <f t="shared" si="9"/>
        <v>2.1984712880032</v>
      </c>
      <c r="K51" s="31">
        <v>45060</v>
      </c>
      <c r="L51" s="32">
        <v>0.70833333333333337</v>
      </c>
      <c r="M51" s="23">
        <v>1.10688340663467</v>
      </c>
      <c r="N51" s="33">
        <f t="shared" si="10"/>
        <v>28.218586570426048</v>
      </c>
      <c r="O51" s="24">
        <f t="shared" si="11"/>
        <v>2.3336771093742339</v>
      </c>
      <c r="P51" s="31">
        <v>45062</v>
      </c>
      <c r="Q51" s="32">
        <v>0.70833333333333337</v>
      </c>
      <c r="R51" s="23">
        <v>1.0703469514803901</v>
      </c>
      <c r="S51" s="33">
        <f t="shared" si="6"/>
        <v>26.747954167137102</v>
      </c>
      <c r="T51" s="24">
        <f t="shared" si="7"/>
        <v>2.2120558096222385</v>
      </c>
    </row>
    <row r="52" spans="1:20" x14ac:dyDescent="0.25">
      <c r="A52" s="31">
        <v>45056</v>
      </c>
      <c r="B52" s="32">
        <v>0.75</v>
      </c>
      <c r="C52" s="23">
        <v>1.0364743471104101</v>
      </c>
      <c r="D52" s="33">
        <f t="shared" si="0"/>
        <v>25.410933650331799</v>
      </c>
      <c r="E52" s="24">
        <f t="shared" si="1"/>
        <v>2.1014842128824398</v>
      </c>
      <c r="F52" s="31">
        <v>45058</v>
      </c>
      <c r="G52" s="32">
        <v>0.75</v>
      </c>
      <c r="H52" s="23">
        <v>1.0495191812473199</v>
      </c>
      <c r="I52" s="33">
        <f t="shared" si="8"/>
        <v>25.922811582736411</v>
      </c>
      <c r="J52" s="24">
        <f t="shared" si="9"/>
        <v>2.1438165178923012</v>
      </c>
      <c r="K52" s="31">
        <v>45060</v>
      </c>
      <c r="L52" s="32">
        <v>0.75</v>
      </c>
      <c r="M52" s="23">
        <v>1.0999276637987001</v>
      </c>
      <c r="N52" s="33">
        <f t="shared" si="10"/>
        <v>27.936351691378</v>
      </c>
      <c r="O52" s="24">
        <f t="shared" si="11"/>
        <v>2.3103362848769606</v>
      </c>
      <c r="P52" s="31">
        <v>45062</v>
      </c>
      <c r="Q52" s="32">
        <v>0.75</v>
      </c>
      <c r="R52" s="23">
        <v>1.06136512755923</v>
      </c>
      <c r="S52" s="33">
        <f t="shared" si="6"/>
        <v>26.39093536737208</v>
      </c>
      <c r="T52" s="24">
        <f t="shared" si="7"/>
        <v>2.182530354881671</v>
      </c>
    </row>
    <row r="53" spans="1:20" x14ac:dyDescent="0.25">
      <c r="A53" s="31">
        <v>45056</v>
      </c>
      <c r="B53" s="32">
        <v>0.79166666666666663</v>
      </c>
      <c r="C53" s="23">
        <v>1.0290104150730901</v>
      </c>
      <c r="D53" s="33">
        <f t="shared" si="0"/>
        <v>25.119764973900573</v>
      </c>
      <c r="E53" s="24">
        <f t="shared" si="1"/>
        <v>2.0774045633415774</v>
      </c>
      <c r="F53" s="31">
        <v>45058</v>
      </c>
      <c r="G53" s="32">
        <v>0.79166666666666663</v>
      </c>
      <c r="H53" s="23">
        <v>1.03910756110729</v>
      </c>
      <c r="I53" s="33">
        <f t="shared" si="8"/>
        <v>25.513953896325013</v>
      </c>
      <c r="J53" s="24">
        <f t="shared" si="9"/>
        <v>2.1100039872260785</v>
      </c>
      <c r="K53" s="31">
        <v>45060</v>
      </c>
      <c r="L53" s="32">
        <v>0.79166666666666663</v>
      </c>
      <c r="M53" s="23">
        <v>1.09061801433127</v>
      </c>
      <c r="N53" s="33">
        <f t="shared" si="10"/>
        <v>27.560263186151097</v>
      </c>
      <c r="O53" s="24">
        <f t="shared" si="11"/>
        <v>2.2792337654946957</v>
      </c>
      <c r="P53" s="31">
        <v>45062</v>
      </c>
      <c r="Q53" s="32">
        <v>0.79166666666666663</v>
      </c>
      <c r="R53" s="23">
        <v>1.0926132202104699</v>
      </c>
      <c r="S53" s="33">
        <f t="shared" si="6"/>
        <v>27.640704855049318</v>
      </c>
      <c r="T53" s="24">
        <f t="shared" si="7"/>
        <v>2.2858862915125786</v>
      </c>
    </row>
    <row r="54" spans="1:20" x14ac:dyDescent="0.25">
      <c r="A54" s="31">
        <v>45056</v>
      </c>
      <c r="B54" s="32">
        <v>0.83333333333333337</v>
      </c>
      <c r="C54" s="23">
        <v>1.02518284320421</v>
      </c>
      <c r="D54" s="33">
        <f t="shared" si="0"/>
        <v>24.970936859035525</v>
      </c>
      <c r="E54" s="24">
        <f t="shared" si="1"/>
        <v>2.0650964782422379</v>
      </c>
      <c r="F54" s="31">
        <v>45058</v>
      </c>
      <c r="G54" s="32">
        <v>0.83333333333333337</v>
      </c>
      <c r="H54" s="23">
        <v>1.0404802560764601</v>
      </c>
      <c r="I54" s="33">
        <f t="shared" si="8"/>
        <v>25.5677199777178</v>
      </c>
      <c r="J54" s="24">
        <f t="shared" si="9"/>
        <v>2.1144504421572621</v>
      </c>
      <c r="K54" s="31">
        <v>45060</v>
      </c>
      <c r="L54" s="32">
        <v>0.83333333333333337</v>
      </c>
      <c r="M54" s="23">
        <v>1.0860491990999599</v>
      </c>
      <c r="N54" s="33">
        <f t="shared" si="10"/>
        <v>27.376389596228599</v>
      </c>
      <c r="O54" s="24">
        <f t="shared" si="11"/>
        <v>2.2640274196081052</v>
      </c>
      <c r="P54" s="31">
        <v>45062</v>
      </c>
      <c r="Q54" s="32">
        <v>0.83333333333333337</v>
      </c>
      <c r="R54" s="23">
        <v>1.0851383209185099</v>
      </c>
      <c r="S54" s="33">
        <f t="shared" si="6"/>
        <v>27.339785874532733</v>
      </c>
      <c r="T54" s="24">
        <f t="shared" si="7"/>
        <v>2.2610002918238568</v>
      </c>
    </row>
    <row r="55" spans="1:20" x14ac:dyDescent="0.25">
      <c r="A55" s="31">
        <v>45056</v>
      </c>
      <c r="B55" s="32">
        <v>0.875</v>
      </c>
      <c r="C55" s="23">
        <v>1.01849091052601</v>
      </c>
      <c r="D55" s="33">
        <f t="shared" si="0"/>
        <v>24.711526504550619</v>
      </c>
      <c r="E55" s="24">
        <f t="shared" si="1"/>
        <v>2.0436432419263362</v>
      </c>
      <c r="F55" s="31">
        <v>45058</v>
      </c>
      <c r="G55" s="32">
        <v>0.875</v>
      </c>
      <c r="H55" s="23">
        <v>1.03570008277478</v>
      </c>
      <c r="I55" s="33">
        <f t="shared" si="8"/>
        <v>25.380671384945668</v>
      </c>
      <c r="J55" s="24">
        <f t="shared" si="9"/>
        <v>2.0989815235350067</v>
      </c>
      <c r="K55" s="31">
        <v>45060</v>
      </c>
      <c r="L55" s="32">
        <v>0.875</v>
      </c>
      <c r="M55" s="23">
        <v>1.0764491558031799</v>
      </c>
      <c r="N55" s="33">
        <f t="shared" si="10"/>
        <v>26.991530013440055</v>
      </c>
      <c r="O55" s="24">
        <f t="shared" si="11"/>
        <v>2.2321995321114922</v>
      </c>
      <c r="P55" s="31">
        <v>45062</v>
      </c>
      <c r="Q55" s="32">
        <v>0.875</v>
      </c>
      <c r="R55" s="23">
        <v>1.07684731483028</v>
      </c>
      <c r="S55" s="33">
        <f t="shared" si="6"/>
        <v>27.007451546546569</v>
      </c>
      <c r="T55" s="24">
        <f t="shared" si="7"/>
        <v>2.2335162428994013</v>
      </c>
    </row>
    <row r="56" spans="1:20" x14ac:dyDescent="0.25">
      <c r="A56" s="31">
        <v>45056</v>
      </c>
      <c r="B56" s="32">
        <v>0.91666666666666663</v>
      </c>
      <c r="C56" s="23">
        <v>1.0171029567677801</v>
      </c>
      <c r="D56" s="33">
        <f t="shared" si="0"/>
        <v>24.657849535732208</v>
      </c>
      <c r="E56" s="24">
        <f t="shared" si="1"/>
        <v>2.0392041566050536</v>
      </c>
      <c r="F56" s="31">
        <v>45058</v>
      </c>
      <c r="G56" s="32">
        <v>0.91666666666666663</v>
      </c>
      <c r="H56" s="23">
        <v>1.0308736562687599</v>
      </c>
      <c r="I56" s="33">
        <f t="shared" si="8"/>
        <v>25.192332969538896</v>
      </c>
      <c r="J56" s="24">
        <f t="shared" si="9"/>
        <v>2.0834059365808666</v>
      </c>
      <c r="K56" s="31">
        <v>45060</v>
      </c>
      <c r="L56" s="32">
        <v>0.91666666666666663</v>
      </c>
      <c r="M56" s="23">
        <v>1.0772851705508</v>
      </c>
      <c r="N56" s="33">
        <f t="shared" si="10"/>
        <v>27.024964507567283</v>
      </c>
      <c r="O56" s="24">
        <f t="shared" si="11"/>
        <v>2.2349645647758143</v>
      </c>
      <c r="P56" s="31">
        <v>45062</v>
      </c>
      <c r="Q56" s="32">
        <v>0.91666666666666663</v>
      </c>
      <c r="R56" s="23">
        <v>1.0703843831973101</v>
      </c>
      <c r="S56" s="33">
        <f t="shared" si="6"/>
        <v>26.74944578247981</v>
      </c>
      <c r="T56" s="24">
        <f t="shared" si="7"/>
        <v>2.2121791662110804</v>
      </c>
    </row>
    <row r="57" spans="1:20" x14ac:dyDescent="0.25">
      <c r="A57" s="31">
        <v>45056</v>
      </c>
      <c r="B57" s="32">
        <v>0.95833333333333337</v>
      </c>
      <c r="C57" s="23">
        <v>1.0168454647023499</v>
      </c>
      <c r="D57" s="33">
        <f t="shared" si="0"/>
        <v>24.647896214317775</v>
      </c>
      <c r="E57" s="24">
        <f t="shared" si="1"/>
        <v>2.0383810169240801</v>
      </c>
      <c r="F57" s="31">
        <v>45058</v>
      </c>
      <c r="G57" s="32">
        <v>0.95833333333333337</v>
      </c>
      <c r="H57" s="23">
        <v>1.0305370092350701</v>
      </c>
      <c r="I57" s="33">
        <f t="shared" si="8"/>
        <v>25.179215738858531</v>
      </c>
      <c r="J57" s="24">
        <f t="shared" si="9"/>
        <v>2.0823211416036003</v>
      </c>
      <c r="K57" s="31">
        <v>45060</v>
      </c>
      <c r="L57" s="32">
        <v>0.95833333333333337</v>
      </c>
      <c r="M57" s="23">
        <v>1.0724389553027101</v>
      </c>
      <c r="N57" s="33">
        <f t="shared" si="10"/>
        <v>26.831365922850555</v>
      </c>
      <c r="O57" s="24">
        <f t="shared" si="11"/>
        <v>2.2189539618197407</v>
      </c>
      <c r="P57" s="31">
        <v>45062</v>
      </c>
      <c r="Q57" s="32">
        <v>0.95833333333333337</v>
      </c>
      <c r="R57" s="23">
        <v>1.0676499605136101</v>
      </c>
      <c r="S57" s="33">
        <f t="shared" si="6"/>
        <v>26.640563507325886</v>
      </c>
      <c r="T57" s="24">
        <f t="shared" si="7"/>
        <v>2.2031746020558507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462F8-A79D-4526-84EB-27FFEE0FC771}"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75</v>
      </c>
      <c r="B1" s="32"/>
      <c r="C1" s="23"/>
    </row>
    <row r="2" spans="1:20" x14ac:dyDescent="0.25">
      <c r="A2" s="1" t="s">
        <v>76</v>
      </c>
      <c r="B2" s="32"/>
      <c r="C2" s="23"/>
      <c r="H2" s="25"/>
    </row>
    <row r="3" spans="1:20" ht="15.75" thickBot="1" x14ac:dyDescent="0.3">
      <c r="A3" s="1" t="s">
        <v>87</v>
      </c>
      <c r="B3" s="32"/>
      <c r="C3" s="23"/>
    </row>
    <row r="4" spans="1:20" ht="15.75" thickBot="1" x14ac:dyDescent="0.3">
      <c r="A4" s="1" t="s">
        <v>88</v>
      </c>
      <c r="B4" s="32"/>
      <c r="C4" s="23"/>
      <c r="I4" s="26" t="s">
        <v>79</v>
      </c>
      <c r="J4" s="27"/>
      <c r="K4" s="27"/>
      <c r="L4" s="28">
        <f>SUM(E10:E57)+SUM(J10:J57)+SUM(O10:O57)+SUM(T10:T57)</f>
        <v>405.41280406943838</v>
      </c>
    </row>
    <row r="5" spans="1:20" x14ac:dyDescent="0.25">
      <c r="A5" s="1" t="s">
        <v>89</v>
      </c>
      <c r="B5" s="32"/>
      <c r="C5" s="23"/>
    </row>
    <row r="6" spans="1:20" x14ac:dyDescent="0.25">
      <c r="A6" s="1"/>
      <c r="B6" s="1"/>
      <c r="C6" s="1"/>
    </row>
    <row r="7" spans="1:20" x14ac:dyDescent="0.25">
      <c r="A7" s="1"/>
      <c r="B7" s="1"/>
      <c r="C7" s="1"/>
      <c r="I7" s="29" t="s">
        <v>82</v>
      </c>
      <c r="J7" s="29"/>
      <c r="K7" s="29"/>
      <c r="L7" s="7">
        <f>MAX(D10:D57,I10:I57,N10:N57,S10:S57)</f>
        <v>30.558406984833063</v>
      </c>
    </row>
    <row r="8" spans="1:20" x14ac:dyDescent="0.25">
      <c r="A8" s="1"/>
      <c r="B8" s="1"/>
      <c r="C8" s="1"/>
    </row>
    <row r="9" spans="1:20" x14ac:dyDescent="0.25">
      <c r="A9" s="30" t="s">
        <v>83</v>
      </c>
      <c r="B9" s="30" t="s">
        <v>84</v>
      </c>
      <c r="C9" s="30" t="s">
        <v>85</v>
      </c>
      <c r="D9" s="30" t="s">
        <v>58</v>
      </c>
      <c r="E9" s="30" t="s">
        <v>74</v>
      </c>
      <c r="F9" s="30" t="s">
        <v>83</v>
      </c>
      <c r="G9" s="30" t="s">
        <v>84</v>
      </c>
      <c r="H9" s="30" t="s">
        <v>85</v>
      </c>
      <c r="I9" s="30" t="s">
        <v>58</v>
      </c>
      <c r="J9" s="30" t="s">
        <v>74</v>
      </c>
      <c r="K9" s="30" t="s">
        <v>83</v>
      </c>
      <c r="L9" s="30" t="s">
        <v>84</v>
      </c>
      <c r="M9" s="30" t="s">
        <v>85</v>
      </c>
      <c r="N9" s="30" t="s">
        <v>58</v>
      </c>
      <c r="O9" s="30" t="s">
        <v>74</v>
      </c>
      <c r="P9" s="30" t="s">
        <v>83</v>
      </c>
      <c r="Q9" s="30" t="s">
        <v>84</v>
      </c>
      <c r="R9" s="30" t="s">
        <v>85</v>
      </c>
      <c r="S9" s="30" t="s">
        <v>58</v>
      </c>
      <c r="T9" s="30" t="s">
        <v>74</v>
      </c>
    </row>
    <row r="10" spans="1:20" x14ac:dyDescent="0.25">
      <c r="A10" s="37">
        <v>45063</v>
      </c>
      <c r="B10" s="32">
        <v>0</v>
      </c>
      <c r="C10" s="23">
        <v>1.0773247480349299</v>
      </c>
      <c r="D10" s="33">
        <f t="shared" ref="D10:D57" si="0">4*6*(C10^(1.522*(6^0.026)))</f>
        <v>27.026547700936682</v>
      </c>
      <c r="E10" s="24">
        <f t="shared" ref="E10:E57" si="1">D10*0.0827</f>
        <v>2.2350954948674633</v>
      </c>
      <c r="F10" s="37">
        <v>45065</v>
      </c>
      <c r="G10" s="32">
        <v>0</v>
      </c>
      <c r="H10" s="23">
        <v>1.0896216630891999</v>
      </c>
      <c r="I10" s="33">
        <f t="shared" ref="I10:I25" si="2">4*6*(H10^(1.522*(6^0.026)))</f>
        <v>27.520125552694989</v>
      </c>
      <c r="J10" s="24">
        <f t="shared" ref="J10:J25" si="3">I10*0.0827</f>
        <v>2.2759143832078754</v>
      </c>
      <c r="K10" s="37">
        <v>45067</v>
      </c>
      <c r="L10" s="32">
        <v>0</v>
      </c>
      <c r="M10" s="23">
        <v>1.03132021426742</v>
      </c>
      <c r="N10" s="33">
        <f t="shared" ref="N10:N41" si="4">4*6*(M10^(1.522*(6^0.026)))</f>
        <v>25.209736739178663</v>
      </c>
      <c r="O10" s="24">
        <f t="shared" ref="O10:O41" si="5">N10*0.0827</f>
        <v>2.0848452283300754</v>
      </c>
      <c r="P10" s="37">
        <v>45069</v>
      </c>
      <c r="Q10" s="32">
        <v>0</v>
      </c>
      <c r="R10" s="23">
        <v>1.0084357261617301</v>
      </c>
      <c r="S10" s="33">
        <f t="shared" ref="S10:S57" si="6">4*6*(R10^(1.522*(6^0.026)))</f>
        <v>24.323643472311126</v>
      </c>
      <c r="T10" s="24">
        <f t="shared" ref="T10:T57" si="7">S10*0.0827</f>
        <v>2.01156531516013</v>
      </c>
    </row>
    <row r="11" spans="1:20" x14ac:dyDescent="0.25">
      <c r="A11" s="37">
        <v>45063</v>
      </c>
      <c r="B11" s="32">
        <v>4.1666666666666664E-2</v>
      </c>
      <c r="C11" s="23">
        <v>1.08733820914787</v>
      </c>
      <c r="D11" s="33">
        <f t="shared" si="0"/>
        <v>27.428219780052771</v>
      </c>
      <c r="E11" s="24">
        <f t="shared" si="1"/>
        <v>2.268313775810364</v>
      </c>
      <c r="F11" s="37">
        <v>45065</v>
      </c>
      <c r="G11" s="32">
        <v>4.1666666666666664E-2</v>
      </c>
      <c r="H11" s="23">
        <v>1.0978202819780301</v>
      </c>
      <c r="I11" s="33">
        <f t="shared" si="2"/>
        <v>27.851051918349178</v>
      </c>
      <c r="J11" s="24">
        <f t="shared" si="3"/>
        <v>2.3032819936474769</v>
      </c>
      <c r="K11" s="37">
        <v>45067</v>
      </c>
      <c r="L11" s="32">
        <v>4.1666666666666664E-2</v>
      </c>
      <c r="M11" s="23">
        <v>1.0298991203266901</v>
      </c>
      <c r="N11" s="33">
        <f t="shared" si="4"/>
        <v>25.154367803469391</v>
      </c>
      <c r="O11" s="24">
        <f t="shared" si="5"/>
        <v>2.0802662173469186</v>
      </c>
      <c r="P11" s="37">
        <v>45069</v>
      </c>
      <c r="Q11" s="32">
        <v>4.1666666666666664E-2</v>
      </c>
      <c r="R11" s="23">
        <v>1.0167421102483101</v>
      </c>
      <c r="S11" s="33">
        <f t="shared" si="6"/>
        <v>24.643901483139004</v>
      </c>
      <c r="T11" s="24">
        <f t="shared" si="7"/>
        <v>2.0380506526555955</v>
      </c>
    </row>
    <row r="12" spans="1:20" x14ac:dyDescent="0.25">
      <c r="A12" s="37">
        <v>45063</v>
      </c>
      <c r="B12" s="32">
        <v>8.3333333333333329E-2</v>
      </c>
      <c r="C12" s="23">
        <v>1.0932358503297901</v>
      </c>
      <c r="D12" s="33">
        <f t="shared" si="0"/>
        <v>27.66582562440021</v>
      </c>
      <c r="E12" s="24">
        <f t="shared" si="1"/>
        <v>2.2879637791378973</v>
      </c>
      <c r="F12" s="37">
        <v>45065</v>
      </c>
      <c r="G12" s="32">
        <v>8.3333333333333329E-2</v>
      </c>
      <c r="H12" s="23">
        <v>1.0965421199754699</v>
      </c>
      <c r="I12" s="33">
        <f t="shared" si="2"/>
        <v>27.799363592055617</v>
      </c>
      <c r="J12" s="24">
        <f t="shared" si="3"/>
        <v>2.2990073690629993</v>
      </c>
      <c r="K12" s="37">
        <v>45067</v>
      </c>
      <c r="L12" s="32">
        <v>8.3333333333333329E-2</v>
      </c>
      <c r="M12" s="23">
        <v>1.03710794448437</v>
      </c>
      <c r="N12" s="33">
        <f t="shared" si="4"/>
        <v>25.435707923980544</v>
      </c>
      <c r="O12" s="24">
        <f t="shared" si="5"/>
        <v>2.1035330453131911</v>
      </c>
      <c r="P12" s="37">
        <v>45069</v>
      </c>
      <c r="Q12" s="32">
        <v>8.3333333333333329E-2</v>
      </c>
      <c r="R12" s="23">
        <v>1.01105117797447</v>
      </c>
      <c r="S12" s="33">
        <f t="shared" si="6"/>
        <v>24.424315386874287</v>
      </c>
      <c r="T12" s="24">
        <f t="shared" si="7"/>
        <v>2.0198908824945034</v>
      </c>
    </row>
    <row r="13" spans="1:20" x14ac:dyDescent="0.25">
      <c r="A13" s="37">
        <v>45063</v>
      </c>
      <c r="B13" s="32">
        <v>0.125</v>
      </c>
      <c r="C13" s="23">
        <v>1.0927695035890701</v>
      </c>
      <c r="D13" s="33">
        <f t="shared" si="0"/>
        <v>27.647009498138811</v>
      </c>
      <c r="E13" s="24">
        <f t="shared" si="1"/>
        <v>2.2864076854960795</v>
      </c>
      <c r="F13" s="37">
        <v>45065</v>
      </c>
      <c r="G13" s="32">
        <v>0.125</v>
      </c>
      <c r="H13" s="23">
        <v>1.10504209994827</v>
      </c>
      <c r="I13" s="33">
        <f t="shared" si="2"/>
        <v>28.143771133666782</v>
      </c>
      <c r="J13" s="24">
        <f t="shared" si="3"/>
        <v>2.3274898727542426</v>
      </c>
      <c r="K13" s="37">
        <v>45067</v>
      </c>
      <c r="L13" s="32">
        <v>0.125</v>
      </c>
      <c r="M13" s="23">
        <v>1.04577732085763</v>
      </c>
      <c r="N13" s="33">
        <f t="shared" si="4"/>
        <v>25.77559216409368</v>
      </c>
      <c r="O13" s="24">
        <f t="shared" si="5"/>
        <v>2.1316414719705472</v>
      </c>
      <c r="P13" s="37">
        <v>45069</v>
      </c>
      <c r="Q13" s="32">
        <v>0.125</v>
      </c>
      <c r="R13" s="23">
        <v>1.0110799074132499</v>
      </c>
      <c r="S13" s="33">
        <f t="shared" si="6"/>
        <v>24.425422078581693</v>
      </c>
      <c r="T13" s="24">
        <f t="shared" si="7"/>
        <v>2.0199824058987059</v>
      </c>
    </row>
    <row r="14" spans="1:20" x14ac:dyDescent="0.25">
      <c r="A14" s="37">
        <v>45063</v>
      </c>
      <c r="B14" s="32">
        <v>0.16666666666666666</v>
      </c>
      <c r="C14" s="23">
        <v>1.09660160541095</v>
      </c>
      <c r="D14" s="33">
        <f t="shared" si="0"/>
        <v>27.801768363297803</v>
      </c>
      <c r="E14" s="24">
        <f t="shared" si="1"/>
        <v>2.2992062436447283</v>
      </c>
      <c r="F14" s="37">
        <v>45065</v>
      </c>
      <c r="G14" s="32">
        <v>0.16666666666666666</v>
      </c>
      <c r="H14" s="23">
        <v>1.1168639659836901</v>
      </c>
      <c r="I14" s="33">
        <f t="shared" si="2"/>
        <v>28.625400723442141</v>
      </c>
      <c r="J14" s="24">
        <f t="shared" si="3"/>
        <v>2.367320639828665</v>
      </c>
      <c r="K14" s="37">
        <v>45067</v>
      </c>
      <c r="L14" s="32">
        <v>0.16666666666666666</v>
      </c>
      <c r="M14" s="23">
        <v>1.0568335056262601</v>
      </c>
      <c r="N14" s="33">
        <f t="shared" si="4"/>
        <v>26.211487501532829</v>
      </c>
      <c r="O14" s="24">
        <f t="shared" si="5"/>
        <v>2.1676900163767647</v>
      </c>
      <c r="P14" s="37">
        <v>45069</v>
      </c>
      <c r="Q14" s="32">
        <v>0.16666666666666666</v>
      </c>
      <c r="R14" s="23">
        <v>1.00596082210138</v>
      </c>
      <c r="S14" s="33">
        <f t="shared" si="6"/>
        <v>24.228524254086089</v>
      </c>
      <c r="T14" s="24">
        <f t="shared" si="7"/>
        <v>2.0036989558129195</v>
      </c>
    </row>
    <row r="15" spans="1:20" x14ac:dyDescent="0.25">
      <c r="A15" s="37">
        <v>45063</v>
      </c>
      <c r="B15" s="32">
        <v>0.20833333333333334</v>
      </c>
      <c r="C15" s="23">
        <v>1.1096574068025</v>
      </c>
      <c r="D15" s="33">
        <f t="shared" si="0"/>
        <v>28.331438707874064</v>
      </c>
      <c r="E15" s="24">
        <f t="shared" si="1"/>
        <v>2.3430099811411851</v>
      </c>
      <c r="F15" s="37">
        <v>45065</v>
      </c>
      <c r="G15" s="32">
        <v>0.20833333333333334</v>
      </c>
      <c r="H15" s="23">
        <v>1.13320183753514</v>
      </c>
      <c r="I15" s="33">
        <f t="shared" si="2"/>
        <v>29.296017253026903</v>
      </c>
      <c r="J15" s="24">
        <f t="shared" si="3"/>
        <v>2.4227806268253249</v>
      </c>
      <c r="K15" s="37">
        <v>45067</v>
      </c>
      <c r="L15" s="32">
        <v>0.20833333333333334</v>
      </c>
      <c r="M15" s="23">
        <v>1.07176363467741</v>
      </c>
      <c r="N15" s="33">
        <f t="shared" si="4"/>
        <v>26.8044291550076</v>
      </c>
      <c r="O15" s="24">
        <f t="shared" si="5"/>
        <v>2.2167262911191283</v>
      </c>
      <c r="P15" s="37">
        <v>45069</v>
      </c>
      <c r="Q15" s="32">
        <v>0.20833333333333334</v>
      </c>
      <c r="R15" s="23">
        <v>1.0063149929006301</v>
      </c>
      <c r="S15" s="33">
        <f t="shared" si="6"/>
        <v>24.242127754799235</v>
      </c>
      <c r="T15" s="24">
        <f t="shared" si="7"/>
        <v>2.0048239653218967</v>
      </c>
    </row>
    <row r="16" spans="1:20" x14ac:dyDescent="0.25">
      <c r="A16" s="37">
        <v>45063</v>
      </c>
      <c r="B16" s="32">
        <v>0.25</v>
      </c>
      <c r="C16" s="23">
        <v>1.12693679332282</v>
      </c>
      <c r="D16" s="33">
        <f t="shared" si="0"/>
        <v>29.038173207869434</v>
      </c>
      <c r="E16" s="24">
        <f t="shared" si="1"/>
        <v>2.4014569242908022</v>
      </c>
      <c r="F16" s="37">
        <v>45065</v>
      </c>
      <c r="G16" s="32">
        <v>0.25</v>
      </c>
      <c r="H16" s="23">
        <v>1.15171539783017</v>
      </c>
      <c r="I16" s="33">
        <f t="shared" si="2"/>
        <v>30.062915023518524</v>
      </c>
      <c r="J16" s="24">
        <f t="shared" si="3"/>
        <v>2.4862030724449817</v>
      </c>
      <c r="K16" s="37">
        <v>45067</v>
      </c>
      <c r="L16" s="32">
        <v>0.25</v>
      </c>
      <c r="M16" s="23">
        <v>1.08263492583795</v>
      </c>
      <c r="N16" s="33">
        <f t="shared" si="4"/>
        <v>27.239280812896919</v>
      </c>
      <c r="O16" s="24">
        <f t="shared" si="5"/>
        <v>2.252688523226575</v>
      </c>
      <c r="P16" s="37">
        <v>45069</v>
      </c>
      <c r="Q16" s="32">
        <v>0.25</v>
      </c>
      <c r="R16" s="23">
        <v>1.0011037588079399</v>
      </c>
      <c r="S16" s="33">
        <f t="shared" si="6"/>
        <v>24.042254646461529</v>
      </c>
      <c r="T16" s="24">
        <f t="shared" si="7"/>
        <v>1.9882944592623684</v>
      </c>
    </row>
    <row r="17" spans="1:20" x14ac:dyDescent="0.25">
      <c r="A17" s="37">
        <v>45063</v>
      </c>
      <c r="B17" s="32">
        <v>0.29166666666666669</v>
      </c>
      <c r="C17" s="23">
        <v>1.13673698901675</v>
      </c>
      <c r="D17" s="33">
        <f t="shared" si="0"/>
        <v>29.441884688601519</v>
      </c>
      <c r="E17" s="24">
        <f t="shared" si="1"/>
        <v>2.4348438637473455</v>
      </c>
      <c r="F17" s="37">
        <v>45065</v>
      </c>
      <c r="G17" s="32">
        <v>0.29166666666666669</v>
      </c>
      <c r="H17" s="23">
        <v>1.16358339786064</v>
      </c>
      <c r="I17" s="33">
        <f t="shared" si="2"/>
        <v>30.558406984833063</v>
      </c>
      <c r="J17" s="24">
        <f t="shared" si="3"/>
        <v>2.5271802576456941</v>
      </c>
      <c r="K17" s="37">
        <v>45067</v>
      </c>
      <c r="L17" s="32">
        <v>0.29166666666666669</v>
      </c>
      <c r="M17" s="23">
        <v>1.0893664360002799</v>
      </c>
      <c r="N17" s="33">
        <f t="shared" si="4"/>
        <v>27.509847335531241</v>
      </c>
      <c r="O17" s="24">
        <f t="shared" si="5"/>
        <v>2.2750643746484336</v>
      </c>
      <c r="P17" s="37">
        <v>45069</v>
      </c>
      <c r="Q17" s="32">
        <v>0.29166666666666669</v>
      </c>
      <c r="R17" s="23">
        <v>0.99640709161359797</v>
      </c>
      <c r="S17" s="33">
        <f t="shared" si="6"/>
        <v>23.862646538019874</v>
      </c>
      <c r="T17" s="24">
        <f t="shared" si="7"/>
        <v>1.9734408686942435</v>
      </c>
    </row>
    <row r="18" spans="1:20" x14ac:dyDescent="0.25">
      <c r="A18" s="37">
        <v>45063</v>
      </c>
      <c r="B18" s="32">
        <v>0.33333333333333331</v>
      </c>
      <c r="C18" s="23">
        <v>1.1420626640274101</v>
      </c>
      <c r="D18" s="33">
        <f t="shared" si="0"/>
        <v>29.662142314415171</v>
      </c>
      <c r="E18" s="24">
        <f t="shared" si="1"/>
        <v>2.4530591694021346</v>
      </c>
      <c r="F18" s="37">
        <v>45065</v>
      </c>
      <c r="G18" s="32">
        <v>0.33333333333333331</v>
      </c>
      <c r="H18" s="23">
        <v>1.16336774825584</v>
      </c>
      <c r="I18" s="33">
        <f t="shared" si="2"/>
        <v>30.549376636221922</v>
      </c>
      <c r="J18" s="24">
        <f t="shared" si="3"/>
        <v>2.526433447815553</v>
      </c>
      <c r="K18" s="37">
        <v>45067</v>
      </c>
      <c r="L18" s="32">
        <v>0.33333333333333331</v>
      </c>
      <c r="M18" s="23">
        <v>1.0982403755143999</v>
      </c>
      <c r="N18" s="33">
        <f t="shared" si="4"/>
        <v>27.868048138113</v>
      </c>
      <c r="O18" s="24">
        <f t="shared" si="5"/>
        <v>2.3046875810219452</v>
      </c>
      <c r="P18" s="37">
        <v>45069</v>
      </c>
      <c r="Q18" s="32">
        <v>0.33333333333333331</v>
      </c>
      <c r="R18" s="23">
        <v>0.98866605758271497</v>
      </c>
      <c r="S18" s="33">
        <f t="shared" si="6"/>
        <v>23.567714412835578</v>
      </c>
      <c r="T18" s="24">
        <f t="shared" si="7"/>
        <v>1.9490499819415021</v>
      </c>
    </row>
    <row r="19" spans="1:20" x14ac:dyDescent="0.25">
      <c r="A19" s="37">
        <v>45063</v>
      </c>
      <c r="B19" s="32">
        <v>0.375</v>
      </c>
      <c r="C19" s="23">
        <v>1.1369349956466901</v>
      </c>
      <c r="D19" s="33">
        <f t="shared" si="0"/>
        <v>29.450062826347473</v>
      </c>
      <c r="E19" s="24">
        <f t="shared" si="1"/>
        <v>2.4355201957389361</v>
      </c>
      <c r="F19" s="37">
        <v>45065</v>
      </c>
      <c r="G19" s="32">
        <v>0.375</v>
      </c>
      <c r="H19" s="23">
        <v>1.1503185033752199</v>
      </c>
      <c r="I19" s="33">
        <f t="shared" si="2"/>
        <v>30.004793171631746</v>
      </c>
      <c r="J19" s="24">
        <f t="shared" si="3"/>
        <v>2.4813963952939453</v>
      </c>
      <c r="K19" s="37">
        <v>45067</v>
      </c>
      <c r="L19" s="32">
        <v>0.375</v>
      </c>
      <c r="M19" s="23">
        <v>1.08532536029381</v>
      </c>
      <c r="N19" s="33">
        <f t="shared" si="4"/>
        <v>27.347300578724202</v>
      </c>
      <c r="O19" s="24">
        <f t="shared" si="5"/>
        <v>2.2616217578604916</v>
      </c>
      <c r="P19" s="37">
        <v>45069</v>
      </c>
      <c r="Q19" s="32">
        <v>0.375</v>
      </c>
      <c r="R19" s="23">
        <v>0.97874492406453595</v>
      </c>
      <c r="S19" s="33">
        <f t="shared" si="6"/>
        <v>23.191724322511799</v>
      </c>
      <c r="T19" s="24">
        <f t="shared" si="7"/>
        <v>1.9179556014717256</v>
      </c>
    </row>
    <row r="20" spans="1:20" x14ac:dyDescent="0.25">
      <c r="A20" s="37">
        <v>45063</v>
      </c>
      <c r="B20" s="32">
        <v>0.41666666666666669</v>
      </c>
      <c r="C20" s="23">
        <v>1.1200250387146899</v>
      </c>
      <c r="D20" s="33">
        <f t="shared" si="0"/>
        <v>28.754700418895023</v>
      </c>
      <c r="E20" s="24">
        <f t="shared" si="1"/>
        <v>2.3780137246426185</v>
      </c>
      <c r="F20" s="37">
        <v>45065</v>
      </c>
      <c r="G20" s="32">
        <v>0.41666666666666669</v>
      </c>
      <c r="H20" s="23">
        <v>1.1453448533966</v>
      </c>
      <c r="I20" s="33">
        <f t="shared" si="2"/>
        <v>29.798190750287041</v>
      </c>
      <c r="J20" s="24">
        <f t="shared" si="3"/>
        <v>2.4643103750487381</v>
      </c>
      <c r="K20" s="37">
        <v>45067</v>
      </c>
      <c r="L20" s="32">
        <v>0.41666666666666669</v>
      </c>
      <c r="M20" s="23">
        <v>1.0917311906770899</v>
      </c>
      <c r="N20" s="33">
        <f t="shared" si="4"/>
        <v>27.605132868183585</v>
      </c>
      <c r="O20" s="24">
        <f t="shared" si="5"/>
        <v>2.2829444881987824</v>
      </c>
      <c r="P20" s="37">
        <v>45069</v>
      </c>
      <c r="Q20" s="32">
        <v>0.41666666666666669</v>
      </c>
      <c r="R20" s="23">
        <v>0.97222256660072504</v>
      </c>
      <c r="S20" s="33">
        <f t="shared" si="6"/>
        <v>22.945771014813513</v>
      </c>
      <c r="T20" s="24">
        <f t="shared" si="7"/>
        <v>1.8976152629250773</v>
      </c>
    </row>
    <row r="21" spans="1:20" x14ac:dyDescent="0.25">
      <c r="A21" s="37">
        <v>45063</v>
      </c>
      <c r="B21" s="32">
        <v>0.45833333333333331</v>
      </c>
      <c r="C21" s="23">
        <v>1.1176624298050899</v>
      </c>
      <c r="D21" s="33">
        <f t="shared" si="0"/>
        <v>28.658040367110583</v>
      </c>
      <c r="E21" s="24">
        <f t="shared" si="1"/>
        <v>2.3700199383600453</v>
      </c>
      <c r="F21" s="37">
        <v>45065</v>
      </c>
      <c r="G21" s="32">
        <v>0.45833333333333331</v>
      </c>
      <c r="H21" s="23">
        <v>1.13510024547122</v>
      </c>
      <c r="I21" s="33">
        <f t="shared" si="2"/>
        <v>29.374315787095789</v>
      </c>
      <c r="J21" s="24">
        <f t="shared" si="3"/>
        <v>2.4292559155928215</v>
      </c>
      <c r="K21" s="37">
        <v>45067</v>
      </c>
      <c r="L21" s="32">
        <v>0.45833333333333331</v>
      </c>
      <c r="M21" s="23">
        <v>1.0856332778887201</v>
      </c>
      <c r="N21" s="33">
        <f t="shared" si="4"/>
        <v>27.359673499471363</v>
      </c>
      <c r="O21" s="24">
        <f t="shared" si="5"/>
        <v>2.2626449984062815</v>
      </c>
      <c r="P21" s="37">
        <v>45069</v>
      </c>
      <c r="Q21" s="32">
        <v>0.45833333333333331</v>
      </c>
      <c r="R21" s="23">
        <v>0.96291518210979599</v>
      </c>
      <c r="S21" s="33">
        <f t="shared" si="6"/>
        <v>22.596492556462792</v>
      </c>
      <c r="T21" s="24">
        <f t="shared" si="7"/>
        <v>1.8687299344194728</v>
      </c>
    </row>
    <row r="22" spans="1:20" x14ac:dyDescent="0.25">
      <c r="A22" s="37">
        <v>45063</v>
      </c>
      <c r="B22" s="32">
        <v>0.5</v>
      </c>
      <c r="C22" s="23">
        <v>1.1191693544343</v>
      </c>
      <c r="D22" s="33">
        <f t="shared" si="0"/>
        <v>28.719678285867417</v>
      </c>
      <c r="E22" s="24">
        <f t="shared" si="1"/>
        <v>2.3751173942412351</v>
      </c>
      <c r="F22" s="37">
        <v>45065</v>
      </c>
      <c r="G22" s="32">
        <v>0.5</v>
      </c>
      <c r="H22" s="23">
        <v>1.13280808925175</v>
      </c>
      <c r="I22" s="33">
        <f t="shared" si="2"/>
        <v>29.279787134001488</v>
      </c>
      <c r="J22" s="24">
        <f t="shared" si="3"/>
        <v>2.421438395981923</v>
      </c>
      <c r="K22" s="37">
        <v>45067</v>
      </c>
      <c r="L22" s="32">
        <v>0.5</v>
      </c>
      <c r="M22" s="23">
        <v>1.0793507099108399</v>
      </c>
      <c r="N22" s="33">
        <f t="shared" si="4"/>
        <v>27.107637170957961</v>
      </c>
      <c r="O22" s="24">
        <f t="shared" si="5"/>
        <v>2.2418015940382232</v>
      </c>
      <c r="P22" s="37">
        <v>45069</v>
      </c>
      <c r="Q22" s="32">
        <v>0.5</v>
      </c>
      <c r="R22" s="23">
        <v>0.95647853612517197</v>
      </c>
      <c r="S22" s="33">
        <f t="shared" si="6"/>
        <v>22.356114669294644</v>
      </c>
      <c r="T22" s="24">
        <f t="shared" si="7"/>
        <v>1.848850683150667</v>
      </c>
    </row>
    <row r="23" spans="1:20" x14ac:dyDescent="0.25">
      <c r="A23" s="37">
        <v>45063</v>
      </c>
      <c r="B23" s="32">
        <v>0.54166666666666663</v>
      </c>
      <c r="C23" s="23">
        <v>1.11469709872753</v>
      </c>
      <c r="D23" s="33">
        <f t="shared" si="0"/>
        <v>28.536893329042858</v>
      </c>
      <c r="E23" s="24">
        <f t="shared" si="1"/>
        <v>2.3600010783118441</v>
      </c>
      <c r="F23" s="37">
        <v>45065</v>
      </c>
      <c r="G23" s="32">
        <v>0.54166666666666663</v>
      </c>
      <c r="H23" s="23">
        <v>1.12900686263586</v>
      </c>
      <c r="I23" s="33">
        <f t="shared" si="2"/>
        <v>29.123274910057145</v>
      </c>
      <c r="J23" s="24">
        <f t="shared" si="3"/>
        <v>2.4084948350617257</v>
      </c>
      <c r="K23" s="37">
        <v>45067</v>
      </c>
      <c r="L23" s="32">
        <v>0.54166666666666663</v>
      </c>
      <c r="M23" s="23">
        <v>1.07628631591366</v>
      </c>
      <c r="N23" s="33">
        <f t="shared" si="4"/>
        <v>26.985019401152591</v>
      </c>
      <c r="O23" s="24">
        <f t="shared" si="5"/>
        <v>2.2316611044753194</v>
      </c>
      <c r="P23" s="37">
        <v>45069</v>
      </c>
      <c r="Q23" s="32">
        <v>0.54166666666666663</v>
      </c>
      <c r="R23" s="23">
        <v>0.94705456494906204</v>
      </c>
      <c r="S23" s="33">
        <f t="shared" si="6"/>
        <v>22.00590675673665</v>
      </c>
      <c r="T23" s="24">
        <f t="shared" si="7"/>
        <v>1.8198884887821209</v>
      </c>
    </row>
    <row r="24" spans="1:20" x14ac:dyDescent="0.25">
      <c r="A24" s="37">
        <v>45063</v>
      </c>
      <c r="B24" s="32">
        <v>0.58333333333333337</v>
      </c>
      <c r="C24" s="23">
        <v>1.1086717843964999</v>
      </c>
      <c r="D24" s="33">
        <f t="shared" si="0"/>
        <v>28.291322289061721</v>
      </c>
      <c r="E24" s="24">
        <f t="shared" si="1"/>
        <v>2.3396923533054044</v>
      </c>
      <c r="F24" s="37">
        <v>45065</v>
      </c>
      <c r="G24" s="32">
        <v>0.58333333333333337</v>
      </c>
      <c r="H24" s="23">
        <v>1.12178921699075</v>
      </c>
      <c r="I24" s="33">
        <f t="shared" si="2"/>
        <v>28.826956340785323</v>
      </c>
      <c r="J24" s="24">
        <f t="shared" si="3"/>
        <v>2.3839892893829462</v>
      </c>
      <c r="K24" s="37">
        <v>45067</v>
      </c>
      <c r="L24" s="32">
        <v>0.58333333333333337</v>
      </c>
      <c r="M24" s="23">
        <v>1.058223724361</v>
      </c>
      <c r="N24" s="33">
        <f t="shared" si="4"/>
        <v>26.266490275559658</v>
      </c>
      <c r="O24" s="24">
        <f t="shared" si="5"/>
        <v>2.1722387457887837</v>
      </c>
      <c r="P24" s="37">
        <v>45069</v>
      </c>
      <c r="Q24" s="32">
        <v>0.58333333333333337</v>
      </c>
      <c r="R24" s="23">
        <v>0.941603481765795</v>
      </c>
      <c r="S24" s="33">
        <f t="shared" si="6"/>
        <v>21.804279472785559</v>
      </c>
      <c r="T24" s="24">
        <f t="shared" si="7"/>
        <v>1.8032139123993656</v>
      </c>
    </row>
    <row r="25" spans="1:20" x14ac:dyDescent="0.25">
      <c r="A25" s="37">
        <v>45063</v>
      </c>
      <c r="B25" s="32">
        <v>0.625</v>
      </c>
      <c r="C25" s="23">
        <v>1.0974023342088599</v>
      </c>
      <c r="D25" s="33">
        <f t="shared" si="0"/>
        <v>27.83414634944004</v>
      </c>
      <c r="E25" s="24">
        <f t="shared" si="1"/>
        <v>2.3018839030986911</v>
      </c>
      <c r="F25" s="37">
        <v>45065</v>
      </c>
      <c r="G25" s="32">
        <v>0.625</v>
      </c>
      <c r="H25" s="23">
        <v>1.1032800674394301</v>
      </c>
      <c r="I25" s="33">
        <f t="shared" si="2"/>
        <v>28.072246111467685</v>
      </c>
      <c r="J25" s="24">
        <f t="shared" si="3"/>
        <v>2.3215747534183775</v>
      </c>
      <c r="K25" s="37">
        <v>45067</v>
      </c>
      <c r="L25" s="32">
        <v>0.625</v>
      </c>
      <c r="M25" s="23">
        <v>1.0598187446551799</v>
      </c>
      <c r="N25" s="33">
        <f t="shared" si="4"/>
        <v>26.329648785072031</v>
      </c>
      <c r="O25" s="24">
        <f t="shared" si="5"/>
        <v>2.177461954525457</v>
      </c>
      <c r="P25" s="37">
        <v>45069</v>
      </c>
      <c r="Q25" s="32">
        <v>0.625</v>
      </c>
      <c r="R25" s="23">
        <v>0.92612791061030897</v>
      </c>
      <c r="S25" s="33">
        <f t="shared" si="6"/>
        <v>21.235642626416258</v>
      </c>
      <c r="T25" s="24">
        <f t="shared" si="7"/>
        <v>1.7561876452046243</v>
      </c>
    </row>
    <row r="26" spans="1:20" x14ac:dyDescent="0.25">
      <c r="A26" s="37">
        <v>45063</v>
      </c>
      <c r="B26" s="32">
        <v>0.66666666666666663</v>
      </c>
      <c r="C26" s="23">
        <v>1.08830606936973</v>
      </c>
      <c r="D26" s="33">
        <f t="shared" si="0"/>
        <v>27.467160779436078</v>
      </c>
      <c r="E26" s="24">
        <f t="shared" si="1"/>
        <v>2.2715341964593634</v>
      </c>
      <c r="F26" s="37">
        <v>45065</v>
      </c>
      <c r="G26" s="32">
        <v>0.66666666666666663</v>
      </c>
      <c r="H26" s="23">
        <v>1.0895556211427899</v>
      </c>
      <c r="I26" s="33">
        <f t="shared" ref="I26:I57" si="8">4*6*(H26^(1.522*(6^0.026)))</f>
        <v>27.517465848699324</v>
      </c>
      <c r="J26" s="24">
        <f t="shared" ref="J26:J57" si="9">I26*0.0827</f>
        <v>2.2756944256874339</v>
      </c>
      <c r="K26" s="37">
        <v>45067</v>
      </c>
      <c r="L26" s="32">
        <v>0.66666666666666663</v>
      </c>
      <c r="M26" s="23">
        <v>1.0495808124500201</v>
      </c>
      <c r="N26" s="33">
        <f t="shared" si="4"/>
        <v>25.925239011716513</v>
      </c>
      <c r="O26" s="24">
        <f t="shared" si="5"/>
        <v>2.1440172662689556</v>
      </c>
      <c r="P26" s="37">
        <v>45069</v>
      </c>
      <c r="Q26" s="32">
        <v>0.66666666666666663</v>
      </c>
      <c r="R26" s="23">
        <v>0.91127473115556501</v>
      </c>
      <c r="S26" s="33">
        <f t="shared" si="6"/>
        <v>20.695161818138438</v>
      </c>
      <c r="T26" s="24">
        <f t="shared" si="7"/>
        <v>1.7114898823600486</v>
      </c>
    </row>
    <row r="27" spans="1:20" x14ac:dyDescent="0.25">
      <c r="A27" s="37">
        <v>45063</v>
      </c>
      <c r="B27" s="32">
        <v>0.70833333333333337</v>
      </c>
      <c r="C27" s="23">
        <v>1.0704789161639301</v>
      </c>
      <c r="D27" s="33">
        <f t="shared" si="0"/>
        <v>26.75321296184584</v>
      </c>
      <c r="E27" s="24">
        <f t="shared" si="1"/>
        <v>2.2124907119446506</v>
      </c>
      <c r="F27" s="37">
        <v>45065</v>
      </c>
      <c r="G27" s="32">
        <v>0.70833333333333337</v>
      </c>
      <c r="H27" s="23">
        <v>1.0769331455187601</v>
      </c>
      <c r="I27" s="33">
        <f t="shared" si="8"/>
        <v>27.010884191992446</v>
      </c>
      <c r="J27" s="24">
        <f t="shared" si="9"/>
        <v>2.2338001226777751</v>
      </c>
      <c r="K27" s="37">
        <v>45067</v>
      </c>
      <c r="L27" s="32">
        <v>0.70833333333333337</v>
      </c>
      <c r="M27" s="23">
        <v>1.03599262237134</v>
      </c>
      <c r="N27" s="33">
        <f t="shared" si="4"/>
        <v>25.392103768951046</v>
      </c>
      <c r="O27" s="24">
        <f t="shared" si="5"/>
        <v>2.0999269816922514</v>
      </c>
      <c r="P27" s="37">
        <v>45069</v>
      </c>
      <c r="Q27" s="32">
        <v>0.70833333333333337</v>
      </c>
      <c r="R27" s="23">
        <v>0.89463990926384696</v>
      </c>
      <c r="S27" s="33">
        <f t="shared" si="6"/>
        <v>20.096040083949585</v>
      </c>
      <c r="T27" s="24">
        <f t="shared" si="7"/>
        <v>1.6619425149426306</v>
      </c>
    </row>
    <row r="28" spans="1:20" x14ac:dyDescent="0.25">
      <c r="A28" s="37">
        <v>45063</v>
      </c>
      <c r="B28" s="32">
        <v>0.75</v>
      </c>
      <c r="C28" s="23">
        <v>1.0712839364962601</v>
      </c>
      <c r="D28" s="33">
        <f t="shared" si="0"/>
        <v>26.785301382089791</v>
      </c>
      <c r="E28" s="24">
        <f t="shared" si="1"/>
        <v>2.2151444242988259</v>
      </c>
      <c r="F28" s="37">
        <v>45065</v>
      </c>
      <c r="G28" s="32">
        <v>0.75</v>
      </c>
      <c r="H28" s="23">
        <v>1.06377172469667</v>
      </c>
      <c r="I28" s="33">
        <f t="shared" si="8"/>
        <v>26.48641978774166</v>
      </c>
      <c r="J28" s="24">
        <f t="shared" si="9"/>
        <v>2.1904269164462353</v>
      </c>
      <c r="K28" s="37">
        <v>45067</v>
      </c>
      <c r="L28" s="32">
        <v>0.75</v>
      </c>
      <c r="M28" s="23">
        <v>1.0354316234547201</v>
      </c>
      <c r="N28" s="33">
        <f t="shared" si="4"/>
        <v>25.370181742205652</v>
      </c>
      <c r="O28" s="24">
        <f t="shared" si="5"/>
        <v>2.0981140300804073</v>
      </c>
      <c r="P28" s="37">
        <v>45069</v>
      </c>
      <c r="Q28" s="32">
        <v>0.75</v>
      </c>
      <c r="R28" s="23">
        <v>0.88176661729459904</v>
      </c>
      <c r="S28" s="33">
        <f t="shared" si="6"/>
        <v>19.63691295011618</v>
      </c>
      <c r="T28" s="24">
        <f t="shared" si="7"/>
        <v>1.6239727009746081</v>
      </c>
    </row>
    <row r="29" spans="1:20" x14ac:dyDescent="0.25">
      <c r="A29" s="37">
        <v>45063</v>
      </c>
      <c r="B29" s="32">
        <v>0.79166666666666663</v>
      </c>
      <c r="C29" s="23">
        <v>1.07281732558774</v>
      </c>
      <c r="D29" s="33">
        <f t="shared" si="0"/>
        <v>26.846462530077133</v>
      </c>
      <c r="E29" s="24">
        <f t="shared" si="1"/>
        <v>2.2202024512373786</v>
      </c>
      <c r="F29" s="37">
        <v>45065</v>
      </c>
      <c r="G29" s="32">
        <v>0.79166666666666663</v>
      </c>
      <c r="H29" s="23">
        <v>1.0595151185947</v>
      </c>
      <c r="I29" s="33">
        <f t="shared" si="8"/>
        <v>26.317621652249315</v>
      </c>
      <c r="J29" s="24">
        <f t="shared" si="9"/>
        <v>2.1764673106410184</v>
      </c>
      <c r="K29" s="37">
        <v>45067</v>
      </c>
      <c r="L29" s="32">
        <v>0.79166666666666663</v>
      </c>
      <c r="M29" s="23">
        <v>1.02547323703355</v>
      </c>
      <c r="N29" s="33">
        <f t="shared" si="4"/>
        <v>24.982216727748977</v>
      </c>
      <c r="O29" s="24">
        <f t="shared" si="5"/>
        <v>2.0660293233848401</v>
      </c>
      <c r="P29" s="37">
        <v>45069</v>
      </c>
      <c r="Q29" s="32">
        <v>0.79166666666666663</v>
      </c>
      <c r="R29" s="23">
        <v>0.86852604150424595</v>
      </c>
      <c r="S29" s="33">
        <f t="shared" si="6"/>
        <v>19.168826607432308</v>
      </c>
      <c r="T29" s="24">
        <f t="shared" si="7"/>
        <v>1.5852619604346518</v>
      </c>
    </row>
    <row r="30" spans="1:20" x14ac:dyDescent="0.25">
      <c r="A30" s="37">
        <v>45063</v>
      </c>
      <c r="B30" s="32">
        <v>0.83333333333333337</v>
      </c>
      <c r="C30" s="23">
        <v>1.0728040933566001</v>
      </c>
      <c r="D30" s="33">
        <f t="shared" si="0"/>
        <v>26.845934523465637</v>
      </c>
      <c r="E30" s="24">
        <f t="shared" si="1"/>
        <v>2.2201587850906082</v>
      </c>
      <c r="F30" s="37">
        <v>45065</v>
      </c>
      <c r="G30" s="32">
        <v>0.83333333333333337</v>
      </c>
      <c r="H30" s="23">
        <v>1.0524228811221901</v>
      </c>
      <c r="I30" s="33">
        <f t="shared" si="8"/>
        <v>26.037269797070451</v>
      </c>
      <c r="J30" s="24">
        <f t="shared" si="9"/>
        <v>2.153282212217726</v>
      </c>
      <c r="K30" s="37">
        <v>45067</v>
      </c>
      <c r="L30" s="32">
        <v>0.83333333333333337</v>
      </c>
      <c r="M30" s="23">
        <v>1.0191706418950299</v>
      </c>
      <c r="N30" s="33">
        <f t="shared" si="4"/>
        <v>24.737829939449618</v>
      </c>
      <c r="O30" s="24">
        <f t="shared" si="5"/>
        <v>2.0458185359924834</v>
      </c>
      <c r="P30" s="37">
        <v>45069</v>
      </c>
      <c r="Q30" s="32">
        <v>0.83333333333333337</v>
      </c>
      <c r="R30" s="23">
        <v>0.86020201444281696</v>
      </c>
      <c r="S30" s="33">
        <f t="shared" si="6"/>
        <v>18.876712886338375</v>
      </c>
      <c r="T30" s="24">
        <f t="shared" si="7"/>
        <v>1.5611041557001835</v>
      </c>
    </row>
    <row r="31" spans="1:20" x14ac:dyDescent="0.25">
      <c r="A31" s="37">
        <v>45063</v>
      </c>
      <c r="B31" s="32">
        <v>0.875</v>
      </c>
      <c r="C31" s="23">
        <v>1.0703227519946199</v>
      </c>
      <c r="D31" s="33">
        <f t="shared" si="0"/>
        <v>26.746989859076049</v>
      </c>
      <c r="E31" s="24">
        <f t="shared" si="1"/>
        <v>2.211976061345589</v>
      </c>
      <c r="F31" s="37">
        <v>45065</v>
      </c>
      <c r="G31" s="32">
        <v>0.875</v>
      </c>
      <c r="H31" s="23">
        <v>1.0551638603168201</v>
      </c>
      <c r="I31" s="33">
        <f t="shared" si="8"/>
        <v>26.145486301556595</v>
      </c>
      <c r="J31" s="24">
        <f t="shared" si="9"/>
        <v>2.1622317171387304</v>
      </c>
      <c r="K31" s="37">
        <v>45067</v>
      </c>
      <c r="L31" s="32">
        <v>0.875</v>
      </c>
      <c r="M31" s="23">
        <v>1.02087342738696</v>
      </c>
      <c r="N31" s="33">
        <f t="shared" si="4"/>
        <v>24.803768100767972</v>
      </c>
      <c r="O31" s="24">
        <f t="shared" si="5"/>
        <v>2.0512716219335112</v>
      </c>
      <c r="P31" s="37">
        <v>45069</v>
      </c>
      <c r="Q31" s="32">
        <v>0.875</v>
      </c>
      <c r="R31" s="23">
        <v>0.85250484943048899</v>
      </c>
      <c r="S31" s="33">
        <f t="shared" si="6"/>
        <v>18.608088738950663</v>
      </c>
      <c r="T31" s="24">
        <f t="shared" si="7"/>
        <v>1.5388889387112197</v>
      </c>
    </row>
    <row r="32" spans="1:20" x14ac:dyDescent="0.25">
      <c r="A32" s="37">
        <v>45063</v>
      </c>
      <c r="B32" s="32">
        <v>0.91666666666666663</v>
      </c>
      <c r="C32" s="23">
        <v>1.0656524896579</v>
      </c>
      <c r="D32" s="33">
        <f t="shared" si="0"/>
        <v>26.561130707432184</v>
      </c>
      <c r="E32" s="24">
        <f t="shared" si="1"/>
        <v>2.1966055095046415</v>
      </c>
      <c r="F32" s="37">
        <v>45065</v>
      </c>
      <c r="G32" s="32">
        <v>0.91666666666666663</v>
      </c>
      <c r="H32" s="23">
        <v>1.0595458745913999</v>
      </c>
      <c r="I32" s="33">
        <f t="shared" si="8"/>
        <v>26.318839855122242</v>
      </c>
      <c r="J32" s="24">
        <f t="shared" si="9"/>
        <v>2.1765680560186094</v>
      </c>
      <c r="K32" s="37">
        <v>45067</v>
      </c>
      <c r="L32" s="32">
        <v>0.91666666666666663</v>
      </c>
      <c r="M32" s="23">
        <v>1.0141706466634199</v>
      </c>
      <c r="N32" s="33">
        <f t="shared" si="4"/>
        <v>24.54459014288436</v>
      </c>
      <c r="O32" s="24">
        <f t="shared" si="5"/>
        <v>2.0298376048165365</v>
      </c>
      <c r="P32" s="37">
        <v>45069</v>
      </c>
      <c r="Q32" s="32">
        <v>0.91666666666666663</v>
      </c>
      <c r="R32" s="23">
        <v>0.84608805179257496</v>
      </c>
      <c r="S32" s="33">
        <f t="shared" si="6"/>
        <v>18.385247310248577</v>
      </c>
      <c r="T32" s="24">
        <f t="shared" si="7"/>
        <v>1.5204599525575573</v>
      </c>
    </row>
    <row r="33" spans="1:20" x14ac:dyDescent="0.25">
      <c r="A33" s="37">
        <v>45063</v>
      </c>
      <c r="B33" s="32">
        <v>0.95833333333333337</v>
      </c>
      <c r="C33" s="23">
        <v>1.06361114978364</v>
      </c>
      <c r="D33" s="33">
        <f t="shared" si="0"/>
        <v>26.480044796303453</v>
      </c>
      <c r="E33" s="24">
        <f t="shared" si="1"/>
        <v>2.1898997046542954</v>
      </c>
      <c r="F33" s="37">
        <v>45065</v>
      </c>
      <c r="G33" s="32">
        <v>0.95833333333333337</v>
      </c>
      <c r="H33" s="23">
        <v>1.0657514333682301</v>
      </c>
      <c r="I33" s="33">
        <f t="shared" si="8"/>
        <v>26.565063288821349</v>
      </c>
      <c r="J33" s="24">
        <f t="shared" si="9"/>
        <v>2.1969307339855253</v>
      </c>
      <c r="K33" s="37">
        <v>45067</v>
      </c>
      <c r="L33" s="32">
        <v>0.95833333333333337</v>
      </c>
      <c r="M33" s="23">
        <v>1.0090450048406201</v>
      </c>
      <c r="N33" s="33">
        <f t="shared" si="4"/>
        <v>24.347081494714992</v>
      </c>
      <c r="O33" s="24">
        <f t="shared" si="5"/>
        <v>2.0135036396129298</v>
      </c>
      <c r="P33" s="37">
        <v>45069</v>
      </c>
      <c r="Q33" s="32">
        <v>0.95833333333333337</v>
      </c>
      <c r="R33" s="23">
        <v>0.84513550996442299</v>
      </c>
      <c r="S33" s="33">
        <f t="shared" si="6"/>
        <v>18.352252992552454</v>
      </c>
      <c r="T33" s="24">
        <f t="shared" si="7"/>
        <v>1.5177313224840878</v>
      </c>
    </row>
    <row r="34" spans="1:20" x14ac:dyDescent="0.25">
      <c r="A34" s="37">
        <v>45064</v>
      </c>
      <c r="B34" s="32">
        <v>0</v>
      </c>
      <c r="C34" s="23">
        <v>1.07378959655332</v>
      </c>
      <c r="D34" s="33">
        <f t="shared" si="0"/>
        <v>26.885269717885834</v>
      </c>
      <c r="E34" s="24">
        <f t="shared" si="1"/>
        <v>2.2234118056691585</v>
      </c>
      <c r="F34" s="37">
        <v>45066</v>
      </c>
      <c r="G34" s="32">
        <v>0</v>
      </c>
      <c r="H34" s="23">
        <v>1.0714335441546401</v>
      </c>
      <c r="I34" s="33">
        <f t="shared" si="8"/>
        <v>26.791266381224151</v>
      </c>
      <c r="J34" s="24">
        <f t="shared" si="9"/>
        <v>2.2156377297272374</v>
      </c>
      <c r="K34" s="37">
        <v>45068</v>
      </c>
      <c r="L34" s="32">
        <v>0</v>
      </c>
      <c r="M34" s="23">
        <v>1.01591718196462</v>
      </c>
      <c r="N34" s="33">
        <f t="shared" si="4"/>
        <v>24.612026008969245</v>
      </c>
      <c r="O34" s="24">
        <f t="shared" si="5"/>
        <v>2.0354145509417565</v>
      </c>
      <c r="P34" s="37">
        <v>45070</v>
      </c>
      <c r="Q34" s="32">
        <v>0</v>
      </c>
      <c r="R34" s="23">
        <v>0.84415441751142395</v>
      </c>
      <c r="S34" s="33">
        <f t="shared" si="6"/>
        <v>18.318292840475564</v>
      </c>
      <c r="T34" s="24">
        <f t="shared" si="7"/>
        <v>1.5149228179073291</v>
      </c>
    </row>
    <row r="35" spans="1:20" x14ac:dyDescent="0.25">
      <c r="A35" s="37">
        <v>45064</v>
      </c>
      <c r="B35" s="32">
        <v>4.1666666666666664E-2</v>
      </c>
      <c r="C35" s="23">
        <v>1.0833806991533801</v>
      </c>
      <c r="D35" s="33">
        <f t="shared" si="0"/>
        <v>27.26920731439915</v>
      </c>
      <c r="E35" s="24">
        <f t="shared" si="1"/>
        <v>2.2551634449008096</v>
      </c>
      <c r="F35" s="37">
        <v>45066</v>
      </c>
      <c r="G35" s="32">
        <v>4.1666666666666664E-2</v>
      </c>
      <c r="H35" s="23">
        <v>1.0856509208635701</v>
      </c>
      <c r="I35" s="33">
        <f t="shared" si="8"/>
        <v>27.360382502779064</v>
      </c>
      <c r="J35" s="24">
        <f t="shared" si="9"/>
        <v>2.2627036329798287</v>
      </c>
      <c r="K35" s="37">
        <v>45068</v>
      </c>
      <c r="L35" s="32">
        <v>4.1666666666666664E-2</v>
      </c>
      <c r="M35" s="23">
        <v>1.01576101779531</v>
      </c>
      <c r="N35" s="33">
        <f t="shared" si="4"/>
        <v>24.605993510885735</v>
      </c>
      <c r="O35" s="24">
        <f t="shared" si="5"/>
        <v>2.0349156633502501</v>
      </c>
      <c r="P35" s="37">
        <v>45070</v>
      </c>
      <c r="Q35" s="32">
        <v>4.1666666666666664E-2</v>
      </c>
      <c r="R35" s="23">
        <v>0.84480333327909096</v>
      </c>
      <c r="S35" s="33">
        <f t="shared" si="6"/>
        <v>18.340752193445244</v>
      </c>
      <c r="T35" s="24">
        <f t="shared" si="7"/>
        <v>1.5167802063979217</v>
      </c>
    </row>
    <row r="36" spans="1:20" x14ac:dyDescent="0.25">
      <c r="A36" s="37">
        <v>45064</v>
      </c>
      <c r="B36" s="32">
        <v>8.3333333333333329E-2</v>
      </c>
      <c r="C36" s="23">
        <v>1.0802350044207201</v>
      </c>
      <c r="D36" s="33">
        <f t="shared" si="0"/>
        <v>27.143059600955642</v>
      </c>
      <c r="E36" s="24">
        <f t="shared" si="1"/>
        <v>2.2447310289990314</v>
      </c>
      <c r="F36" s="37">
        <v>45066</v>
      </c>
      <c r="G36" s="32">
        <v>8.3333333333333329E-2</v>
      </c>
      <c r="H36" s="23">
        <v>1.0870192050890299</v>
      </c>
      <c r="I36" s="33">
        <f t="shared" si="8"/>
        <v>27.415389448387018</v>
      </c>
      <c r="J36" s="24">
        <f t="shared" si="9"/>
        <v>2.2672527073816062</v>
      </c>
      <c r="K36" s="37">
        <v>45068</v>
      </c>
      <c r="L36" s="32">
        <v>8.3333333333333329E-2</v>
      </c>
      <c r="M36" s="23">
        <v>1.01208293437552</v>
      </c>
      <c r="N36" s="33">
        <f t="shared" si="4"/>
        <v>24.464071574743308</v>
      </c>
      <c r="O36" s="24">
        <f t="shared" si="5"/>
        <v>2.0231787192312716</v>
      </c>
      <c r="P36" s="37">
        <v>45070</v>
      </c>
      <c r="Q36" s="32">
        <v>8.3333333333333329E-2</v>
      </c>
      <c r="R36" s="23">
        <v>0.82247096299796096</v>
      </c>
      <c r="S36" s="33">
        <f t="shared" si="6"/>
        <v>17.573736981885222</v>
      </c>
      <c r="T36" s="24">
        <f t="shared" si="7"/>
        <v>1.4533480484019079</v>
      </c>
    </row>
    <row r="37" spans="1:20" x14ac:dyDescent="0.25">
      <c r="A37" s="37">
        <v>45064</v>
      </c>
      <c r="B37" s="32">
        <v>0.125</v>
      </c>
      <c r="C37" s="23">
        <v>1.08336091041131</v>
      </c>
      <c r="D37" s="33">
        <f t="shared" si="0"/>
        <v>27.268413070598022</v>
      </c>
      <c r="E37" s="24">
        <f t="shared" si="1"/>
        <v>2.2550977609384564</v>
      </c>
      <c r="F37" s="37">
        <v>45066</v>
      </c>
      <c r="G37" s="32">
        <v>0.125</v>
      </c>
      <c r="H37" s="23">
        <v>1.0928751230196101</v>
      </c>
      <c r="I37" s="33">
        <f t="shared" si="8"/>
        <v>27.651270605537814</v>
      </c>
      <c r="J37" s="24">
        <f t="shared" si="9"/>
        <v>2.2867600790779772</v>
      </c>
      <c r="K37" s="37">
        <v>45068</v>
      </c>
      <c r="L37" s="32">
        <v>0.125</v>
      </c>
      <c r="M37" s="23">
        <v>1.0096521377523</v>
      </c>
      <c r="N37" s="33">
        <f t="shared" si="4"/>
        <v>24.370445344505811</v>
      </c>
      <c r="O37" s="24">
        <f t="shared" si="5"/>
        <v>2.0154358299906305</v>
      </c>
      <c r="P37" s="37">
        <v>45070</v>
      </c>
      <c r="Q37" s="32">
        <v>0.125</v>
      </c>
      <c r="R37" s="23">
        <v>0.74960911273656405</v>
      </c>
      <c r="S37" s="33">
        <f t="shared" si="6"/>
        <v>15.157419961090813</v>
      </c>
      <c r="T37" s="24">
        <f t="shared" si="7"/>
        <v>1.2535186307822102</v>
      </c>
    </row>
    <row r="38" spans="1:20" x14ac:dyDescent="0.25">
      <c r="A38" s="37">
        <v>45064</v>
      </c>
      <c r="B38" s="32">
        <v>0.16666666666666666</v>
      </c>
      <c r="C38" s="23">
        <v>1.09303343295613</v>
      </c>
      <c r="D38" s="33">
        <f t="shared" si="0"/>
        <v>27.65765791581844</v>
      </c>
      <c r="E38" s="24">
        <f t="shared" si="1"/>
        <v>2.2872883096381851</v>
      </c>
      <c r="F38" s="37">
        <v>45066</v>
      </c>
      <c r="G38" s="32">
        <v>0.16666666666666666</v>
      </c>
      <c r="H38" s="23">
        <v>1.09984195231951</v>
      </c>
      <c r="I38" s="33">
        <f t="shared" si="8"/>
        <v>27.932880479858706</v>
      </c>
      <c r="J38" s="24">
        <f t="shared" si="9"/>
        <v>2.3100492156843151</v>
      </c>
      <c r="K38" s="37">
        <v>45068</v>
      </c>
      <c r="L38" s="32">
        <v>0.16666666666666666</v>
      </c>
      <c r="M38" s="23">
        <v>1.0119202136952901</v>
      </c>
      <c r="N38" s="33">
        <f t="shared" si="4"/>
        <v>24.457799933411525</v>
      </c>
      <c r="O38" s="24">
        <f t="shared" si="5"/>
        <v>2.0226600544931332</v>
      </c>
      <c r="P38" s="37">
        <v>45070</v>
      </c>
      <c r="Q38" s="32">
        <v>0.16666666666666666</v>
      </c>
      <c r="R38" s="23">
        <v>0.61025166511291495</v>
      </c>
      <c r="S38" s="33">
        <f t="shared" si="6"/>
        <v>10.919127208819646</v>
      </c>
      <c r="T38" s="24">
        <f t="shared" si="7"/>
        <v>0.90301182016938464</v>
      </c>
    </row>
    <row r="39" spans="1:20" x14ac:dyDescent="0.25">
      <c r="A39" s="37">
        <v>45064</v>
      </c>
      <c r="B39" s="32">
        <v>0.20833333333333334</v>
      </c>
      <c r="C39" s="23">
        <v>1.1039290428117401</v>
      </c>
      <c r="D39" s="33">
        <f t="shared" si="0"/>
        <v>28.098581645277193</v>
      </c>
      <c r="E39" s="24">
        <f t="shared" si="1"/>
        <v>2.3237527020644237</v>
      </c>
      <c r="F39" s="37">
        <v>45066</v>
      </c>
      <c r="G39" s="32">
        <v>0.20833333333333334</v>
      </c>
      <c r="H39" s="23">
        <v>1.1095451116517501</v>
      </c>
      <c r="I39" s="33">
        <f t="shared" si="8"/>
        <v>28.326867044609877</v>
      </c>
      <c r="J39" s="24">
        <f t="shared" si="9"/>
        <v>2.3426319045892368</v>
      </c>
      <c r="K39" s="37">
        <v>45068</v>
      </c>
      <c r="L39" s="32">
        <v>0.20833333333333334</v>
      </c>
      <c r="M39" s="23">
        <v>1.0316194295841901</v>
      </c>
      <c r="N39" s="33">
        <f t="shared" si="4"/>
        <v>25.221400608419422</v>
      </c>
      <c r="O39" s="24">
        <f t="shared" si="5"/>
        <v>2.0858098303162862</v>
      </c>
      <c r="P39" s="37">
        <v>45070</v>
      </c>
      <c r="Q39" s="32">
        <v>0.20833333333333334</v>
      </c>
      <c r="R39" s="23">
        <v>0.670744001862704</v>
      </c>
      <c r="S39" s="33">
        <f t="shared" si="6"/>
        <v>12.695271899281614</v>
      </c>
      <c r="T39" s="24">
        <f t="shared" si="7"/>
        <v>1.0498989860705894</v>
      </c>
    </row>
    <row r="40" spans="1:20" x14ac:dyDescent="0.25">
      <c r="A40" s="37">
        <v>45064</v>
      </c>
      <c r="B40" s="32">
        <v>0.25</v>
      </c>
      <c r="C40" s="23">
        <v>1.13585042953036</v>
      </c>
      <c r="D40" s="33">
        <f t="shared" si="0"/>
        <v>29.405278091188585</v>
      </c>
      <c r="E40" s="24">
        <f t="shared" si="1"/>
        <v>2.4318164981412957</v>
      </c>
      <c r="F40" s="37">
        <v>45066</v>
      </c>
      <c r="G40" s="32">
        <v>0.25</v>
      </c>
      <c r="H40" s="23">
        <v>1.1085575818971101</v>
      </c>
      <c r="I40" s="33">
        <f t="shared" si="8"/>
        <v>28.286675433805019</v>
      </c>
      <c r="J40" s="24">
        <f t="shared" si="9"/>
        <v>2.3393080583756749</v>
      </c>
      <c r="K40" s="37">
        <v>45068</v>
      </c>
      <c r="L40" s="32">
        <v>0.25</v>
      </c>
      <c r="M40" s="23">
        <v>1.03363442420546</v>
      </c>
      <c r="N40" s="33">
        <f t="shared" si="4"/>
        <v>25.300000547429612</v>
      </c>
      <c r="O40" s="24">
        <f t="shared" si="5"/>
        <v>2.0923100452724288</v>
      </c>
      <c r="P40" s="37">
        <v>45070</v>
      </c>
      <c r="Q40" s="32">
        <v>0.25</v>
      </c>
      <c r="R40" s="23">
        <v>0.69759041070659</v>
      </c>
      <c r="S40" s="33">
        <f t="shared" si="6"/>
        <v>13.515109659983608</v>
      </c>
      <c r="T40" s="24">
        <f t="shared" si="7"/>
        <v>1.1176995688806444</v>
      </c>
    </row>
    <row r="41" spans="1:20" x14ac:dyDescent="0.25">
      <c r="A41" s="37">
        <v>45064</v>
      </c>
      <c r="B41" s="32">
        <v>0.29166666666666669</v>
      </c>
      <c r="C41" s="23">
        <v>1.1519001722289699</v>
      </c>
      <c r="D41" s="33">
        <f t="shared" si="0"/>
        <v>30.070606239583178</v>
      </c>
      <c r="E41" s="24">
        <f t="shared" si="1"/>
        <v>2.4868391360135287</v>
      </c>
      <c r="F41" s="37">
        <v>45066</v>
      </c>
      <c r="G41" s="32">
        <v>0.29166666666666669</v>
      </c>
      <c r="H41" s="23">
        <v>1.1033132076219201</v>
      </c>
      <c r="I41" s="33">
        <f t="shared" si="8"/>
        <v>28.073590722745166</v>
      </c>
      <c r="J41" s="24">
        <f t="shared" si="9"/>
        <v>2.3216859527710252</v>
      </c>
      <c r="K41" s="37">
        <v>45068</v>
      </c>
      <c r="L41" s="32">
        <v>0.29166666666666669</v>
      </c>
      <c r="M41" s="23">
        <v>1.04540991782723</v>
      </c>
      <c r="N41" s="33">
        <f t="shared" si="4"/>
        <v>25.761153952999358</v>
      </c>
      <c r="O41" s="24">
        <f t="shared" si="5"/>
        <v>2.1304474319130469</v>
      </c>
      <c r="P41" s="37">
        <v>45070</v>
      </c>
      <c r="Q41" s="32">
        <v>0.29166666666666669</v>
      </c>
      <c r="R41" s="23">
        <v>0.71201229095174101</v>
      </c>
      <c r="S41" s="33">
        <f t="shared" si="6"/>
        <v>13.963381283785264</v>
      </c>
      <c r="T41" s="24">
        <f t="shared" si="7"/>
        <v>1.1547716321690413</v>
      </c>
    </row>
    <row r="42" spans="1:20" x14ac:dyDescent="0.25">
      <c r="A42" s="37">
        <v>45064</v>
      </c>
      <c r="B42" s="32">
        <v>0.33333333333333331</v>
      </c>
      <c r="C42" s="23">
        <v>1.1600459814025199</v>
      </c>
      <c r="D42" s="33">
        <f t="shared" si="0"/>
        <v>30.410403098435886</v>
      </c>
      <c r="E42" s="24">
        <f t="shared" si="1"/>
        <v>2.5149403362406475</v>
      </c>
      <c r="F42" s="37">
        <v>45066</v>
      </c>
      <c r="G42" s="32">
        <v>0.33333333333333331</v>
      </c>
      <c r="H42" s="23">
        <v>1.11083424090894</v>
      </c>
      <c r="I42" s="33">
        <f t="shared" si="8"/>
        <v>28.379365507651336</v>
      </c>
      <c r="J42" s="24">
        <f t="shared" si="9"/>
        <v>2.3469735274827652</v>
      </c>
      <c r="K42" s="37">
        <v>45068</v>
      </c>
      <c r="L42" s="32">
        <v>0.33333333333333331</v>
      </c>
      <c r="M42" s="23">
        <v>1.04550015925942</v>
      </c>
      <c r="N42" s="33">
        <f t="shared" ref="N42:N57" si="10">4*6*(M42^(1.522*(6^0.026)))</f>
        <v>25.764699983004544</v>
      </c>
      <c r="O42" s="24">
        <f t="shared" ref="O42:O57" si="11">N42*0.0827</f>
        <v>2.1307406885944755</v>
      </c>
      <c r="P42" s="37">
        <v>45070</v>
      </c>
      <c r="Q42" s="32">
        <v>0.33333333333333331</v>
      </c>
      <c r="R42" s="23">
        <v>0.73083823919003899</v>
      </c>
      <c r="S42" s="33">
        <f t="shared" si="6"/>
        <v>14.556709478246944</v>
      </c>
      <c r="T42" s="24">
        <f t="shared" si="7"/>
        <v>1.2038398738510223</v>
      </c>
    </row>
    <row r="43" spans="1:20" x14ac:dyDescent="0.25">
      <c r="A43" s="37">
        <v>45064</v>
      </c>
      <c r="B43" s="32">
        <v>0.375</v>
      </c>
      <c r="C43" s="23">
        <v>1.1542209386779301</v>
      </c>
      <c r="D43" s="33">
        <f t="shared" si="0"/>
        <v>30.167270367933654</v>
      </c>
      <c r="E43" s="24">
        <f t="shared" si="1"/>
        <v>2.4948332594281131</v>
      </c>
      <c r="F43" s="37">
        <v>45066</v>
      </c>
      <c r="G43" s="32">
        <v>0.375</v>
      </c>
      <c r="H43" s="23">
        <v>1.1065931320146101</v>
      </c>
      <c r="I43" s="33">
        <f t="shared" si="8"/>
        <v>28.206787299623699</v>
      </c>
      <c r="J43" s="24">
        <f t="shared" si="9"/>
        <v>2.3327013096788796</v>
      </c>
      <c r="K43" s="37">
        <v>45068</v>
      </c>
      <c r="L43" s="32">
        <v>0.375</v>
      </c>
      <c r="M43" s="23">
        <v>1.0601640939670101</v>
      </c>
      <c r="N43" s="33">
        <f t="shared" si="10"/>
        <v>26.343331135759311</v>
      </c>
      <c r="O43" s="24">
        <f t="shared" si="11"/>
        <v>2.178593484927295</v>
      </c>
      <c r="P43" s="37">
        <v>45070</v>
      </c>
      <c r="Q43" s="32">
        <v>0.375</v>
      </c>
      <c r="R43" s="23">
        <v>0.74099904298485897</v>
      </c>
      <c r="S43" s="33">
        <f t="shared" si="6"/>
        <v>14.88075393154565</v>
      </c>
      <c r="T43" s="24">
        <f t="shared" si="7"/>
        <v>1.2306383501388252</v>
      </c>
    </row>
    <row r="44" spans="1:20" x14ac:dyDescent="0.25">
      <c r="A44" s="37">
        <v>45064</v>
      </c>
      <c r="B44" s="32">
        <v>0.41666666666666669</v>
      </c>
      <c r="C44" s="23">
        <v>1.1487698554946699</v>
      </c>
      <c r="D44" s="33">
        <f t="shared" si="0"/>
        <v>29.940406212796823</v>
      </c>
      <c r="E44" s="24">
        <f t="shared" si="1"/>
        <v>2.4760715937982973</v>
      </c>
      <c r="F44" s="37">
        <v>45066</v>
      </c>
      <c r="G44" s="32">
        <v>0.41666666666666669</v>
      </c>
      <c r="H44" s="23">
        <v>1.1057043075517199</v>
      </c>
      <c r="I44" s="33">
        <f t="shared" si="8"/>
        <v>28.170669231728596</v>
      </c>
      <c r="J44" s="24">
        <f t="shared" si="9"/>
        <v>2.3297143454639548</v>
      </c>
      <c r="K44" s="37">
        <v>45068</v>
      </c>
      <c r="L44" s="32">
        <v>0.41666666666666669</v>
      </c>
      <c r="M44" s="23">
        <v>1.0583316087680401</v>
      </c>
      <c r="N44" s="33">
        <f t="shared" si="10"/>
        <v>26.27076042406274</v>
      </c>
      <c r="O44" s="24">
        <f t="shared" si="11"/>
        <v>2.1725918870699883</v>
      </c>
      <c r="P44" s="37">
        <v>45070</v>
      </c>
      <c r="Q44" s="32">
        <v>0.41666666666666669</v>
      </c>
      <c r="R44" s="23">
        <v>0.74905472993551003</v>
      </c>
      <c r="S44" s="33">
        <f t="shared" si="6"/>
        <v>15.139548862391882</v>
      </c>
      <c r="T44" s="24">
        <f t="shared" si="7"/>
        <v>1.2520406909198085</v>
      </c>
    </row>
    <row r="45" spans="1:20" x14ac:dyDescent="0.25">
      <c r="A45" s="37">
        <v>45064</v>
      </c>
      <c r="B45" s="32">
        <v>0.45833333333333331</v>
      </c>
      <c r="C45" s="23">
        <v>1.1390753984405699</v>
      </c>
      <c r="D45" s="33">
        <f t="shared" si="0"/>
        <v>29.538520522058107</v>
      </c>
      <c r="E45" s="24">
        <f t="shared" si="1"/>
        <v>2.4428356471742054</v>
      </c>
      <c r="F45" s="37">
        <v>45066</v>
      </c>
      <c r="G45" s="32">
        <v>0.45833333333333331</v>
      </c>
      <c r="H45" s="23">
        <v>1.09984195231951</v>
      </c>
      <c r="I45" s="33">
        <f t="shared" si="8"/>
        <v>27.932880479858706</v>
      </c>
      <c r="J45" s="24">
        <f t="shared" si="9"/>
        <v>2.3100492156843151</v>
      </c>
      <c r="K45" s="37">
        <v>45068</v>
      </c>
      <c r="L45" s="32">
        <v>0.45833333333333331</v>
      </c>
      <c r="M45" s="23">
        <v>1.05568301677281</v>
      </c>
      <c r="N45" s="33">
        <f t="shared" si="10"/>
        <v>26.166001946579563</v>
      </c>
      <c r="O45" s="24">
        <f t="shared" si="11"/>
        <v>2.1639283609821298</v>
      </c>
      <c r="P45" s="37">
        <v>45070</v>
      </c>
      <c r="Q45" s="32">
        <v>0.45833333333333331</v>
      </c>
      <c r="R45" s="23">
        <v>0.74588263034522195</v>
      </c>
      <c r="S45" s="33">
        <f t="shared" si="6"/>
        <v>15.037444249895724</v>
      </c>
      <c r="T45" s="24">
        <f t="shared" si="7"/>
        <v>1.2435966394663764</v>
      </c>
    </row>
    <row r="46" spans="1:20" x14ac:dyDescent="0.25">
      <c r="A46" s="37">
        <v>45064</v>
      </c>
      <c r="B46" s="32">
        <v>0.5</v>
      </c>
      <c r="C46" s="23">
        <v>1.13357365130924</v>
      </c>
      <c r="D46" s="33">
        <f t="shared" si="0"/>
        <v>29.311346320322873</v>
      </c>
      <c r="E46" s="24">
        <f t="shared" si="1"/>
        <v>2.4240483406907014</v>
      </c>
      <c r="F46" s="37">
        <v>45066</v>
      </c>
      <c r="G46" s="32">
        <v>0.5</v>
      </c>
      <c r="H46" s="23">
        <v>1.08800482749503</v>
      </c>
      <c r="I46" s="33">
        <f t="shared" si="8"/>
        <v>27.455038371227158</v>
      </c>
      <c r="J46" s="24">
        <f t="shared" si="9"/>
        <v>2.2705316733004857</v>
      </c>
      <c r="K46" s="37">
        <v>45068</v>
      </c>
      <c r="L46" s="32">
        <v>0.5</v>
      </c>
      <c r="M46" s="23">
        <v>1.05911028384738</v>
      </c>
      <c r="N46" s="33">
        <f t="shared" si="10"/>
        <v>26.301588662717631</v>
      </c>
      <c r="O46" s="24">
        <f t="shared" si="11"/>
        <v>2.175141382406748</v>
      </c>
      <c r="P46" s="37">
        <v>45070</v>
      </c>
      <c r="Q46" s="32">
        <v>0.5</v>
      </c>
      <c r="R46" s="23">
        <v>0.73687225579920701</v>
      </c>
      <c r="S46" s="33">
        <f t="shared" si="6"/>
        <v>14.748823265107564</v>
      </c>
      <c r="T46" s="24">
        <f t="shared" si="7"/>
        <v>1.2197276840243956</v>
      </c>
    </row>
    <row r="47" spans="1:20" x14ac:dyDescent="0.25">
      <c r="A47" s="37">
        <v>45064</v>
      </c>
      <c r="B47" s="32">
        <v>0.54166666666666663</v>
      </c>
      <c r="C47" s="23">
        <v>1.1294028758957499</v>
      </c>
      <c r="D47" s="33">
        <f t="shared" si="0"/>
        <v>29.139565815532702</v>
      </c>
      <c r="E47" s="24">
        <f t="shared" si="1"/>
        <v>2.4098420929445545</v>
      </c>
      <c r="F47" s="37">
        <v>45066</v>
      </c>
      <c r="G47" s="32">
        <v>0.54166666666666663</v>
      </c>
      <c r="H47" s="23">
        <v>1.07904279231593</v>
      </c>
      <c r="I47" s="33">
        <f t="shared" si="8"/>
        <v>27.09530687964056</v>
      </c>
      <c r="J47" s="24">
        <f t="shared" si="9"/>
        <v>2.2407818789462741</v>
      </c>
      <c r="K47" s="37">
        <v>45068</v>
      </c>
      <c r="L47" s="32">
        <v>0.54166666666666663</v>
      </c>
      <c r="M47" s="23">
        <v>1.0522338151889601</v>
      </c>
      <c r="N47" s="33">
        <f t="shared" si="10"/>
        <v>26.029811462979655</v>
      </c>
      <c r="O47" s="24">
        <f t="shared" si="11"/>
        <v>2.1526654079884175</v>
      </c>
      <c r="P47" s="37">
        <v>45070</v>
      </c>
      <c r="Q47" s="32">
        <v>0.54166666666666663</v>
      </c>
      <c r="R47" s="23">
        <v>0.72339403629013599</v>
      </c>
      <c r="S47" s="33">
        <f t="shared" si="6"/>
        <v>14.320994157881078</v>
      </c>
      <c r="T47" s="24">
        <f t="shared" si="7"/>
        <v>1.1843462168567651</v>
      </c>
    </row>
    <row r="48" spans="1:20" x14ac:dyDescent="0.25">
      <c r="A48" s="37">
        <v>45064</v>
      </c>
      <c r="B48" s="32">
        <v>0.58333333333333337</v>
      </c>
      <c r="C48" s="23">
        <v>1.1212811469986801</v>
      </c>
      <c r="D48" s="33">
        <f t="shared" si="0"/>
        <v>28.806140249881565</v>
      </c>
      <c r="E48" s="24">
        <f t="shared" si="1"/>
        <v>2.3822677986652052</v>
      </c>
      <c r="F48" s="37">
        <v>45066</v>
      </c>
      <c r="G48" s="32">
        <v>0.58333333333333337</v>
      </c>
      <c r="H48" s="23">
        <v>1.0665611028628601</v>
      </c>
      <c r="I48" s="33">
        <f t="shared" si="8"/>
        <v>26.597252279458864</v>
      </c>
      <c r="J48" s="24">
        <f t="shared" si="9"/>
        <v>2.199592763511248</v>
      </c>
      <c r="K48" s="37">
        <v>45068</v>
      </c>
      <c r="L48" s="32">
        <v>0.58333333333333337</v>
      </c>
      <c r="M48" s="23">
        <v>1.03950572013439</v>
      </c>
      <c r="N48" s="33">
        <f t="shared" si="10"/>
        <v>25.529544749432134</v>
      </c>
      <c r="O48" s="24">
        <f t="shared" si="11"/>
        <v>2.1112933507780371</v>
      </c>
      <c r="P48" s="37">
        <v>45070</v>
      </c>
      <c r="Q48" s="32">
        <v>0.58333333333333337</v>
      </c>
      <c r="R48" s="23">
        <v>0.95557004212950902</v>
      </c>
      <c r="S48" s="33">
        <f t="shared" si="6"/>
        <v>22.322264014126517</v>
      </c>
      <c r="T48" s="24">
        <f t="shared" si="7"/>
        <v>1.8460512339682629</v>
      </c>
    </row>
    <row r="49" spans="1:20" x14ac:dyDescent="0.25">
      <c r="A49" s="37">
        <v>45064</v>
      </c>
      <c r="B49" s="32">
        <v>0.625</v>
      </c>
      <c r="C49" s="23">
        <v>1.1067734956697</v>
      </c>
      <c r="D49" s="33">
        <f t="shared" si="0"/>
        <v>28.21411862186288</v>
      </c>
      <c r="E49" s="24">
        <f t="shared" si="1"/>
        <v>2.3333076100280601</v>
      </c>
      <c r="F49" s="37">
        <v>45066</v>
      </c>
      <c r="G49" s="32">
        <v>0.625</v>
      </c>
      <c r="H49" s="23">
        <v>1.0536261796909101</v>
      </c>
      <c r="I49" s="33">
        <f t="shared" si="8"/>
        <v>26.084756576861182</v>
      </c>
      <c r="J49" s="24">
        <f t="shared" si="9"/>
        <v>2.1572093689064196</v>
      </c>
      <c r="K49" s="37">
        <v>45068</v>
      </c>
      <c r="L49" s="32">
        <v>0.625</v>
      </c>
      <c r="M49" s="23">
        <v>1.0404735803562499</v>
      </c>
      <c r="N49" s="33">
        <f t="shared" si="10"/>
        <v>25.567458399220445</v>
      </c>
      <c r="O49" s="24">
        <f t="shared" si="11"/>
        <v>2.1144288096155308</v>
      </c>
      <c r="P49" s="37">
        <v>45070</v>
      </c>
      <c r="Q49" s="32">
        <v>0.625</v>
      </c>
      <c r="R49" s="23">
        <v>1.1338771581604401</v>
      </c>
      <c r="S49" s="33">
        <f t="shared" si="6"/>
        <v>29.323861459230741</v>
      </c>
      <c r="T49" s="24">
        <f t="shared" si="7"/>
        <v>2.425083342678382</v>
      </c>
    </row>
    <row r="50" spans="1:20" x14ac:dyDescent="0.25">
      <c r="A50" s="37">
        <v>45064</v>
      </c>
      <c r="B50" s="32">
        <v>0.66666666666666663</v>
      </c>
      <c r="C50" s="23">
        <v>1.1004776954606801</v>
      </c>
      <c r="D50" s="33">
        <f t="shared" si="0"/>
        <v>27.958631137708952</v>
      </c>
      <c r="E50" s="24">
        <f t="shared" si="1"/>
        <v>2.3121787950885304</v>
      </c>
      <c r="F50" s="37">
        <v>45066</v>
      </c>
      <c r="G50" s="32">
        <v>0.66666666666666663</v>
      </c>
      <c r="H50" s="23">
        <v>1.0359904766041299</v>
      </c>
      <c r="I50" s="33">
        <f t="shared" si="8"/>
        <v>25.392019905844961</v>
      </c>
      <c r="J50" s="24">
        <f t="shared" si="9"/>
        <v>2.099920046213378</v>
      </c>
      <c r="K50" s="37">
        <v>45068</v>
      </c>
      <c r="L50" s="32">
        <v>0.66666666666666663</v>
      </c>
      <c r="M50" s="23">
        <v>1.0339776277500701</v>
      </c>
      <c r="N50" s="33">
        <f t="shared" si="10"/>
        <v>25.313397153316188</v>
      </c>
      <c r="O50" s="24">
        <f t="shared" si="11"/>
        <v>2.0934179445792487</v>
      </c>
      <c r="P50" s="37">
        <v>45070</v>
      </c>
      <c r="Q50" s="32">
        <v>0.66666666666666663</v>
      </c>
      <c r="R50" s="23">
        <v>1.1159201860383201</v>
      </c>
      <c r="S50" s="33">
        <f t="shared" si="6"/>
        <v>28.586838728226518</v>
      </c>
      <c r="T50" s="24">
        <f t="shared" si="7"/>
        <v>2.3641315628243329</v>
      </c>
    </row>
    <row r="51" spans="1:20" x14ac:dyDescent="0.25">
      <c r="A51" s="37">
        <v>45064</v>
      </c>
      <c r="B51" s="32">
        <v>0.70833333333333337</v>
      </c>
      <c r="C51" s="23">
        <v>1.08638572692436</v>
      </c>
      <c r="D51" s="33">
        <f t="shared" si="0"/>
        <v>27.389917616315312</v>
      </c>
      <c r="E51" s="24">
        <f t="shared" si="1"/>
        <v>2.2651461868692762</v>
      </c>
      <c r="F51" s="37">
        <v>45066</v>
      </c>
      <c r="G51" s="32">
        <v>0.70833333333333337</v>
      </c>
      <c r="H51" s="23">
        <v>1.01690936088155</v>
      </c>
      <c r="I51" s="33">
        <f t="shared" si="8"/>
        <v>24.650365972813113</v>
      </c>
      <c r="J51" s="24">
        <f t="shared" si="9"/>
        <v>2.0385852659516441</v>
      </c>
      <c r="K51" s="37">
        <v>45068</v>
      </c>
      <c r="L51" s="32">
        <v>0.70833333333333337</v>
      </c>
      <c r="M51" s="23">
        <v>1.0243798494298</v>
      </c>
      <c r="N51" s="33">
        <f t="shared" si="10"/>
        <v>24.939755781543798</v>
      </c>
      <c r="O51" s="24">
        <f t="shared" si="11"/>
        <v>2.0625178031336722</v>
      </c>
      <c r="P51" s="37">
        <v>45070</v>
      </c>
      <c r="Q51" s="32">
        <v>0.70833333333333337</v>
      </c>
      <c r="R51" s="23">
        <v>1.1008054017976501</v>
      </c>
      <c r="S51" s="33">
        <f t="shared" si="6"/>
        <v>27.971908277522594</v>
      </c>
      <c r="T51" s="24">
        <f t="shared" si="7"/>
        <v>2.3132768145511182</v>
      </c>
    </row>
    <row r="52" spans="1:20" x14ac:dyDescent="0.25">
      <c r="A52" s="37">
        <v>45064</v>
      </c>
      <c r="B52" s="32">
        <v>0.75</v>
      </c>
      <c r="C52" s="23">
        <v>1.0801074504809001</v>
      </c>
      <c r="D52" s="33">
        <f t="shared" si="0"/>
        <v>27.137949072974841</v>
      </c>
      <c r="E52" s="24">
        <f t="shared" si="1"/>
        <v>2.2443083883350194</v>
      </c>
      <c r="F52" s="37">
        <v>45066</v>
      </c>
      <c r="G52" s="32">
        <v>0.75</v>
      </c>
      <c r="H52" s="23">
        <v>1.0126395225484299</v>
      </c>
      <c r="I52" s="33">
        <f t="shared" si="8"/>
        <v>24.485528336959575</v>
      </c>
      <c r="J52" s="24">
        <f t="shared" si="9"/>
        <v>2.0249531934665566</v>
      </c>
      <c r="K52" s="37">
        <v>45068</v>
      </c>
      <c r="L52" s="32">
        <v>0.75</v>
      </c>
      <c r="M52" s="23">
        <v>1.0227299928624201</v>
      </c>
      <c r="N52" s="33">
        <f t="shared" si="10"/>
        <v>24.875735747132236</v>
      </c>
      <c r="O52" s="24">
        <f t="shared" si="11"/>
        <v>2.0572233462878358</v>
      </c>
      <c r="P52" s="37">
        <v>45070</v>
      </c>
      <c r="Q52" s="32">
        <v>0.75</v>
      </c>
      <c r="R52" s="23">
        <v>1.1122905015900899</v>
      </c>
      <c r="S52" s="33">
        <f t="shared" si="6"/>
        <v>28.438713813947363</v>
      </c>
      <c r="T52" s="24">
        <f t="shared" si="7"/>
        <v>2.3518816324134466</v>
      </c>
    </row>
    <row r="53" spans="1:20" x14ac:dyDescent="0.25">
      <c r="A53" s="37">
        <v>45064</v>
      </c>
      <c r="B53" s="32">
        <v>0.79166666666666663</v>
      </c>
      <c r="C53" s="23">
        <v>1.0809785127596501</v>
      </c>
      <c r="D53" s="33">
        <f t="shared" si="0"/>
        <v>27.172855866146239</v>
      </c>
      <c r="E53" s="24">
        <f t="shared" si="1"/>
        <v>2.2471951801302938</v>
      </c>
      <c r="F53" s="37">
        <v>45066</v>
      </c>
      <c r="G53" s="32">
        <v>0.79166666666666663</v>
      </c>
      <c r="H53" s="23">
        <v>1.0038908719976301</v>
      </c>
      <c r="I53" s="33">
        <f t="shared" si="8"/>
        <v>24.149075602490093</v>
      </c>
      <c r="J53" s="24">
        <f t="shared" si="9"/>
        <v>1.9971285523259306</v>
      </c>
      <c r="K53" s="37">
        <v>45068</v>
      </c>
      <c r="L53" s="32">
        <v>0.79166666666666663</v>
      </c>
      <c r="M53" s="23">
        <v>1.0183370113332</v>
      </c>
      <c r="N53" s="33">
        <f t="shared" si="10"/>
        <v>24.705572545641616</v>
      </c>
      <c r="O53" s="24">
        <f t="shared" si="11"/>
        <v>2.0431508495245616</v>
      </c>
      <c r="P53" s="37">
        <v>45070</v>
      </c>
      <c r="Q53" s="32">
        <v>0.79166666666666663</v>
      </c>
      <c r="R53" s="23">
        <v>1.1022374629930201</v>
      </c>
      <c r="S53" s="33">
        <f t="shared" si="6"/>
        <v>28.029956323799702</v>
      </c>
      <c r="T53" s="24">
        <f t="shared" si="7"/>
        <v>2.318077387978235</v>
      </c>
    </row>
    <row r="54" spans="1:20" x14ac:dyDescent="0.25">
      <c r="A54" s="37">
        <v>45064</v>
      </c>
      <c r="B54" s="32">
        <v>0.83333333333333337</v>
      </c>
      <c r="C54" s="23">
        <v>1.08064854144617</v>
      </c>
      <c r="D54" s="33">
        <f t="shared" si="0"/>
        <v>27.159630686524501</v>
      </c>
      <c r="E54" s="24">
        <f t="shared" si="1"/>
        <v>2.246101457775576</v>
      </c>
      <c r="F54" s="37">
        <v>45066</v>
      </c>
      <c r="G54" s="32">
        <v>0.83333333333333337</v>
      </c>
      <c r="H54" s="23">
        <v>1.0090692043264</v>
      </c>
      <c r="I54" s="33">
        <f t="shared" si="8"/>
        <v>24.34801258584978</v>
      </c>
      <c r="J54" s="24">
        <f t="shared" si="9"/>
        <v>2.0135806408497765</v>
      </c>
      <c r="K54" s="37">
        <v>45068</v>
      </c>
      <c r="L54" s="32">
        <v>0.83333333333333337</v>
      </c>
      <c r="M54" s="23">
        <v>1.0167421102483101</v>
      </c>
      <c r="N54" s="33">
        <f t="shared" si="10"/>
        <v>24.643901483139004</v>
      </c>
      <c r="O54" s="24">
        <f t="shared" si="11"/>
        <v>2.0380506526555955</v>
      </c>
      <c r="P54" s="37">
        <v>45070</v>
      </c>
      <c r="Q54" s="32">
        <v>0.83333333333333337</v>
      </c>
      <c r="R54" s="23">
        <v>1.0879760980562501</v>
      </c>
      <c r="S54" s="33">
        <f t="shared" si="6"/>
        <v>27.453882361334529</v>
      </c>
      <c r="T54" s="24">
        <f t="shared" si="7"/>
        <v>2.2704360712823655</v>
      </c>
    </row>
    <row r="55" spans="1:20" x14ac:dyDescent="0.25">
      <c r="A55" s="37">
        <v>45064</v>
      </c>
      <c r="B55" s="32">
        <v>0.875</v>
      </c>
      <c r="C55" s="23">
        <v>1.0860931873277999</v>
      </c>
      <c r="D55" s="33">
        <f t="shared" si="0"/>
        <v>27.378157729323899</v>
      </c>
      <c r="E55" s="24">
        <f t="shared" si="1"/>
        <v>2.2641736442150862</v>
      </c>
      <c r="F55" s="37">
        <v>45066</v>
      </c>
      <c r="G55" s="32">
        <v>0.875</v>
      </c>
      <c r="H55" s="23">
        <v>1.0161964893300399</v>
      </c>
      <c r="I55" s="33">
        <f t="shared" si="8"/>
        <v>24.622816806084856</v>
      </c>
      <c r="J55" s="24">
        <f t="shared" si="9"/>
        <v>2.0363069498632176</v>
      </c>
      <c r="K55" s="37">
        <v>45068</v>
      </c>
      <c r="L55" s="32">
        <v>0.875</v>
      </c>
      <c r="M55" s="23">
        <v>1.0078021287877701</v>
      </c>
      <c r="N55" s="33">
        <f t="shared" si="10"/>
        <v>24.299278875754453</v>
      </c>
      <c r="O55" s="24">
        <f t="shared" si="11"/>
        <v>2.0095503630248932</v>
      </c>
      <c r="P55" s="37">
        <v>45070</v>
      </c>
      <c r="Q55" s="32">
        <v>0.875</v>
      </c>
      <c r="R55" s="23">
        <v>1.0859875678972599</v>
      </c>
      <c r="S55" s="33">
        <f t="shared" si="6"/>
        <v>27.373912364842028</v>
      </c>
      <c r="T55" s="24">
        <f t="shared" si="7"/>
        <v>2.2638225525724356</v>
      </c>
    </row>
    <row r="56" spans="1:20" x14ac:dyDescent="0.25">
      <c r="A56" s="37">
        <v>45064</v>
      </c>
      <c r="B56" s="32">
        <v>0.91666666666666663</v>
      </c>
      <c r="C56" s="23">
        <v>1.08001947402522</v>
      </c>
      <c r="D56" s="33">
        <f t="shared" si="0"/>
        <v>27.134424450621704</v>
      </c>
      <c r="E56" s="24">
        <f t="shared" si="1"/>
        <v>2.2440169020664147</v>
      </c>
      <c r="F56" s="37">
        <v>45066</v>
      </c>
      <c r="G56" s="32">
        <v>0.91666666666666663</v>
      </c>
      <c r="H56" s="23">
        <v>1.0171865224797501</v>
      </c>
      <c r="I56" s="33">
        <f t="shared" si="8"/>
        <v>24.661080079219396</v>
      </c>
      <c r="J56" s="24">
        <f t="shared" si="9"/>
        <v>2.039471322551444</v>
      </c>
      <c r="K56" s="37">
        <v>45068</v>
      </c>
      <c r="L56" s="32">
        <v>0.91666666666666663</v>
      </c>
      <c r="M56" s="23">
        <v>1.0029956102330999</v>
      </c>
      <c r="N56" s="33">
        <f t="shared" si="10"/>
        <v>24.114743890734601</v>
      </c>
      <c r="O56" s="24">
        <f t="shared" si="11"/>
        <v>1.9942893197637515</v>
      </c>
      <c r="P56" s="37">
        <v>45070</v>
      </c>
      <c r="Q56" s="32">
        <v>0.91666666666666663</v>
      </c>
      <c r="R56" s="23">
        <v>1.0750896930651499</v>
      </c>
      <c r="S56" s="33">
        <f t="shared" si="6"/>
        <v>26.93719437683756</v>
      </c>
      <c r="T56" s="24">
        <f t="shared" si="7"/>
        <v>2.2277059749644663</v>
      </c>
    </row>
    <row r="57" spans="1:20" x14ac:dyDescent="0.25">
      <c r="A57" s="37">
        <v>45064</v>
      </c>
      <c r="B57" s="32">
        <v>0.95833333333333337</v>
      </c>
      <c r="C57" s="23">
        <v>1.07927596568629</v>
      </c>
      <c r="D57" s="33">
        <f t="shared" si="0"/>
        <v>27.104643911475257</v>
      </c>
      <c r="E57" s="24">
        <f t="shared" si="1"/>
        <v>2.2415540514790036</v>
      </c>
      <c r="F57" s="37">
        <v>45066</v>
      </c>
      <c r="G57" s="32">
        <v>0.95833333333333337</v>
      </c>
      <c r="H57" s="23">
        <v>1.0165243148762999</v>
      </c>
      <c r="I57" s="33">
        <f t="shared" si="8"/>
        <v>24.635484310662388</v>
      </c>
      <c r="J57" s="24">
        <f t="shared" si="9"/>
        <v>2.0373545524917795</v>
      </c>
      <c r="K57" s="37">
        <v>45068</v>
      </c>
      <c r="L57" s="32">
        <v>0.95833333333333337</v>
      </c>
      <c r="M57" s="23">
        <v>0.99743008613187401</v>
      </c>
      <c r="N57" s="33">
        <f t="shared" si="10"/>
        <v>23.901724707148759</v>
      </c>
      <c r="O57" s="24">
        <f t="shared" si="11"/>
        <v>1.9766726332812024</v>
      </c>
      <c r="P57" s="37">
        <v>45070</v>
      </c>
      <c r="Q57" s="32">
        <v>0.95833333333333337</v>
      </c>
      <c r="R57" s="23">
        <v>1.0638685226397799</v>
      </c>
      <c r="S57" s="33">
        <f t="shared" si="6"/>
        <v>26.490263043420661</v>
      </c>
      <c r="T57" s="24">
        <f t="shared" si="7"/>
        <v>2.1907447536908884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B25A5-D767-4A91-A6B1-51B6400CB8FD}">
  <dimension ref="A1:T130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75</v>
      </c>
      <c r="B1" s="32"/>
      <c r="C1" s="23"/>
    </row>
    <row r="2" spans="1:20" x14ac:dyDescent="0.25">
      <c r="A2" s="1" t="s">
        <v>76</v>
      </c>
      <c r="B2" s="32"/>
      <c r="C2" s="23"/>
      <c r="H2" s="25"/>
    </row>
    <row r="3" spans="1:20" ht="15.75" thickBot="1" x14ac:dyDescent="0.3">
      <c r="A3" s="1" t="s">
        <v>87</v>
      </c>
      <c r="B3" s="32"/>
      <c r="C3" s="23"/>
    </row>
    <row r="4" spans="1:20" ht="15.75" thickBot="1" x14ac:dyDescent="0.3">
      <c r="A4" s="1" t="s">
        <v>88</v>
      </c>
      <c r="B4" s="32"/>
      <c r="C4" s="23"/>
      <c r="I4" s="26" t="s">
        <v>79</v>
      </c>
      <c r="J4" s="27"/>
      <c r="K4" s="27"/>
      <c r="L4" s="28">
        <f>SUM(E10:E57)+SUM(J10:J57)+SUM(O10:O57)+SUM(T10:T33)</f>
        <v>299.03248559601536</v>
      </c>
    </row>
    <row r="5" spans="1:20" x14ac:dyDescent="0.25">
      <c r="A5" s="1" t="s">
        <v>89</v>
      </c>
      <c r="B5" s="32"/>
      <c r="C5" s="23"/>
    </row>
    <row r="6" spans="1:20" x14ac:dyDescent="0.25">
      <c r="A6" s="1"/>
      <c r="B6" s="1"/>
      <c r="C6" s="1"/>
    </row>
    <row r="7" spans="1:20" x14ac:dyDescent="0.25">
      <c r="A7" s="1"/>
      <c r="B7" s="1"/>
      <c r="C7" s="1"/>
      <c r="I7" s="29" t="s">
        <v>82</v>
      </c>
      <c r="J7" s="29"/>
      <c r="K7" s="29"/>
      <c r="L7" s="7">
        <f>MAX(D10:D57,I10:I57,N10:N57,S10:S33)</f>
        <v>28.521809021026556</v>
      </c>
    </row>
    <row r="8" spans="1:20" x14ac:dyDescent="0.25">
      <c r="A8" s="1"/>
      <c r="B8" s="1"/>
      <c r="C8" s="1"/>
    </row>
    <row r="9" spans="1:20" x14ac:dyDescent="0.25">
      <c r="A9" s="30" t="s">
        <v>83</v>
      </c>
      <c r="B9" s="30" t="s">
        <v>84</v>
      </c>
      <c r="C9" s="30" t="s">
        <v>85</v>
      </c>
      <c r="D9" s="30" t="s">
        <v>58</v>
      </c>
      <c r="E9" s="30" t="s">
        <v>74</v>
      </c>
      <c r="F9" s="30" t="s">
        <v>83</v>
      </c>
      <c r="G9" s="30" t="s">
        <v>84</v>
      </c>
      <c r="H9" s="30" t="s">
        <v>85</v>
      </c>
      <c r="I9" s="30" t="s">
        <v>58</v>
      </c>
      <c r="J9" s="30" t="s">
        <v>74</v>
      </c>
      <c r="K9" s="30" t="s">
        <v>83</v>
      </c>
      <c r="L9" s="30" t="s">
        <v>84</v>
      </c>
      <c r="M9" s="30" t="s">
        <v>85</v>
      </c>
      <c r="N9" s="30" t="s">
        <v>58</v>
      </c>
      <c r="O9" s="30" t="s">
        <v>74</v>
      </c>
      <c r="P9" s="30" t="s">
        <v>83</v>
      </c>
      <c r="Q9" s="30" t="s">
        <v>84</v>
      </c>
      <c r="R9" s="30" t="s">
        <v>85</v>
      </c>
      <c r="S9" s="30" t="s">
        <v>58</v>
      </c>
      <c r="T9" s="30" t="s">
        <v>74</v>
      </c>
    </row>
    <row r="10" spans="1:20" x14ac:dyDescent="0.25">
      <c r="A10" s="37">
        <v>45071</v>
      </c>
      <c r="B10" s="32">
        <v>0</v>
      </c>
      <c r="C10" s="23">
        <v>1.07124662398863</v>
      </c>
      <c r="D10" s="33">
        <f t="shared" ref="D10:D57" si="0">4*6*(C10^(1.522*(6^0.026)))</f>
        <v>26.783813774211463</v>
      </c>
      <c r="E10" s="24">
        <f t="shared" ref="E10:E57" si="1">D10*0.0827</f>
        <v>2.2150213991272878</v>
      </c>
      <c r="F10" s="37">
        <v>45073</v>
      </c>
      <c r="G10" s="32">
        <v>0</v>
      </c>
      <c r="H10" s="23">
        <v>1.0348421335178899</v>
      </c>
      <c r="I10" s="33">
        <f t="shared" ref="I10:I25" si="2">4*6*(H10^(1.522*(6^0.026)))</f>
        <v>25.347153986329804</v>
      </c>
      <c r="J10" s="24">
        <f t="shared" ref="J10:J25" si="3">I10*0.0827</f>
        <v>2.0962096346694747</v>
      </c>
      <c r="K10" s="37">
        <v>45075</v>
      </c>
      <c r="L10" s="32">
        <v>0</v>
      </c>
      <c r="M10" s="23">
        <v>0.94268792867283402</v>
      </c>
      <c r="N10" s="33">
        <f t="shared" ref="N10:N41" si="4">4*6*(M10^(1.522*(6^0.026)))</f>
        <v>21.844336361429299</v>
      </c>
      <c r="O10" s="24">
        <f t="shared" ref="O10:O41" si="5">N10*0.0827</f>
        <v>1.806526617090203</v>
      </c>
      <c r="P10" s="37">
        <v>45077</v>
      </c>
      <c r="Q10" s="32">
        <v>0</v>
      </c>
      <c r="R10" s="23">
        <v>1.0184447765309601</v>
      </c>
      <c r="S10" s="33">
        <f t="shared" ref="S10:S33" si="6">4*6*(R10^(1.522*(6^0.026)))</f>
        <v>24.709741644300564</v>
      </c>
      <c r="T10" s="24">
        <f t="shared" ref="T10:T33" si="7">S10*0.0827</f>
        <v>2.0434956339836567</v>
      </c>
    </row>
    <row r="11" spans="1:20" x14ac:dyDescent="0.25">
      <c r="A11" s="37">
        <v>45071</v>
      </c>
      <c r="B11" s="32">
        <v>4.1666666666666664E-2</v>
      </c>
      <c r="C11" s="23">
        <v>1.0734419822649901</v>
      </c>
      <c r="D11" s="33">
        <f t="shared" si="0"/>
        <v>26.871392653305449</v>
      </c>
      <c r="E11" s="24">
        <f t="shared" si="1"/>
        <v>2.2222641724283605</v>
      </c>
      <c r="F11" s="37">
        <v>45073</v>
      </c>
      <c r="G11" s="32">
        <v>4.1666666666666664E-2</v>
      </c>
      <c r="H11" s="23">
        <v>1.0121841430623499</v>
      </c>
      <c r="I11" s="33">
        <f t="shared" si="2"/>
        <v>24.46797270024944</v>
      </c>
      <c r="J11" s="24">
        <f t="shared" si="3"/>
        <v>2.0235013423106287</v>
      </c>
      <c r="K11" s="37">
        <v>45075</v>
      </c>
      <c r="L11" s="32">
        <v>4.1666666666666664E-2</v>
      </c>
      <c r="M11" s="23">
        <v>0.91231089830033596</v>
      </c>
      <c r="N11" s="33">
        <f t="shared" si="4"/>
        <v>20.732697357464808</v>
      </c>
      <c r="O11" s="24">
        <f t="shared" si="5"/>
        <v>1.7145940714623396</v>
      </c>
      <c r="P11" s="37">
        <v>45077</v>
      </c>
      <c r="Q11" s="32">
        <v>4.1666666666666664E-2</v>
      </c>
      <c r="R11" s="23">
        <v>1.01120078563285</v>
      </c>
      <c r="S11" s="33">
        <f t="shared" si="6"/>
        <v>24.430078654330902</v>
      </c>
      <c r="T11" s="24">
        <f t="shared" si="7"/>
        <v>2.0203675047131657</v>
      </c>
    </row>
    <row r="12" spans="1:20" x14ac:dyDescent="0.25">
      <c r="A12" s="37">
        <v>45071</v>
      </c>
      <c r="B12" s="32">
        <v>8.3333333333333329E-2</v>
      </c>
      <c r="C12" s="23">
        <v>1.0690885782199</v>
      </c>
      <c r="D12" s="33">
        <f t="shared" si="0"/>
        <v>26.697827339896168</v>
      </c>
      <c r="E12" s="24">
        <f t="shared" si="1"/>
        <v>2.2079103210094129</v>
      </c>
      <c r="F12" s="37">
        <v>45073</v>
      </c>
      <c r="G12" s="32">
        <v>8.3333333333333329E-2</v>
      </c>
      <c r="H12" s="23">
        <v>1.00155687331752</v>
      </c>
      <c r="I12" s="33">
        <f t="shared" si="2"/>
        <v>24.059609025765809</v>
      </c>
      <c r="J12" s="24">
        <f t="shared" si="3"/>
        <v>1.9897296664308324</v>
      </c>
      <c r="K12" s="37">
        <v>45075</v>
      </c>
      <c r="L12" s="32">
        <v>8.3333333333333329E-2</v>
      </c>
      <c r="M12" s="23">
        <v>1.0107102394063501</v>
      </c>
      <c r="N12" s="33">
        <f t="shared" si="4"/>
        <v>24.411183460612115</v>
      </c>
      <c r="O12" s="24">
        <f t="shared" si="5"/>
        <v>2.0188048721926219</v>
      </c>
      <c r="P12" s="37">
        <v>45077</v>
      </c>
      <c r="Q12" s="32">
        <v>8.3333333333333329E-2</v>
      </c>
      <c r="R12" s="23">
        <v>0.98808526992402601</v>
      </c>
      <c r="S12" s="33">
        <f t="shared" si="6"/>
        <v>23.545641688064403</v>
      </c>
      <c r="T12" s="24">
        <f t="shared" si="7"/>
        <v>1.9472245676029261</v>
      </c>
    </row>
    <row r="13" spans="1:20" x14ac:dyDescent="0.25">
      <c r="A13" s="37">
        <v>45071</v>
      </c>
      <c r="B13" s="32">
        <v>0.125</v>
      </c>
      <c r="C13" s="23">
        <v>1.05766284465366</v>
      </c>
      <c r="D13" s="33">
        <f t="shared" si="0"/>
        <v>26.244294392761041</v>
      </c>
      <c r="E13" s="24">
        <f t="shared" si="1"/>
        <v>2.170403146281338</v>
      </c>
      <c r="F13" s="37">
        <v>45073</v>
      </c>
      <c r="G13" s="32">
        <v>0.125</v>
      </c>
      <c r="H13" s="23">
        <v>0.96261376142116795</v>
      </c>
      <c r="I13" s="33">
        <f t="shared" si="2"/>
        <v>22.585214553041364</v>
      </c>
      <c r="J13" s="24">
        <f t="shared" si="3"/>
        <v>1.8677972435365207</v>
      </c>
      <c r="K13" s="37">
        <v>45075</v>
      </c>
      <c r="L13" s="32">
        <v>0.125</v>
      </c>
      <c r="M13" s="23">
        <v>0.95090645551301101</v>
      </c>
      <c r="N13" s="33">
        <f t="shared" si="4"/>
        <v>22.148799216838697</v>
      </c>
      <c r="O13" s="24">
        <f t="shared" si="5"/>
        <v>1.8317056952325601</v>
      </c>
      <c r="P13" s="37">
        <v>45077</v>
      </c>
      <c r="Q13" s="32">
        <v>0.125</v>
      </c>
      <c r="R13" s="23">
        <v>0.96858626603692699</v>
      </c>
      <c r="S13" s="33">
        <f t="shared" si="6"/>
        <v>22.809073726251974</v>
      </c>
      <c r="T13" s="24">
        <f t="shared" si="7"/>
        <v>1.8863103971610382</v>
      </c>
    </row>
    <row r="14" spans="1:20" x14ac:dyDescent="0.25">
      <c r="A14" s="37">
        <v>45071</v>
      </c>
      <c r="B14" s="32">
        <v>0.16666666666666666</v>
      </c>
      <c r="C14" s="23">
        <v>1.04494357108651</v>
      </c>
      <c r="D14" s="33">
        <f t="shared" si="0"/>
        <v>25.742831794945459</v>
      </c>
      <c r="E14" s="24">
        <f t="shared" si="1"/>
        <v>2.1289321894419895</v>
      </c>
      <c r="F14" s="37">
        <v>45073</v>
      </c>
      <c r="G14" s="32">
        <v>0.16666666666666666</v>
      </c>
      <c r="H14" s="23">
        <v>1.0705405473666201</v>
      </c>
      <c r="I14" s="33">
        <f t="shared" si="2"/>
        <v>26.755669098292525</v>
      </c>
      <c r="J14" s="24">
        <f t="shared" si="3"/>
        <v>2.2126938344287916</v>
      </c>
      <c r="K14" s="37">
        <v>45075</v>
      </c>
      <c r="L14" s="32">
        <v>0.16666666666666666</v>
      </c>
      <c r="M14" s="23">
        <v>0.91251105069749106</v>
      </c>
      <c r="N14" s="33">
        <f t="shared" si="4"/>
        <v>20.739950874748168</v>
      </c>
      <c r="O14" s="24">
        <f t="shared" si="5"/>
        <v>1.7151939373416734</v>
      </c>
      <c r="P14" s="37">
        <v>45077</v>
      </c>
      <c r="Q14" s="32">
        <v>0.16666666666666666</v>
      </c>
      <c r="R14" s="23">
        <v>0.94440156221011995</v>
      </c>
      <c r="S14" s="33">
        <f t="shared" si="6"/>
        <v>21.907689776075486</v>
      </c>
      <c r="T14" s="24">
        <f t="shared" si="7"/>
        <v>1.8117659444814427</v>
      </c>
    </row>
    <row r="15" spans="1:20" x14ac:dyDescent="0.25">
      <c r="A15" s="37">
        <v>45071</v>
      </c>
      <c r="B15" s="32">
        <v>0.20833333333333334</v>
      </c>
      <c r="C15" s="23">
        <v>1.02606713771409</v>
      </c>
      <c r="D15" s="33">
        <f t="shared" si="0"/>
        <v>25.005291733153292</v>
      </c>
      <c r="E15" s="24">
        <f t="shared" si="1"/>
        <v>2.0679376263317772</v>
      </c>
      <c r="F15" s="37">
        <v>45073</v>
      </c>
      <c r="G15" s="32">
        <v>0.20833333333333334</v>
      </c>
      <c r="H15" s="23">
        <v>1.0702875852542</v>
      </c>
      <c r="I15" s="33">
        <f t="shared" si="2"/>
        <v>26.745588547808097</v>
      </c>
      <c r="J15" s="24">
        <f t="shared" si="3"/>
        <v>2.2118601729037297</v>
      </c>
      <c r="K15" s="37">
        <v>45075</v>
      </c>
      <c r="L15" s="32">
        <v>0.20833333333333334</v>
      </c>
      <c r="M15" s="23">
        <v>0.88067328929548805</v>
      </c>
      <c r="N15" s="33">
        <f t="shared" si="4"/>
        <v>19.598101803680375</v>
      </c>
      <c r="O15" s="24">
        <f t="shared" si="5"/>
        <v>1.6207630191643669</v>
      </c>
      <c r="P15" s="37">
        <v>45077</v>
      </c>
      <c r="Q15" s="32">
        <v>0.20833333333333334</v>
      </c>
      <c r="R15" s="23">
        <v>0.93222349881752897</v>
      </c>
      <c r="S15" s="33">
        <f t="shared" si="6"/>
        <v>21.458950915589881</v>
      </c>
      <c r="T15" s="24">
        <f t="shared" si="7"/>
        <v>1.774655240719283</v>
      </c>
    </row>
    <row r="16" spans="1:20" x14ac:dyDescent="0.25">
      <c r="A16" s="37">
        <v>45071</v>
      </c>
      <c r="B16" s="32">
        <v>0.25</v>
      </c>
      <c r="C16" s="23">
        <v>1.02565574645585</v>
      </c>
      <c r="D16" s="33">
        <f t="shared" si="0"/>
        <v>24.989306976859375</v>
      </c>
      <c r="E16" s="24">
        <f t="shared" si="1"/>
        <v>2.0666156869862702</v>
      </c>
      <c r="F16" s="37">
        <v>45073</v>
      </c>
      <c r="G16" s="32">
        <v>0.25</v>
      </c>
      <c r="H16" s="23">
        <v>1.0824875831560701</v>
      </c>
      <c r="I16" s="33">
        <f t="shared" si="2"/>
        <v>27.233369673695439</v>
      </c>
      <c r="J16" s="24">
        <f t="shared" si="3"/>
        <v>2.2521996720146125</v>
      </c>
      <c r="K16" s="37">
        <v>45075</v>
      </c>
      <c r="L16" s="32">
        <v>0.25</v>
      </c>
      <c r="M16" s="23">
        <v>0.83818858861587897</v>
      </c>
      <c r="N16" s="33">
        <f t="shared" si="4"/>
        <v>18.112293332999265</v>
      </c>
      <c r="O16" s="24">
        <f t="shared" si="5"/>
        <v>1.4978866586390391</v>
      </c>
      <c r="P16" s="37">
        <v>45077</v>
      </c>
      <c r="Q16" s="32">
        <v>0.25</v>
      </c>
      <c r="R16" s="23">
        <v>0.92009383439649595</v>
      </c>
      <c r="S16" s="33">
        <f t="shared" si="6"/>
        <v>21.015446821583506</v>
      </c>
      <c r="T16" s="24">
        <f t="shared" si="7"/>
        <v>1.7379774521449558</v>
      </c>
    </row>
    <row r="17" spans="1:20" x14ac:dyDescent="0.25">
      <c r="A17" s="37">
        <v>45071</v>
      </c>
      <c r="B17" s="32">
        <v>0.29166666666666669</v>
      </c>
      <c r="C17" s="23">
        <v>1.0267908573109501</v>
      </c>
      <c r="D17" s="33">
        <f t="shared" si="0"/>
        <v>25.03342136921524</v>
      </c>
      <c r="E17" s="24">
        <f t="shared" si="1"/>
        <v>2.0702639472341002</v>
      </c>
      <c r="F17" s="37">
        <v>45073</v>
      </c>
      <c r="G17" s="32">
        <v>0.29166666666666669</v>
      </c>
      <c r="H17" s="23">
        <v>1.0985132455781801</v>
      </c>
      <c r="I17" s="33">
        <f t="shared" si="2"/>
        <v>27.879090035333718</v>
      </c>
      <c r="J17" s="24">
        <f t="shared" si="3"/>
        <v>2.3056007459220984</v>
      </c>
      <c r="K17" s="37">
        <v>45075</v>
      </c>
      <c r="L17" s="32">
        <v>0.29166666666666669</v>
      </c>
      <c r="M17" s="23">
        <v>0.77040159701992805</v>
      </c>
      <c r="N17" s="33">
        <f t="shared" si="4"/>
        <v>15.833342283786632</v>
      </c>
      <c r="O17" s="24">
        <f t="shared" si="5"/>
        <v>1.3094174068691544</v>
      </c>
      <c r="P17" s="37">
        <v>45077</v>
      </c>
      <c r="Q17" s="32">
        <v>0.29166666666666669</v>
      </c>
      <c r="R17" s="23">
        <v>0.92006957530607303</v>
      </c>
      <c r="S17" s="33">
        <f t="shared" si="6"/>
        <v>21.014563285680936</v>
      </c>
      <c r="T17" s="24">
        <f t="shared" si="7"/>
        <v>1.7379043837258132</v>
      </c>
    </row>
    <row r="18" spans="1:20" x14ac:dyDescent="0.25">
      <c r="A18" s="37">
        <v>45071</v>
      </c>
      <c r="B18" s="32">
        <v>0.33333333333333331</v>
      </c>
      <c r="C18" s="23">
        <v>1.02576577663011</v>
      </c>
      <c r="D18" s="33">
        <f t="shared" si="0"/>
        <v>24.993581865742414</v>
      </c>
      <c r="E18" s="24">
        <f t="shared" si="1"/>
        <v>2.0669692202968974</v>
      </c>
      <c r="F18" s="37">
        <v>45073</v>
      </c>
      <c r="G18" s="32">
        <v>0.33333333333333331</v>
      </c>
      <c r="H18" s="23">
        <v>1.1032844781831399</v>
      </c>
      <c r="I18" s="33">
        <f t="shared" si="2"/>
        <v>28.072425069137097</v>
      </c>
      <c r="J18" s="24">
        <f t="shared" si="3"/>
        <v>2.3215895532176378</v>
      </c>
      <c r="K18" s="37">
        <v>45075</v>
      </c>
      <c r="L18" s="32">
        <v>0.33333333333333331</v>
      </c>
      <c r="M18" s="23">
        <v>0.66575485467644402</v>
      </c>
      <c r="N18" s="33">
        <f t="shared" si="4"/>
        <v>12.545028391310092</v>
      </c>
      <c r="O18" s="24">
        <f t="shared" si="5"/>
        <v>1.0374738479613446</v>
      </c>
      <c r="P18" s="37">
        <v>45077</v>
      </c>
      <c r="Q18" s="32">
        <v>0.33333333333333331</v>
      </c>
      <c r="R18" s="23">
        <v>0.88835060596110704</v>
      </c>
      <c r="S18" s="33">
        <f t="shared" si="6"/>
        <v>19.871237201236447</v>
      </c>
      <c r="T18" s="24">
        <f t="shared" si="7"/>
        <v>1.643351316542254</v>
      </c>
    </row>
    <row r="19" spans="1:20" x14ac:dyDescent="0.25">
      <c r="A19" s="37">
        <v>45071</v>
      </c>
      <c r="B19" s="32">
        <v>0.375</v>
      </c>
      <c r="C19" s="23">
        <v>1.029074192043</v>
      </c>
      <c r="D19" s="33">
        <f t="shared" si="0"/>
        <v>25.122247616882298</v>
      </c>
      <c r="E19" s="24">
        <f t="shared" si="1"/>
        <v>2.0776098779161658</v>
      </c>
      <c r="F19" s="37">
        <v>45073</v>
      </c>
      <c r="G19" s="32">
        <v>0.375</v>
      </c>
      <c r="H19" s="23">
        <v>1.0942301750139301</v>
      </c>
      <c r="I19" s="33">
        <f t="shared" si="2"/>
        <v>27.705960505066052</v>
      </c>
      <c r="J19" s="24">
        <f t="shared" si="3"/>
        <v>2.2912829337689624</v>
      </c>
      <c r="K19" s="37">
        <v>45075</v>
      </c>
      <c r="L19" s="32">
        <v>0.375</v>
      </c>
      <c r="M19" s="23">
        <v>0.65380328893399897</v>
      </c>
      <c r="N19" s="33">
        <f t="shared" si="4"/>
        <v>12.187838630595092</v>
      </c>
      <c r="O19" s="24">
        <f t="shared" si="5"/>
        <v>1.0079342547502141</v>
      </c>
      <c r="P19" s="37">
        <v>45077</v>
      </c>
      <c r="Q19" s="32">
        <v>0.375</v>
      </c>
      <c r="R19" s="23">
        <v>0.79409348964373505</v>
      </c>
      <c r="S19" s="33">
        <f t="shared" si="6"/>
        <v>16.616840610638107</v>
      </c>
      <c r="T19" s="24">
        <f t="shared" si="7"/>
        <v>1.3742127184997714</v>
      </c>
    </row>
    <row r="20" spans="1:20" x14ac:dyDescent="0.25">
      <c r="A20" s="37">
        <v>45071</v>
      </c>
      <c r="B20" s="32">
        <v>0.41666666666666669</v>
      </c>
      <c r="C20" s="23">
        <v>1.0339972972828499</v>
      </c>
      <c r="D20" s="33">
        <f t="shared" si="0"/>
        <v>25.314165013902389</v>
      </c>
      <c r="E20" s="24">
        <f t="shared" si="1"/>
        <v>2.0934814466497276</v>
      </c>
      <c r="F20" s="37">
        <v>45073</v>
      </c>
      <c r="G20" s="32">
        <v>0.41666666666666669</v>
      </c>
      <c r="H20" s="23">
        <v>1.0362851619679001</v>
      </c>
      <c r="I20" s="33">
        <f t="shared" si="2"/>
        <v>25.403538072563258</v>
      </c>
      <c r="J20" s="24">
        <f t="shared" si="3"/>
        <v>2.1008725986009815</v>
      </c>
      <c r="K20" s="37">
        <v>45075</v>
      </c>
      <c r="L20" s="32">
        <v>0.41666666666666669</v>
      </c>
      <c r="M20" s="23">
        <v>0.69168168306073996</v>
      </c>
      <c r="N20" s="33">
        <f t="shared" si="4"/>
        <v>13.333029179672053</v>
      </c>
      <c r="O20" s="24">
        <f t="shared" si="5"/>
        <v>1.1026415131588787</v>
      </c>
      <c r="P20" s="37">
        <v>45077</v>
      </c>
      <c r="Q20" s="32">
        <v>0.41666666666666669</v>
      </c>
      <c r="R20" s="23">
        <v>0.68050891160692695</v>
      </c>
      <c r="S20" s="33">
        <f t="shared" si="6"/>
        <v>12.991258436115206</v>
      </c>
      <c r="T20" s="24">
        <f t="shared" si="7"/>
        <v>1.0743770726667274</v>
      </c>
    </row>
    <row r="21" spans="1:20" x14ac:dyDescent="0.25">
      <c r="A21" s="37">
        <v>45071</v>
      </c>
      <c r="B21" s="32">
        <v>0.45833333333333331</v>
      </c>
      <c r="C21" s="23">
        <v>1.0326642990071</v>
      </c>
      <c r="D21" s="33">
        <f t="shared" si="0"/>
        <v>25.262146987825151</v>
      </c>
      <c r="E21" s="24">
        <f t="shared" si="1"/>
        <v>2.0891795558931401</v>
      </c>
      <c r="F21" s="37">
        <v>45073</v>
      </c>
      <c r="G21" s="32">
        <v>0.45833333333333331</v>
      </c>
      <c r="H21" s="23">
        <v>1.00483453273371</v>
      </c>
      <c r="I21" s="33">
        <f t="shared" si="2"/>
        <v>24.185283041596591</v>
      </c>
      <c r="J21" s="24">
        <f t="shared" si="3"/>
        <v>2.000122907540038</v>
      </c>
      <c r="K21" s="37">
        <v>45075</v>
      </c>
      <c r="L21" s="32">
        <v>0.45833333333333331</v>
      </c>
      <c r="M21" s="23">
        <v>0.69256383180341197</v>
      </c>
      <c r="N21" s="33">
        <f t="shared" si="4"/>
        <v>13.360154543018281</v>
      </c>
      <c r="O21" s="24">
        <f t="shared" si="5"/>
        <v>1.1048847807076116</v>
      </c>
      <c r="P21" s="37">
        <v>45077</v>
      </c>
      <c r="Q21" s="32">
        <v>0.45833333333333331</v>
      </c>
      <c r="R21" s="23">
        <v>0.66860359906882805</v>
      </c>
      <c r="S21" s="33">
        <f t="shared" si="6"/>
        <v>12.63073398541043</v>
      </c>
      <c r="T21" s="24">
        <f t="shared" si="7"/>
        <v>1.0445617005934424</v>
      </c>
    </row>
    <row r="22" spans="1:20" x14ac:dyDescent="0.25">
      <c r="A22" s="37">
        <v>45071</v>
      </c>
      <c r="B22" s="32">
        <v>0.5</v>
      </c>
      <c r="C22" s="23">
        <v>1.0212472677189901</v>
      </c>
      <c r="D22" s="33">
        <f t="shared" si="0"/>
        <v>24.818253343486042</v>
      </c>
      <c r="E22" s="24">
        <f t="shared" si="1"/>
        <v>2.0524695515062956</v>
      </c>
      <c r="F22" s="37">
        <v>45073</v>
      </c>
      <c r="G22" s="32">
        <v>0.5</v>
      </c>
      <c r="H22" s="23">
        <v>0.99270492791732401</v>
      </c>
      <c r="I22" s="33">
        <f t="shared" si="2"/>
        <v>23.721424075946107</v>
      </c>
      <c r="J22" s="24">
        <f t="shared" si="3"/>
        <v>1.9617617710807429</v>
      </c>
      <c r="K22" s="37">
        <v>45075</v>
      </c>
      <c r="L22" s="32">
        <v>0.5</v>
      </c>
      <c r="M22" s="23">
        <v>0.67972135543551304</v>
      </c>
      <c r="N22" s="33">
        <f t="shared" si="4"/>
        <v>12.967292408310424</v>
      </c>
      <c r="O22" s="24">
        <f t="shared" si="5"/>
        <v>1.0723950821672721</v>
      </c>
      <c r="P22" s="37">
        <v>45077</v>
      </c>
      <c r="Q22" s="32">
        <v>0.5</v>
      </c>
      <c r="R22" s="23">
        <v>0.66496288776131696</v>
      </c>
      <c r="S22" s="33">
        <f t="shared" si="6"/>
        <v>12.521240426333778</v>
      </c>
      <c r="T22" s="24">
        <f t="shared" si="7"/>
        <v>1.0355065832578034</v>
      </c>
    </row>
    <row r="23" spans="1:20" x14ac:dyDescent="0.25">
      <c r="A23" s="37">
        <v>45071</v>
      </c>
      <c r="B23" s="32">
        <v>0.54166666666666663</v>
      </c>
      <c r="C23" s="23">
        <v>1.020976781841</v>
      </c>
      <c r="D23" s="33">
        <f t="shared" si="0"/>
        <v>24.807772474611625</v>
      </c>
      <c r="E23" s="24">
        <f t="shared" si="1"/>
        <v>2.0516027836503814</v>
      </c>
      <c r="F23" s="37">
        <v>45073</v>
      </c>
      <c r="G23" s="32">
        <v>0.54166666666666663</v>
      </c>
      <c r="H23" s="23">
        <v>0.95208555459595301</v>
      </c>
      <c r="I23" s="33">
        <f t="shared" si="2"/>
        <v>22.192608819643162</v>
      </c>
      <c r="J23" s="24">
        <f t="shared" si="3"/>
        <v>1.8353287493844894</v>
      </c>
      <c r="K23" s="37">
        <v>45075</v>
      </c>
      <c r="L23" s="32">
        <v>0.54166666666666663</v>
      </c>
      <c r="M23" s="23">
        <v>0.66460436582299398</v>
      </c>
      <c r="N23" s="33">
        <f t="shared" si="4"/>
        <v>12.510477195728683</v>
      </c>
      <c r="O23" s="24">
        <f t="shared" si="5"/>
        <v>1.0346164640867621</v>
      </c>
      <c r="P23" s="37">
        <v>45077</v>
      </c>
      <c r="Q23" s="32">
        <v>0.54166666666666663</v>
      </c>
      <c r="R23" s="23">
        <v>0.64971607923247798</v>
      </c>
      <c r="S23" s="33">
        <f t="shared" si="6"/>
        <v>12.06657110076879</v>
      </c>
      <c r="T23" s="24">
        <f t="shared" si="7"/>
        <v>0.9979054300335789</v>
      </c>
    </row>
    <row r="24" spans="1:20" x14ac:dyDescent="0.25">
      <c r="A24" s="37">
        <v>45071</v>
      </c>
      <c r="B24" s="32">
        <v>0.58333333333333337</v>
      </c>
      <c r="C24" s="23">
        <v>1.0079407691915201</v>
      </c>
      <c r="D24" s="33">
        <f t="shared" si="0"/>
        <v>24.304609428857695</v>
      </c>
      <c r="E24" s="24">
        <f t="shared" si="1"/>
        <v>2.0099911997665312</v>
      </c>
      <c r="F24" s="37">
        <v>45073</v>
      </c>
      <c r="G24" s="32">
        <v>0.58333333333333337</v>
      </c>
      <c r="H24" s="23">
        <v>0.89395135640740397</v>
      </c>
      <c r="I24" s="33">
        <f t="shared" si="2"/>
        <v>20.071382717009069</v>
      </c>
      <c r="J24" s="24">
        <f t="shared" si="3"/>
        <v>1.6599033506966498</v>
      </c>
      <c r="K24" s="37">
        <v>45075</v>
      </c>
      <c r="L24" s="32">
        <v>0.58333333333333337</v>
      </c>
      <c r="M24" s="23">
        <v>0.91329425572983602</v>
      </c>
      <c r="N24" s="33">
        <f t="shared" si="4"/>
        <v>20.768343296274747</v>
      </c>
      <c r="O24" s="24">
        <f t="shared" si="5"/>
        <v>1.7175419906019214</v>
      </c>
      <c r="P24" s="37">
        <v>45077</v>
      </c>
      <c r="Q24" s="32">
        <v>0.58333333333333337</v>
      </c>
      <c r="R24" s="23">
        <v>0.63755995034916402</v>
      </c>
      <c r="S24" s="33">
        <f t="shared" si="6"/>
        <v>11.708578913028525</v>
      </c>
      <c r="T24" s="24">
        <f t="shared" si="7"/>
        <v>0.96829947610745892</v>
      </c>
    </row>
    <row r="25" spans="1:20" x14ac:dyDescent="0.25">
      <c r="A25" s="37">
        <v>45071</v>
      </c>
      <c r="B25" s="32">
        <v>0.625</v>
      </c>
      <c r="C25" s="23">
        <v>1.00920343398644</v>
      </c>
      <c r="D25" s="33">
        <f t="shared" si="0"/>
        <v>24.353177401382272</v>
      </c>
      <c r="E25" s="24">
        <f t="shared" si="1"/>
        <v>2.0140077710943136</v>
      </c>
      <c r="F25" s="37">
        <v>45073</v>
      </c>
      <c r="G25" s="32">
        <v>0.625</v>
      </c>
      <c r="H25" s="23">
        <v>1.1082428693727</v>
      </c>
      <c r="I25" s="33">
        <f t="shared" si="2"/>
        <v>28.273871376614554</v>
      </c>
      <c r="J25" s="24">
        <f t="shared" si="3"/>
        <v>2.3382491628460236</v>
      </c>
      <c r="K25" s="37">
        <v>45075</v>
      </c>
      <c r="L25" s="32">
        <v>0.625</v>
      </c>
      <c r="M25" s="23">
        <v>0.75469505786593805</v>
      </c>
      <c r="N25" s="33">
        <f t="shared" si="4"/>
        <v>15.321737149644731</v>
      </c>
      <c r="O25" s="24">
        <f t="shared" si="5"/>
        <v>1.2671076622756192</v>
      </c>
      <c r="P25" s="37">
        <v>45077</v>
      </c>
      <c r="Q25" s="32">
        <v>0.625</v>
      </c>
      <c r="R25" s="23">
        <v>0.97790467738714004</v>
      </c>
      <c r="S25" s="33">
        <f t="shared" si="6"/>
        <v>23.159984387192718</v>
      </c>
      <c r="T25" s="24">
        <f t="shared" si="7"/>
        <v>1.9153307088208378</v>
      </c>
    </row>
    <row r="26" spans="1:20" x14ac:dyDescent="0.25">
      <c r="A26" s="37">
        <v>45071</v>
      </c>
      <c r="B26" s="32">
        <v>0.66666666666666663</v>
      </c>
      <c r="C26" s="23">
        <v>0.99404680728514705</v>
      </c>
      <c r="D26" s="33">
        <f t="shared" si="0"/>
        <v>23.772575190205504</v>
      </c>
      <c r="E26" s="24">
        <f t="shared" si="1"/>
        <v>1.9659919682299951</v>
      </c>
      <c r="F26" s="37">
        <v>45073</v>
      </c>
      <c r="G26" s="32">
        <v>0.66666666666666663</v>
      </c>
      <c r="H26" s="23">
        <v>1.0951650142625799</v>
      </c>
      <c r="I26" s="33">
        <f t="shared" ref="I26:I57" si="8">4*6*(H26^(1.522*(6^0.026)))</f>
        <v>27.743714101086141</v>
      </c>
      <c r="J26" s="24">
        <f t="shared" ref="J26:J57" si="9">I26*0.0827</f>
        <v>2.2944051561598235</v>
      </c>
      <c r="K26" s="37">
        <v>45075</v>
      </c>
      <c r="L26" s="32">
        <v>0.66666666666666663</v>
      </c>
      <c r="M26" s="23">
        <v>0.64916831254699403</v>
      </c>
      <c r="N26" s="33">
        <f t="shared" si="4"/>
        <v>12.05035323940786</v>
      </c>
      <c r="O26" s="24">
        <f t="shared" si="5"/>
        <v>0.99656421289902997</v>
      </c>
      <c r="P26" s="37">
        <v>45077</v>
      </c>
      <c r="Q26" s="32">
        <v>0.66666666666666663</v>
      </c>
      <c r="R26" s="23">
        <v>1.02885210513657</v>
      </c>
      <c r="S26" s="33">
        <f t="shared" si="6"/>
        <v>25.113602846164227</v>
      </c>
      <c r="T26" s="24">
        <f t="shared" si="7"/>
        <v>2.0768949553777816</v>
      </c>
    </row>
    <row r="27" spans="1:20" x14ac:dyDescent="0.25">
      <c r="A27" s="37">
        <v>45071</v>
      </c>
      <c r="B27" s="32">
        <v>0.70833333333333337</v>
      </c>
      <c r="C27" s="23">
        <v>0.98601746558748604</v>
      </c>
      <c r="D27" s="33">
        <f t="shared" si="0"/>
        <v>23.467117803678462</v>
      </c>
      <c r="E27" s="24">
        <f t="shared" si="1"/>
        <v>1.9407306423642088</v>
      </c>
      <c r="F27" s="37">
        <v>45073</v>
      </c>
      <c r="G27" s="32">
        <v>0.70833333333333337</v>
      </c>
      <c r="H27" s="23">
        <v>1.07714653014705</v>
      </c>
      <c r="I27" s="33">
        <f t="shared" si="8"/>
        <v>27.019418834877669</v>
      </c>
      <c r="J27" s="24">
        <f t="shared" si="9"/>
        <v>2.234505937644383</v>
      </c>
      <c r="K27" s="37">
        <v>45075</v>
      </c>
      <c r="L27" s="32">
        <v>0.70833333333333337</v>
      </c>
      <c r="M27" s="23">
        <v>0.61286276578658005</v>
      </c>
      <c r="N27" s="33">
        <f t="shared" si="4"/>
        <v>10.993720697307593</v>
      </c>
      <c r="O27" s="24">
        <f t="shared" si="5"/>
        <v>0.90918070166733789</v>
      </c>
      <c r="P27" s="37">
        <v>45077</v>
      </c>
      <c r="Q27" s="32">
        <v>0.70833333333333337</v>
      </c>
      <c r="R27" s="23">
        <v>0.94667398929217295</v>
      </c>
      <c r="S27" s="33">
        <f t="shared" si="6"/>
        <v>21.991807378295135</v>
      </c>
      <c r="T27" s="24">
        <f t="shared" si="7"/>
        <v>1.8187224701850075</v>
      </c>
    </row>
    <row r="28" spans="1:20" x14ac:dyDescent="0.25">
      <c r="A28" s="37">
        <v>45071</v>
      </c>
      <c r="B28" s="32">
        <v>0.75</v>
      </c>
      <c r="C28" s="23">
        <v>0.98667305707536801</v>
      </c>
      <c r="D28" s="33">
        <f t="shared" si="0"/>
        <v>23.492002988200834</v>
      </c>
      <c r="E28" s="24">
        <f t="shared" si="1"/>
        <v>1.9427886471242088</v>
      </c>
      <c r="F28" s="37">
        <v>45073</v>
      </c>
      <c r="G28" s="32">
        <v>0.75</v>
      </c>
      <c r="H28" s="23">
        <v>1.05862855910831</v>
      </c>
      <c r="I28" s="33">
        <f t="shared" si="8"/>
        <v>26.282515285457521</v>
      </c>
      <c r="J28" s="24">
        <f t="shared" si="9"/>
        <v>2.1735640141073369</v>
      </c>
      <c r="K28" s="37">
        <v>45075</v>
      </c>
      <c r="L28" s="32">
        <v>0.75</v>
      </c>
      <c r="M28" s="23">
        <v>1.0647528171496701</v>
      </c>
      <c r="N28" s="33">
        <f t="shared" si="4"/>
        <v>26.525382607632942</v>
      </c>
      <c r="O28" s="24">
        <f t="shared" si="5"/>
        <v>2.1936491416512442</v>
      </c>
      <c r="P28" s="37">
        <v>45077</v>
      </c>
      <c r="Q28" s="32">
        <v>0.75</v>
      </c>
      <c r="R28" s="23">
        <v>0.88400161265973298</v>
      </c>
      <c r="S28" s="33">
        <f t="shared" si="6"/>
        <v>19.71634024929384</v>
      </c>
      <c r="T28" s="24">
        <f t="shared" si="7"/>
        <v>1.6305413386166006</v>
      </c>
    </row>
    <row r="29" spans="1:20" x14ac:dyDescent="0.25">
      <c r="A29" s="37">
        <v>45071</v>
      </c>
      <c r="B29" s="32">
        <v>0.79166666666666663</v>
      </c>
      <c r="C29" s="23">
        <v>0.98535758256518102</v>
      </c>
      <c r="D29" s="33">
        <f t="shared" si="0"/>
        <v>23.442079652214176</v>
      </c>
      <c r="E29" s="24">
        <f t="shared" si="1"/>
        <v>1.9386599872381123</v>
      </c>
      <c r="F29" s="37">
        <v>45073</v>
      </c>
      <c r="G29" s="32">
        <v>0.79166666666666663</v>
      </c>
      <c r="H29" s="23">
        <v>1.0536042451816301</v>
      </c>
      <c r="I29" s="33">
        <f t="shared" si="8"/>
        <v>26.083890668257155</v>
      </c>
      <c r="J29" s="24">
        <f t="shared" si="9"/>
        <v>2.1571377582648665</v>
      </c>
      <c r="K29" s="37">
        <v>45075</v>
      </c>
      <c r="L29" s="32">
        <v>0.79166666666666663</v>
      </c>
      <c r="M29" s="23">
        <v>1.0050874948461299</v>
      </c>
      <c r="N29" s="33">
        <f t="shared" si="4"/>
        <v>24.194992414643437</v>
      </c>
      <c r="O29" s="24">
        <f t="shared" si="5"/>
        <v>2.000925872691012</v>
      </c>
      <c r="P29" s="37">
        <v>45077</v>
      </c>
      <c r="Q29" s="32">
        <v>0.79166666666666663</v>
      </c>
      <c r="R29" s="23">
        <v>0.81584078073175204</v>
      </c>
      <c r="S29" s="33">
        <f t="shared" si="6"/>
        <v>17.348379280480312</v>
      </c>
      <c r="T29" s="24">
        <f t="shared" si="7"/>
        <v>1.4347109664957218</v>
      </c>
    </row>
    <row r="30" spans="1:20" x14ac:dyDescent="0.25">
      <c r="A30" s="37">
        <v>45071</v>
      </c>
      <c r="B30" s="32">
        <v>0.83333333333333337</v>
      </c>
      <c r="C30" s="23">
        <v>0.99096047877868998</v>
      </c>
      <c r="D30" s="33">
        <f t="shared" si="0"/>
        <v>23.654988840361099</v>
      </c>
      <c r="E30" s="24">
        <f t="shared" si="1"/>
        <v>1.9562675770978628</v>
      </c>
      <c r="F30" s="37">
        <v>45073</v>
      </c>
      <c r="G30" s="32">
        <v>0.83333333333333337</v>
      </c>
      <c r="H30" s="23">
        <v>1.03617072104993</v>
      </c>
      <c r="I30" s="33">
        <f t="shared" si="8"/>
        <v>25.399064766780732</v>
      </c>
      <c r="J30" s="24">
        <f t="shared" si="9"/>
        <v>2.1005026562127664</v>
      </c>
      <c r="K30" s="37">
        <v>45075</v>
      </c>
      <c r="L30" s="32">
        <v>0.83333333333333337</v>
      </c>
      <c r="M30" s="23">
        <v>0.82330912351278895</v>
      </c>
      <c r="N30" s="33">
        <f t="shared" si="4"/>
        <v>17.602302944735708</v>
      </c>
      <c r="O30" s="24">
        <f t="shared" si="5"/>
        <v>1.455710453529643</v>
      </c>
      <c r="P30" s="37">
        <v>45077</v>
      </c>
      <c r="Q30" s="32">
        <v>0.83333333333333337</v>
      </c>
      <c r="R30" s="23">
        <v>1.0126636028249201</v>
      </c>
      <c r="S30" s="33">
        <f t="shared" si="6"/>
        <v>24.486456802372814</v>
      </c>
      <c r="T30" s="24">
        <f t="shared" si="7"/>
        <v>2.0250299775562315</v>
      </c>
    </row>
    <row r="31" spans="1:20" x14ac:dyDescent="0.25">
      <c r="A31" s="37">
        <v>45071</v>
      </c>
      <c r="B31" s="32">
        <v>0.875</v>
      </c>
      <c r="C31" s="23">
        <v>0.98792910575471504</v>
      </c>
      <c r="D31" s="33">
        <f t="shared" si="0"/>
        <v>23.539708014102708</v>
      </c>
      <c r="E31" s="24">
        <f t="shared" si="1"/>
        <v>1.9467338527662938</v>
      </c>
      <c r="F31" s="37">
        <v>45073</v>
      </c>
      <c r="G31" s="32">
        <v>0.875</v>
      </c>
      <c r="H31" s="23">
        <v>1.0284935235935999</v>
      </c>
      <c r="I31" s="33">
        <f t="shared" si="8"/>
        <v>25.09964734026088</v>
      </c>
      <c r="J31" s="24">
        <f t="shared" si="9"/>
        <v>2.0757408350395745</v>
      </c>
      <c r="K31" s="37">
        <v>45075</v>
      </c>
      <c r="L31" s="32">
        <v>0.875</v>
      </c>
      <c r="M31" s="23">
        <v>0.78565508126898198</v>
      </c>
      <c r="N31" s="33">
        <f t="shared" si="4"/>
        <v>16.336162989788182</v>
      </c>
      <c r="O31" s="24">
        <f t="shared" si="5"/>
        <v>1.3510006792554825</v>
      </c>
      <c r="P31" s="37">
        <v>45077</v>
      </c>
      <c r="Q31" s="32">
        <v>0.875</v>
      </c>
      <c r="R31" s="23">
        <v>1.0174504518468199</v>
      </c>
      <c r="S31" s="33">
        <f t="shared" si="6"/>
        <v>24.671284287054426</v>
      </c>
      <c r="T31" s="24">
        <f t="shared" si="7"/>
        <v>2.0403152105394011</v>
      </c>
    </row>
    <row r="32" spans="1:20" x14ac:dyDescent="0.25">
      <c r="A32" s="37">
        <v>45071</v>
      </c>
      <c r="B32" s="32">
        <v>0.91666666666666663</v>
      </c>
      <c r="C32" s="23">
        <v>0.98378247022235199</v>
      </c>
      <c r="D32" s="33">
        <f t="shared" si="0"/>
        <v>23.382354961009987</v>
      </c>
      <c r="E32" s="24">
        <f t="shared" si="1"/>
        <v>1.9337207552755258</v>
      </c>
      <c r="F32" s="37">
        <v>45073</v>
      </c>
      <c r="G32" s="32">
        <v>0.91666666666666663</v>
      </c>
      <c r="H32" s="23">
        <v>1.01481294631552</v>
      </c>
      <c r="I32" s="33">
        <f t="shared" si="8"/>
        <v>24.569382097863254</v>
      </c>
      <c r="J32" s="24">
        <f t="shared" si="9"/>
        <v>2.0318878994932912</v>
      </c>
      <c r="K32" s="37">
        <v>45075</v>
      </c>
      <c r="L32" s="32">
        <v>0.91666666666666663</v>
      </c>
      <c r="M32" s="23">
        <v>0.56623357534181995</v>
      </c>
      <c r="N32" s="33">
        <f t="shared" si="4"/>
        <v>9.6904232636301906</v>
      </c>
      <c r="O32" s="24">
        <f t="shared" si="5"/>
        <v>0.80139800390221672</v>
      </c>
      <c r="P32" s="37">
        <v>45077</v>
      </c>
      <c r="Q32" s="32">
        <v>0.91666666666666663</v>
      </c>
      <c r="R32" s="23">
        <v>1.01277148723197</v>
      </c>
      <c r="S32" s="33">
        <f t="shared" si="6"/>
        <v>24.490616672430381</v>
      </c>
      <c r="T32" s="24">
        <f t="shared" si="7"/>
        <v>2.0253739988099926</v>
      </c>
    </row>
    <row r="33" spans="1:20" x14ac:dyDescent="0.25">
      <c r="A33" s="37">
        <v>45071</v>
      </c>
      <c r="B33" s="32">
        <v>0.95833333333333337</v>
      </c>
      <c r="C33" s="23">
        <v>0.97992175817097604</v>
      </c>
      <c r="D33" s="33">
        <f t="shared" si="0"/>
        <v>23.236205936635209</v>
      </c>
      <c r="E33" s="24">
        <f t="shared" si="1"/>
        <v>1.9216342309597316</v>
      </c>
      <c r="F33" s="37">
        <v>45073</v>
      </c>
      <c r="G33" s="32">
        <v>0.95833333333333337</v>
      </c>
      <c r="H33" s="23">
        <v>0.99915474652844305</v>
      </c>
      <c r="I33" s="33">
        <f t="shared" si="8"/>
        <v>23.967660326456162</v>
      </c>
      <c r="J33" s="24">
        <f t="shared" si="9"/>
        <v>1.9821255089979244</v>
      </c>
      <c r="K33" s="37">
        <v>45075</v>
      </c>
      <c r="L33" s="32">
        <v>0.95833333333333337</v>
      </c>
      <c r="M33" s="23">
        <v>0.54814457893152302</v>
      </c>
      <c r="N33" s="33">
        <f t="shared" si="4"/>
        <v>9.2014944070281715</v>
      </c>
      <c r="O33" s="24">
        <f t="shared" si="5"/>
        <v>0.76096358746122972</v>
      </c>
      <c r="P33" s="37">
        <v>45077</v>
      </c>
      <c r="Q33" s="32">
        <v>0.95833333333333337</v>
      </c>
      <c r="R33" s="23">
        <v>1.00706076621606</v>
      </c>
      <c r="S33" s="33">
        <f t="shared" si="6"/>
        <v>24.270781795983865</v>
      </c>
      <c r="T33" s="24">
        <f t="shared" si="7"/>
        <v>2.0071936545278657</v>
      </c>
    </row>
    <row r="34" spans="1:20" x14ac:dyDescent="0.25">
      <c r="A34" s="37">
        <v>45072</v>
      </c>
      <c r="B34" s="32">
        <v>0</v>
      </c>
      <c r="C34" s="23">
        <v>0.98037058114613296</v>
      </c>
      <c r="D34" s="33">
        <f t="shared" si="0"/>
        <v>23.253178780227646</v>
      </c>
      <c r="E34" s="24">
        <f t="shared" si="1"/>
        <v>1.9230378851248262</v>
      </c>
      <c r="F34" s="37">
        <v>45074</v>
      </c>
      <c r="G34" s="32">
        <v>0</v>
      </c>
      <c r="H34" s="23">
        <v>0.986395895477164</v>
      </c>
      <c r="I34" s="33">
        <f t="shared" si="8"/>
        <v>23.481481185614939</v>
      </c>
      <c r="J34" s="24">
        <f t="shared" si="9"/>
        <v>1.9419184940503553</v>
      </c>
      <c r="K34" s="37">
        <v>45076</v>
      </c>
      <c r="L34" s="32">
        <v>0</v>
      </c>
      <c r="M34" s="23">
        <v>0.91600215434661603</v>
      </c>
      <c r="N34" s="33">
        <f t="shared" si="4"/>
        <v>20.866620457859174</v>
      </c>
      <c r="O34" s="24">
        <f t="shared" si="5"/>
        <v>1.7256695118649537</v>
      </c>
    </row>
    <row r="35" spans="1:20" x14ac:dyDescent="0.25">
      <c r="A35" s="37">
        <v>45072</v>
      </c>
      <c r="B35" s="32">
        <v>4.1666666666666664E-2</v>
      </c>
      <c r="C35" s="23">
        <v>0.98292237519824699</v>
      </c>
      <c r="D35" s="33">
        <f t="shared" si="0"/>
        <v>23.349766092450153</v>
      </c>
      <c r="E35" s="24">
        <f t="shared" si="1"/>
        <v>1.9310256558456276</v>
      </c>
      <c r="F35" s="37">
        <v>45074</v>
      </c>
      <c r="G35" s="32">
        <v>4.1666666666666664E-2</v>
      </c>
      <c r="H35" s="23">
        <v>0.97907710074986798</v>
      </c>
      <c r="I35" s="33">
        <f t="shared" si="8"/>
        <v>23.204276615400957</v>
      </c>
      <c r="J35" s="24">
        <f t="shared" si="9"/>
        <v>1.918993676093659</v>
      </c>
      <c r="K35" s="37">
        <v>45076</v>
      </c>
      <c r="L35" s="32">
        <v>4.1666666666666664E-2</v>
      </c>
      <c r="M35" s="23">
        <v>0.83688628673218701</v>
      </c>
      <c r="N35" s="33">
        <f t="shared" si="4"/>
        <v>18.067440563708093</v>
      </c>
      <c r="O35" s="24">
        <f t="shared" si="5"/>
        <v>1.4941773346186593</v>
      </c>
    </row>
    <row r="36" spans="1:20" x14ac:dyDescent="0.25">
      <c r="A36" s="37">
        <v>45072</v>
      </c>
      <c r="B36" s="32">
        <v>8.3333333333333329E-2</v>
      </c>
      <c r="C36" s="23">
        <v>0.97585439681616504</v>
      </c>
      <c r="D36" s="33">
        <f t="shared" si="0"/>
        <v>23.082604024198186</v>
      </c>
      <c r="E36" s="24">
        <f t="shared" si="1"/>
        <v>1.90893135280119</v>
      </c>
      <c r="F36" s="37">
        <v>45074</v>
      </c>
      <c r="G36" s="32">
        <v>8.3333333333333329E-2</v>
      </c>
      <c r="H36" s="23">
        <v>0.96742475032419395</v>
      </c>
      <c r="I36" s="33">
        <f t="shared" si="8"/>
        <v>22.765473761840376</v>
      </c>
      <c r="J36" s="24">
        <f t="shared" si="9"/>
        <v>1.8827046801041989</v>
      </c>
      <c r="K36" s="37">
        <v>45076</v>
      </c>
      <c r="L36" s="32">
        <v>8.3333333333333329E-2</v>
      </c>
      <c r="M36" s="23">
        <v>0.90349406003590604</v>
      </c>
      <c r="N36" s="33">
        <f t="shared" si="4"/>
        <v>20.414115385418228</v>
      </c>
      <c r="O36" s="24">
        <f t="shared" si="5"/>
        <v>1.6882473423740874</v>
      </c>
    </row>
    <row r="37" spans="1:20" x14ac:dyDescent="0.25">
      <c r="A37" s="37">
        <v>45072</v>
      </c>
      <c r="B37" s="32">
        <v>0.125</v>
      </c>
      <c r="C37" s="23">
        <v>0.97155159711449102</v>
      </c>
      <c r="D37" s="33">
        <f t="shared" si="0"/>
        <v>22.920524746680091</v>
      </c>
      <c r="E37" s="24">
        <f t="shared" si="1"/>
        <v>1.8955273965504433</v>
      </c>
      <c r="F37" s="37">
        <v>45074</v>
      </c>
      <c r="G37" s="32">
        <v>0.125</v>
      </c>
      <c r="H37" s="23">
        <v>1.05406177043493</v>
      </c>
      <c r="I37" s="33">
        <f t="shared" si="8"/>
        <v>26.101954612079528</v>
      </c>
      <c r="J37" s="24">
        <f t="shared" si="9"/>
        <v>2.1586316464189768</v>
      </c>
      <c r="K37" s="37">
        <v>45076</v>
      </c>
      <c r="L37" s="32">
        <v>0.125</v>
      </c>
      <c r="M37" s="23">
        <v>1.0484215021091401</v>
      </c>
      <c r="N37" s="33">
        <f t="shared" si="4"/>
        <v>25.879592191841734</v>
      </c>
      <c r="O37" s="24">
        <f t="shared" si="5"/>
        <v>2.1402422742653111</v>
      </c>
    </row>
    <row r="38" spans="1:20" x14ac:dyDescent="0.25">
      <c r="A38" s="37">
        <v>45072</v>
      </c>
      <c r="B38" s="32">
        <v>0.16666666666666666</v>
      </c>
      <c r="C38" s="23">
        <v>0.966091692443798</v>
      </c>
      <c r="D38" s="33">
        <f t="shared" si="0"/>
        <v>22.715472943556861</v>
      </c>
      <c r="E38" s="24">
        <f t="shared" si="1"/>
        <v>1.8785696124321523</v>
      </c>
      <c r="F38" s="37">
        <v>45074</v>
      </c>
      <c r="G38" s="32">
        <v>0.16666666666666666</v>
      </c>
      <c r="H38" s="23">
        <v>1.0545809268909201</v>
      </c>
      <c r="I38" s="33">
        <f t="shared" si="8"/>
        <v>26.122457516837827</v>
      </c>
      <c r="J38" s="24">
        <f t="shared" si="9"/>
        <v>2.1603272366424879</v>
      </c>
      <c r="K38" s="37">
        <v>45076</v>
      </c>
      <c r="L38" s="32">
        <v>0.16666666666666666</v>
      </c>
      <c r="M38" s="23">
        <v>1.04475009440957</v>
      </c>
      <c r="N38" s="33">
        <f t="shared" si="4"/>
        <v>25.735231774192378</v>
      </c>
      <c r="O38" s="24">
        <f t="shared" si="5"/>
        <v>2.1283036677257097</v>
      </c>
    </row>
    <row r="39" spans="1:20" x14ac:dyDescent="0.25">
      <c r="A39" s="37">
        <v>45072</v>
      </c>
      <c r="B39" s="32">
        <v>0.20833333333333334</v>
      </c>
      <c r="C39" s="23">
        <v>0.96313291787715904</v>
      </c>
      <c r="D39" s="33">
        <f t="shared" si="0"/>
        <v>22.604640697786667</v>
      </c>
      <c r="E39" s="24">
        <f t="shared" si="1"/>
        <v>1.8694037857069572</v>
      </c>
      <c r="F39" s="37">
        <v>45074</v>
      </c>
      <c r="G39" s="32">
        <v>0.20833333333333334</v>
      </c>
      <c r="H39" s="23">
        <v>1.06243419646791</v>
      </c>
      <c r="I39" s="33">
        <f t="shared" si="8"/>
        <v>26.433335992996721</v>
      </c>
      <c r="J39" s="24">
        <f t="shared" si="9"/>
        <v>2.1860368866208288</v>
      </c>
      <c r="K39" s="37">
        <v>45076</v>
      </c>
      <c r="L39" s="32">
        <v>0.20833333333333334</v>
      </c>
      <c r="M39" s="23">
        <v>1.03459572791639</v>
      </c>
      <c r="N39" s="33">
        <f t="shared" si="4"/>
        <v>25.337530741897908</v>
      </c>
      <c r="O39" s="24">
        <f t="shared" si="5"/>
        <v>2.0954137923549569</v>
      </c>
    </row>
    <row r="40" spans="1:20" x14ac:dyDescent="0.25">
      <c r="A40" s="37">
        <v>45072</v>
      </c>
      <c r="B40" s="32">
        <v>0.25</v>
      </c>
      <c r="C40" s="23">
        <v>0.96513032912821894</v>
      </c>
      <c r="D40" s="33">
        <f t="shared" si="0"/>
        <v>22.679439227605272</v>
      </c>
      <c r="E40" s="24">
        <f t="shared" si="1"/>
        <v>1.8755896241229559</v>
      </c>
      <c r="F40" s="37">
        <v>45074</v>
      </c>
      <c r="G40" s="32">
        <v>0.25</v>
      </c>
      <c r="H40" s="23">
        <v>1.07614123820828</v>
      </c>
      <c r="I40" s="33">
        <f t="shared" si="8"/>
        <v>26.97921944414049</v>
      </c>
      <c r="J40" s="24">
        <f t="shared" si="9"/>
        <v>2.2311814480304184</v>
      </c>
      <c r="K40" s="37">
        <v>45076</v>
      </c>
      <c r="L40" s="32">
        <v>0.25</v>
      </c>
      <c r="M40" s="23">
        <v>0.98002082109059296</v>
      </c>
      <c r="N40" s="33">
        <f t="shared" si="4"/>
        <v>23.239951736557828</v>
      </c>
      <c r="O40" s="24">
        <f t="shared" si="5"/>
        <v>1.9219440086133321</v>
      </c>
    </row>
    <row r="41" spans="1:20" x14ac:dyDescent="0.25">
      <c r="A41" s="37">
        <v>45072</v>
      </c>
      <c r="B41" s="32">
        <v>0.29166666666666669</v>
      </c>
      <c r="C41" s="23">
        <v>0.95976501702878403</v>
      </c>
      <c r="D41" s="33">
        <f t="shared" si="0"/>
        <v>22.478729215817026</v>
      </c>
      <c r="E41" s="24">
        <f t="shared" si="1"/>
        <v>1.8589909061480681</v>
      </c>
      <c r="F41" s="37">
        <v>45074</v>
      </c>
      <c r="G41" s="32">
        <v>0.29166666666666669</v>
      </c>
      <c r="H41" s="23">
        <v>1.0915552377657101</v>
      </c>
      <c r="I41" s="33">
        <f t="shared" si="8"/>
        <v>27.598038783702549</v>
      </c>
      <c r="J41" s="24">
        <f t="shared" si="9"/>
        <v>2.2823578074122008</v>
      </c>
      <c r="K41" s="37">
        <v>45076</v>
      </c>
      <c r="L41" s="32">
        <v>0.29166666666666669</v>
      </c>
      <c r="M41" s="23">
        <v>0.93660771846396595</v>
      </c>
      <c r="N41" s="33">
        <f t="shared" si="4"/>
        <v>21.620102184094119</v>
      </c>
      <c r="O41" s="24">
        <f t="shared" si="5"/>
        <v>1.7879824506245836</v>
      </c>
    </row>
    <row r="42" spans="1:20" x14ac:dyDescent="0.25">
      <c r="A42" s="37">
        <v>45072</v>
      </c>
      <c r="B42" s="32">
        <v>0.33333333333333331</v>
      </c>
      <c r="C42" s="23">
        <v>0.94380766152957996</v>
      </c>
      <c r="D42" s="33">
        <f t="shared" si="0"/>
        <v>21.88572538916705</v>
      </c>
      <c r="E42" s="24">
        <f t="shared" si="1"/>
        <v>1.8099494896841148</v>
      </c>
      <c r="F42" s="37">
        <v>45074</v>
      </c>
      <c r="G42" s="32">
        <v>0.33333333333333331</v>
      </c>
      <c r="H42" s="23">
        <v>1.0756770372347699</v>
      </c>
      <c r="I42" s="33">
        <f t="shared" si="8"/>
        <v>26.960664611632037</v>
      </c>
      <c r="J42" s="24">
        <f t="shared" si="9"/>
        <v>2.2296469633819695</v>
      </c>
      <c r="K42" s="37">
        <v>45076</v>
      </c>
      <c r="L42" s="32">
        <v>0.33333333333333331</v>
      </c>
      <c r="M42" s="23">
        <v>0.85891067981376401</v>
      </c>
      <c r="N42" s="33">
        <f t="shared" ref="N42:N57" si="10">4*6*(M42^(1.522*(6^0.026)))</f>
        <v>18.831546287062913</v>
      </c>
      <c r="O42" s="24">
        <f t="shared" ref="O42:O57" si="11">N42*0.0827</f>
        <v>1.5573688779401029</v>
      </c>
    </row>
    <row r="43" spans="1:20" x14ac:dyDescent="0.25">
      <c r="A43" s="37">
        <v>45072</v>
      </c>
      <c r="B43" s="32">
        <v>0.375</v>
      </c>
      <c r="C43" s="23">
        <v>0.93213772773369796</v>
      </c>
      <c r="D43" s="33">
        <f t="shared" si="0"/>
        <v>21.455802703055348</v>
      </c>
      <c r="E43" s="24">
        <f t="shared" si="1"/>
        <v>1.774394883542677</v>
      </c>
      <c r="F43" s="37">
        <v>45074</v>
      </c>
      <c r="G43" s="32">
        <v>0.375</v>
      </c>
      <c r="H43" s="23">
        <v>1.0322221517521499</v>
      </c>
      <c r="I43" s="33">
        <f t="shared" si="8"/>
        <v>25.244901744542968</v>
      </c>
      <c r="J43" s="24">
        <f t="shared" si="9"/>
        <v>2.0877533742737033</v>
      </c>
      <c r="K43" s="37">
        <v>45076</v>
      </c>
      <c r="L43" s="32">
        <v>0.375</v>
      </c>
      <c r="M43" s="23">
        <v>0.73290818929378998</v>
      </c>
      <c r="N43" s="33">
        <f t="shared" si="10"/>
        <v>14.622507646339528</v>
      </c>
      <c r="O43" s="24">
        <f t="shared" si="11"/>
        <v>1.209281382352279</v>
      </c>
    </row>
    <row r="44" spans="1:20" x14ac:dyDescent="0.25">
      <c r="A44" s="37">
        <v>45072</v>
      </c>
      <c r="B44" s="32">
        <v>0.41666666666666669</v>
      </c>
      <c r="C44" s="23">
        <v>0.91185772418611</v>
      </c>
      <c r="D44" s="33">
        <f t="shared" si="0"/>
        <v>20.716277836526146</v>
      </c>
      <c r="E44" s="24">
        <f t="shared" si="1"/>
        <v>1.7132361770807121</v>
      </c>
      <c r="F44" s="37">
        <v>45074</v>
      </c>
      <c r="G44" s="32">
        <v>0.41666666666666669</v>
      </c>
      <c r="H44" s="23">
        <v>1.0058311223943499</v>
      </c>
      <c r="I44" s="33">
        <f t="shared" si="8"/>
        <v>24.223543273740084</v>
      </c>
      <c r="J44" s="24">
        <f t="shared" si="9"/>
        <v>2.0032870287383049</v>
      </c>
      <c r="K44" s="37">
        <v>45076</v>
      </c>
      <c r="L44" s="32">
        <v>0.41666666666666669</v>
      </c>
      <c r="M44" s="23">
        <v>0.64935088157394005</v>
      </c>
      <c r="N44" s="33">
        <f t="shared" si="10"/>
        <v>12.055757701298454</v>
      </c>
      <c r="O44" s="24">
        <f t="shared" si="11"/>
        <v>0.99701116189738204</v>
      </c>
    </row>
    <row r="45" spans="1:20" x14ac:dyDescent="0.25">
      <c r="A45" s="37">
        <v>45072</v>
      </c>
      <c r="B45" s="32">
        <v>0.45833333333333331</v>
      </c>
      <c r="C45" s="23">
        <v>0.865961015220993</v>
      </c>
      <c r="D45" s="33">
        <f t="shared" si="0"/>
        <v>19.078634307384622</v>
      </c>
      <c r="E45" s="24">
        <f t="shared" si="1"/>
        <v>1.5778030572207082</v>
      </c>
      <c r="F45" s="37">
        <v>45074</v>
      </c>
      <c r="G45" s="32">
        <v>0.45833333333333331</v>
      </c>
      <c r="H45" s="23">
        <v>0.98093593120182498</v>
      </c>
      <c r="I45" s="33">
        <f t="shared" si="8"/>
        <v>23.274564827721484</v>
      </c>
      <c r="J45" s="24">
        <f t="shared" si="9"/>
        <v>1.9248065112525665</v>
      </c>
      <c r="K45" s="37">
        <v>45076</v>
      </c>
      <c r="L45" s="32">
        <v>0.45833333333333331</v>
      </c>
      <c r="M45" s="23">
        <v>0.64696413278320897</v>
      </c>
      <c r="N45" s="33">
        <f t="shared" si="10"/>
        <v>11.985175806148394</v>
      </c>
      <c r="O45" s="24">
        <f t="shared" si="11"/>
        <v>0.99117403916847213</v>
      </c>
    </row>
    <row r="46" spans="1:20" x14ac:dyDescent="0.25">
      <c r="A46" s="37">
        <v>45072</v>
      </c>
      <c r="B46" s="32">
        <v>0.5</v>
      </c>
      <c r="C46" s="23">
        <v>0.79554539918581302</v>
      </c>
      <c r="D46" s="33">
        <f t="shared" si="0"/>
        <v>16.665313499859014</v>
      </c>
      <c r="E46" s="24">
        <f t="shared" si="1"/>
        <v>1.3782214264383403</v>
      </c>
      <c r="F46" s="37">
        <v>45074</v>
      </c>
      <c r="G46" s="32">
        <v>0.5</v>
      </c>
      <c r="H46" s="23">
        <v>0.92983233928308495</v>
      </c>
      <c r="I46" s="33">
        <f t="shared" si="8"/>
        <v>21.371248377032593</v>
      </c>
      <c r="J46" s="24">
        <f t="shared" si="9"/>
        <v>1.7674022407805954</v>
      </c>
      <c r="K46" s="37">
        <v>45076</v>
      </c>
      <c r="L46" s="32">
        <v>0.5</v>
      </c>
      <c r="M46" s="23">
        <v>0.647487699982914</v>
      </c>
      <c r="N46" s="33">
        <f t="shared" si="10"/>
        <v>12.000645712424564</v>
      </c>
      <c r="O46" s="24">
        <f t="shared" si="11"/>
        <v>0.9924534004175114</v>
      </c>
    </row>
    <row r="47" spans="1:20" x14ac:dyDescent="0.25">
      <c r="A47" s="37">
        <v>45072</v>
      </c>
      <c r="B47" s="32">
        <v>0.54166666666666663</v>
      </c>
      <c r="C47" s="23">
        <v>0.70423156022743805</v>
      </c>
      <c r="D47" s="33">
        <f t="shared" si="0"/>
        <v>13.720857254444567</v>
      </c>
      <c r="E47" s="24">
        <f t="shared" si="1"/>
        <v>1.1347148949425656</v>
      </c>
      <c r="F47" s="37">
        <v>45074</v>
      </c>
      <c r="G47" s="32">
        <v>0.54166666666666663</v>
      </c>
      <c r="H47" s="23">
        <v>0.81367617845209805</v>
      </c>
      <c r="I47" s="33">
        <f t="shared" si="8"/>
        <v>17.275040214393155</v>
      </c>
      <c r="J47" s="24">
        <f t="shared" si="9"/>
        <v>1.4286458257303138</v>
      </c>
      <c r="K47" s="37">
        <v>45076</v>
      </c>
      <c r="L47" s="32">
        <v>0.54166666666666663</v>
      </c>
      <c r="M47" s="23">
        <v>0.63935500383121302</v>
      </c>
      <c r="N47" s="33">
        <f t="shared" si="10"/>
        <v>11.76118916248268</v>
      </c>
      <c r="O47" s="24">
        <f t="shared" si="11"/>
        <v>0.97265034373731751</v>
      </c>
    </row>
    <row r="48" spans="1:20" x14ac:dyDescent="0.25">
      <c r="A48" s="37">
        <v>45072</v>
      </c>
      <c r="B48" s="32">
        <v>0.58333333333333337</v>
      </c>
      <c r="C48" s="23">
        <v>0.68531763553345204</v>
      </c>
      <c r="D48" s="33">
        <f t="shared" si="0"/>
        <v>13.13794973714838</v>
      </c>
      <c r="E48" s="24">
        <f t="shared" si="1"/>
        <v>1.086508443262171</v>
      </c>
      <c r="F48" s="37">
        <v>45074</v>
      </c>
      <c r="G48" s="32">
        <v>0.58333333333333337</v>
      </c>
      <c r="H48" s="23">
        <v>0.70883136987402595</v>
      </c>
      <c r="I48" s="33">
        <f t="shared" si="8"/>
        <v>13.864041080285649</v>
      </c>
      <c r="J48" s="24">
        <f t="shared" si="9"/>
        <v>1.146556197339623</v>
      </c>
      <c r="K48" s="37">
        <v>45076</v>
      </c>
      <c r="L48" s="32">
        <v>0.58333333333333337</v>
      </c>
      <c r="M48" s="23">
        <v>0.90072453021642795</v>
      </c>
      <c r="N48" s="33">
        <f t="shared" si="10"/>
        <v>20.314423048543706</v>
      </c>
      <c r="O48" s="24">
        <f t="shared" si="11"/>
        <v>1.6800027861145643</v>
      </c>
    </row>
    <row r="49" spans="1:15" x14ac:dyDescent="0.25">
      <c r="A49" s="37">
        <v>45072</v>
      </c>
      <c r="B49" s="32">
        <v>0.625</v>
      </c>
      <c r="C49" s="23">
        <v>0.67218703031270999</v>
      </c>
      <c r="D49" s="33">
        <f t="shared" si="0"/>
        <v>12.738851604360093</v>
      </c>
      <c r="E49" s="24">
        <f t="shared" si="1"/>
        <v>1.0535030276805797</v>
      </c>
      <c r="F49" s="37">
        <v>45074</v>
      </c>
      <c r="G49" s="32">
        <v>0.625</v>
      </c>
      <c r="H49" s="23">
        <v>1.1143275499299199</v>
      </c>
      <c r="I49" s="33">
        <f t="shared" si="8"/>
        <v>28.521809021026556</v>
      </c>
      <c r="J49" s="24">
        <f t="shared" si="9"/>
        <v>2.3587536060388961</v>
      </c>
      <c r="K49" s="37">
        <v>45076</v>
      </c>
      <c r="L49" s="32">
        <v>0.625</v>
      </c>
      <c r="M49" s="23">
        <v>1.0118585824925901</v>
      </c>
      <c r="N49" s="33">
        <f t="shared" si="10"/>
        <v>24.455424677099227</v>
      </c>
      <c r="O49" s="24">
        <f t="shared" si="11"/>
        <v>2.0224636207961062</v>
      </c>
    </row>
    <row r="50" spans="1:15" x14ac:dyDescent="0.25">
      <c r="A50" s="37">
        <v>45072</v>
      </c>
      <c r="B50" s="32">
        <v>0.66666666666666663</v>
      </c>
      <c r="C50" s="23">
        <v>0.65957999229167297</v>
      </c>
      <c r="D50" s="33">
        <f t="shared" si="0"/>
        <v>12.360003352925592</v>
      </c>
      <c r="E50" s="24">
        <f t="shared" si="1"/>
        <v>1.0221722772869464</v>
      </c>
      <c r="F50" s="37">
        <v>45074</v>
      </c>
      <c r="G50" s="32">
        <v>0.66666666666666663</v>
      </c>
      <c r="H50" s="23">
        <v>1.09524655341663</v>
      </c>
      <c r="I50" s="33">
        <f t="shared" si="8"/>
        <v>27.747007978542687</v>
      </c>
      <c r="J50" s="24">
        <f t="shared" si="9"/>
        <v>2.2946775598254803</v>
      </c>
      <c r="K50" s="37">
        <v>45076</v>
      </c>
      <c r="L50" s="32">
        <v>0.66666666666666663</v>
      </c>
      <c r="M50" s="23">
        <v>0.86116546392096305</v>
      </c>
      <c r="N50" s="33">
        <f t="shared" si="10"/>
        <v>18.910437424297271</v>
      </c>
      <c r="O50" s="24">
        <f t="shared" si="11"/>
        <v>1.5638931749893843</v>
      </c>
    </row>
    <row r="51" spans="1:15" x14ac:dyDescent="0.25">
      <c r="A51" s="37">
        <v>45072</v>
      </c>
      <c r="B51" s="32">
        <v>0.70833333333333337</v>
      </c>
      <c r="C51" s="23">
        <v>0.90800589322680603</v>
      </c>
      <c r="D51" s="33">
        <f t="shared" si="0"/>
        <v>20.576913257495612</v>
      </c>
      <c r="E51" s="24">
        <f t="shared" si="1"/>
        <v>1.701710726394887</v>
      </c>
      <c r="F51" s="37">
        <v>45074</v>
      </c>
      <c r="G51" s="32">
        <v>0.70833333333333337</v>
      </c>
      <c r="H51" s="23">
        <v>1.03101003169601</v>
      </c>
      <c r="I51" s="33">
        <f t="shared" si="8"/>
        <v>25.197647473500517</v>
      </c>
      <c r="J51" s="24">
        <f t="shared" si="9"/>
        <v>2.0838454460584925</v>
      </c>
      <c r="K51" s="37">
        <v>45076</v>
      </c>
      <c r="L51" s="32">
        <v>0.70833333333333337</v>
      </c>
      <c r="M51" s="23">
        <v>0.72542226314254499</v>
      </c>
      <c r="N51" s="33">
        <f t="shared" si="10"/>
        <v>14.385074241172855</v>
      </c>
      <c r="O51" s="24">
        <f t="shared" si="11"/>
        <v>1.189645639744995</v>
      </c>
    </row>
    <row r="52" spans="1:15" x14ac:dyDescent="0.25">
      <c r="A52" s="37">
        <v>45072</v>
      </c>
      <c r="B52" s="32">
        <v>0.75</v>
      </c>
      <c r="C52" s="23">
        <v>0.81101220845851696</v>
      </c>
      <c r="D52" s="33">
        <f t="shared" si="0"/>
        <v>17.184941151221924</v>
      </c>
      <c r="E52" s="24">
        <f t="shared" si="1"/>
        <v>1.421194633206053</v>
      </c>
      <c r="F52" s="37">
        <v>45074</v>
      </c>
      <c r="G52" s="32">
        <v>0.75</v>
      </c>
      <c r="H52" s="23">
        <v>0.97284072637168795</v>
      </c>
      <c r="I52" s="33">
        <f t="shared" si="8"/>
        <v>22.969039406091699</v>
      </c>
      <c r="J52" s="24">
        <f t="shared" si="9"/>
        <v>1.8995395588837833</v>
      </c>
      <c r="K52" s="37">
        <v>45076</v>
      </c>
      <c r="L52" s="32">
        <v>0.75</v>
      </c>
      <c r="M52" s="23">
        <v>0.86562663316380395</v>
      </c>
      <c r="N52" s="33">
        <f t="shared" si="10"/>
        <v>19.066888344277785</v>
      </c>
      <c r="O52" s="24">
        <f t="shared" si="11"/>
        <v>1.5768316660717727</v>
      </c>
    </row>
    <row r="53" spans="1:15" x14ac:dyDescent="0.25">
      <c r="A53" s="37">
        <v>45072</v>
      </c>
      <c r="B53" s="32">
        <v>0.79166666666666663</v>
      </c>
      <c r="C53" s="23">
        <v>0.73028379678434097</v>
      </c>
      <c r="D53" s="33">
        <f t="shared" si="0"/>
        <v>14.539104033288988</v>
      </c>
      <c r="E53" s="24">
        <f t="shared" si="1"/>
        <v>1.2023839035529993</v>
      </c>
      <c r="F53" s="37">
        <v>45074</v>
      </c>
      <c r="G53" s="32">
        <v>0.79166666666666663</v>
      </c>
      <c r="H53" s="23">
        <v>0.93480390309913497</v>
      </c>
      <c r="I53" s="33">
        <f t="shared" si="8"/>
        <v>21.553744704186606</v>
      </c>
      <c r="J53" s="24">
        <f t="shared" si="9"/>
        <v>1.7824946870362322</v>
      </c>
      <c r="K53" s="37">
        <v>45076</v>
      </c>
      <c r="L53" s="32">
        <v>0.79166666666666663</v>
      </c>
      <c r="M53" s="23">
        <v>1.03872478007854</v>
      </c>
      <c r="N53" s="33">
        <f t="shared" si="10"/>
        <v>25.498968553419765</v>
      </c>
      <c r="O53" s="24">
        <f t="shared" si="11"/>
        <v>2.1087646993678146</v>
      </c>
    </row>
    <row r="54" spans="1:15" x14ac:dyDescent="0.25">
      <c r="A54" s="37">
        <v>45072</v>
      </c>
      <c r="B54" s="32">
        <v>0.83333333333333337</v>
      </c>
      <c r="C54" s="23">
        <v>0.639904975888553</v>
      </c>
      <c r="D54" s="33">
        <f t="shared" si="0"/>
        <v>11.777325590712097</v>
      </c>
      <c r="E54" s="24">
        <f t="shared" si="1"/>
        <v>0.97398482635189043</v>
      </c>
      <c r="F54" s="37">
        <v>45074</v>
      </c>
      <c r="G54" s="32">
        <v>0.83333333333333337</v>
      </c>
      <c r="H54" s="23">
        <v>0.893146157261136</v>
      </c>
      <c r="I54" s="33">
        <f t="shared" si="8"/>
        <v>20.042562518223392</v>
      </c>
      <c r="J54" s="24">
        <f t="shared" si="9"/>
        <v>1.6575199202570743</v>
      </c>
      <c r="K54" s="37">
        <v>45076</v>
      </c>
      <c r="L54" s="32">
        <v>0.83333333333333337</v>
      </c>
      <c r="M54" s="23">
        <v>1.0376996993976999</v>
      </c>
      <c r="N54" s="33">
        <f t="shared" si="10"/>
        <v>25.458854245559749</v>
      </c>
      <c r="O54" s="24">
        <f t="shared" si="11"/>
        <v>2.1054472461077913</v>
      </c>
    </row>
    <row r="55" spans="1:15" x14ac:dyDescent="0.25">
      <c r="A55" s="37">
        <v>45072</v>
      </c>
      <c r="B55" s="32">
        <v>0.875</v>
      </c>
      <c r="C55" s="23">
        <v>0.61878907680263895</v>
      </c>
      <c r="D55" s="33">
        <f t="shared" si="0"/>
        <v>11.163724082334983</v>
      </c>
      <c r="E55" s="24">
        <f t="shared" si="1"/>
        <v>0.92323998160910303</v>
      </c>
      <c r="F55" s="37">
        <v>45074</v>
      </c>
      <c r="G55" s="32">
        <v>0.875</v>
      </c>
      <c r="H55" s="23">
        <v>1.05123722552832</v>
      </c>
      <c r="I55" s="33">
        <f t="shared" si="8"/>
        <v>25.990510841935013</v>
      </c>
      <c r="J55" s="24">
        <f t="shared" si="9"/>
        <v>2.1494152466280254</v>
      </c>
      <c r="K55" s="37">
        <v>45076</v>
      </c>
      <c r="L55" s="32">
        <v>0.875</v>
      </c>
      <c r="M55" s="23">
        <v>1.0313619375187599</v>
      </c>
      <c r="N55" s="33">
        <f t="shared" si="10"/>
        <v>25.211363054421746</v>
      </c>
      <c r="O55" s="24">
        <f t="shared" si="11"/>
        <v>2.0849797246006783</v>
      </c>
    </row>
    <row r="56" spans="1:15" x14ac:dyDescent="0.25">
      <c r="A56" s="37">
        <v>45072</v>
      </c>
      <c r="B56" s="32">
        <v>0.91666666666666663</v>
      </c>
      <c r="C56" s="23">
        <v>1.0542025566058899</v>
      </c>
      <c r="D56" s="33">
        <f t="shared" si="0"/>
        <v>26.107514048839171</v>
      </c>
      <c r="E56" s="24">
        <f t="shared" si="1"/>
        <v>2.1590914118389994</v>
      </c>
      <c r="F56" s="37">
        <v>45074</v>
      </c>
      <c r="G56" s="32">
        <v>0.91666666666666663</v>
      </c>
      <c r="H56" s="23">
        <v>1.04155373572886</v>
      </c>
      <c r="I56" s="33">
        <f t="shared" si="8"/>
        <v>25.609795714244903</v>
      </c>
      <c r="J56" s="24">
        <f t="shared" si="9"/>
        <v>2.1179301055680533</v>
      </c>
      <c r="K56" s="37">
        <v>45076</v>
      </c>
      <c r="L56" s="32">
        <v>0.91666666666666663</v>
      </c>
      <c r="M56" s="23">
        <v>1.0250440835911701</v>
      </c>
      <c r="N56" s="33">
        <f t="shared" si="10"/>
        <v>24.965547641727035</v>
      </c>
      <c r="O56" s="24">
        <f t="shared" si="11"/>
        <v>2.0646507899708255</v>
      </c>
    </row>
    <row r="57" spans="1:15" x14ac:dyDescent="0.25">
      <c r="A57" s="37">
        <v>45072</v>
      </c>
      <c r="B57" s="32">
        <v>0.95833333333333337</v>
      </c>
      <c r="C57" s="23">
        <v>1.04204869269907</v>
      </c>
      <c r="D57" s="33">
        <f t="shared" si="0"/>
        <v>25.629204564513454</v>
      </c>
      <c r="E57" s="24">
        <f t="shared" si="1"/>
        <v>2.1195352174852626</v>
      </c>
      <c r="F57" s="37">
        <v>45074</v>
      </c>
      <c r="G57" s="32">
        <v>0.95833333333333337</v>
      </c>
      <c r="H57" s="23">
        <v>0.98302137851321802</v>
      </c>
      <c r="I57" s="33">
        <f t="shared" si="8"/>
        <v>23.35351644969171</v>
      </c>
      <c r="J57" s="24">
        <f t="shared" si="9"/>
        <v>1.9313358103895044</v>
      </c>
      <c r="K57" s="37">
        <v>45076</v>
      </c>
      <c r="L57" s="32">
        <v>0.95833333333333337</v>
      </c>
      <c r="M57" s="23">
        <v>1.0188318490941299</v>
      </c>
      <c r="N57" s="33">
        <f t="shared" si="10"/>
        <v>24.724718434911551</v>
      </c>
      <c r="O57" s="24">
        <f t="shared" si="11"/>
        <v>2.0447342145671854</v>
      </c>
    </row>
    <row r="130" spans="7:7" x14ac:dyDescent="0.25">
      <c r="G130" s="34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DD91D-2068-4629-B4D9-8BCFC2B9CBCB}">
  <dimension ref="A1:T57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75</v>
      </c>
      <c r="B1" s="32"/>
      <c r="C1" s="23"/>
    </row>
    <row r="2" spans="1:20" x14ac:dyDescent="0.25">
      <c r="A2" s="1" t="s">
        <v>76</v>
      </c>
      <c r="B2" s="32"/>
      <c r="C2" s="23"/>
      <c r="H2" s="25"/>
    </row>
    <row r="3" spans="1:20" ht="15.75" thickBot="1" x14ac:dyDescent="0.3">
      <c r="A3" s="1" t="s">
        <v>87</v>
      </c>
      <c r="B3" s="32"/>
      <c r="C3" s="23"/>
    </row>
    <row r="4" spans="1:20" ht="15.75" thickBot="1" x14ac:dyDescent="0.3">
      <c r="A4" s="1" t="s">
        <v>88</v>
      </c>
      <c r="B4" s="32"/>
      <c r="C4" s="23"/>
      <c r="I4" s="26" t="s">
        <v>79</v>
      </c>
      <c r="J4" s="27"/>
      <c r="K4" s="27"/>
      <c r="L4" s="28">
        <f>SUM(E10:E57)+SUM(J10:J57)+SUM(O10:O57)+SUM(T10:T57)</f>
        <v>317.63171403963139</v>
      </c>
    </row>
    <row r="5" spans="1:20" x14ac:dyDescent="0.25">
      <c r="A5" s="1" t="s">
        <v>89</v>
      </c>
      <c r="B5" s="32"/>
      <c r="C5" s="23"/>
    </row>
    <row r="6" spans="1:20" x14ac:dyDescent="0.25">
      <c r="A6" s="1"/>
      <c r="B6" s="1"/>
      <c r="C6" s="1"/>
    </row>
    <row r="7" spans="1:20" x14ac:dyDescent="0.25">
      <c r="A7" s="1"/>
      <c r="B7" s="1"/>
      <c r="C7" s="1"/>
      <c r="I7" s="29" t="s">
        <v>82</v>
      </c>
      <c r="J7" s="29"/>
      <c r="K7" s="29"/>
      <c r="L7" s="7">
        <f>MAX(D10:D57,I10:I57,N10:N57,S10:S57)</f>
        <v>26.355183128261253</v>
      </c>
    </row>
    <row r="8" spans="1:20" x14ac:dyDescent="0.25">
      <c r="A8" s="1"/>
      <c r="B8" s="1"/>
      <c r="C8" s="1"/>
    </row>
    <row r="9" spans="1:20" x14ac:dyDescent="0.25">
      <c r="A9" s="30" t="s">
        <v>83</v>
      </c>
      <c r="B9" s="30" t="s">
        <v>84</v>
      </c>
      <c r="C9" s="30" t="s">
        <v>85</v>
      </c>
      <c r="D9" s="30" t="s">
        <v>58</v>
      </c>
      <c r="E9" s="30" t="s">
        <v>74</v>
      </c>
      <c r="F9" s="30" t="s">
        <v>83</v>
      </c>
      <c r="G9" s="30" t="s">
        <v>84</v>
      </c>
      <c r="H9" s="30" t="s">
        <v>85</v>
      </c>
      <c r="I9" s="30" t="s">
        <v>58</v>
      </c>
      <c r="J9" s="30" t="s">
        <v>74</v>
      </c>
      <c r="K9" s="30" t="s">
        <v>83</v>
      </c>
      <c r="L9" s="30" t="s">
        <v>84</v>
      </c>
      <c r="M9" s="30" t="s">
        <v>85</v>
      </c>
      <c r="N9" s="30" t="s">
        <v>58</v>
      </c>
      <c r="O9" s="30" t="s">
        <v>74</v>
      </c>
      <c r="P9" s="30" t="s">
        <v>83</v>
      </c>
      <c r="Q9" s="30" t="s">
        <v>84</v>
      </c>
      <c r="R9" s="30" t="s">
        <v>85</v>
      </c>
      <c r="S9" s="30" t="s">
        <v>58</v>
      </c>
      <c r="T9" s="30" t="s">
        <v>74</v>
      </c>
    </row>
    <row r="10" spans="1:20" x14ac:dyDescent="0.25">
      <c r="A10" s="31">
        <v>45078</v>
      </c>
      <c r="B10" s="32">
        <v>0</v>
      </c>
      <c r="C10" s="23">
        <v>1.00914621352745</v>
      </c>
      <c r="D10" s="33">
        <f t="shared" ref="D10:D57" si="0">4*6*(C10^(1.522*(6^0.026)))</f>
        <v>24.350975653869984</v>
      </c>
      <c r="E10" s="24">
        <f t="shared" ref="E10:E57" si="1">D10*0.0827</f>
        <v>2.0138256865750477</v>
      </c>
      <c r="F10" s="31">
        <v>45080</v>
      </c>
      <c r="G10" s="32">
        <v>0</v>
      </c>
      <c r="H10" s="23">
        <v>0.99397855996687901</v>
      </c>
      <c r="I10" s="33">
        <f t="shared" ref="I10:I25" si="2">4*6*(H10^(1.522*(6^0.026)))</f>
        <v>23.769972678412444</v>
      </c>
      <c r="J10" s="24">
        <f t="shared" ref="J10:J25" si="3">I10*0.0827</f>
        <v>1.9657767405047091</v>
      </c>
      <c r="K10" s="31">
        <v>45082</v>
      </c>
      <c r="L10" s="32">
        <v>0</v>
      </c>
      <c r="M10" s="23">
        <v>0.98861110210023195</v>
      </c>
      <c r="N10" s="33">
        <f t="shared" ref="N10:N41" si="4">4*6*(M10^(1.522*(6^0.026)))</f>
        <v>23.565625509825693</v>
      </c>
      <c r="O10" s="24">
        <f t="shared" ref="O10:O41" si="5">N10*0.0827</f>
        <v>1.9488772296625847</v>
      </c>
      <c r="P10" s="31">
        <v>45084</v>
      </c>
      <c r="Q10" s="32">
        <v>0</v>
      </c>
      <c r="R10" s="23">
        <v>0.98579746484362096</v>
      </c>
      <c r="S10" s="33">
        <f t="shared" ref="S10:S57" si="6">4*6*(R10^(1.522*(6^0.026)))</f>
        <v>23.458769137990444</v>
      </c>
      <c r="T10" s="24">
        <f t="shared" ref="T10:T57" si="7">S10*0.0827</f>
        <v>1.9400402077118097</v>
      </c>
    </row>
    <row r="11" spans="1:20" x14ac:dyDescent="0.25">
      <c r="A11" s="31">
        <v>45078</v>
      </c>
      <c r="B11" s="32">
        <v>4.1666666666666664E-2</v>
      </c>
      <c r="C11" s="23">
        <v>1.00791645049645</v>
      </c>
      <c r="D11" s="33">
        <f t="shared" si="0"/>
        <v>24.303674373395467</v>
      </c>
      <c r="E11" s="24">
        <f t="shared" si="1"/>
        <v>2.0099138706798048</v>
      </c>
      <c r="F11" s="31">
        <v>45080</v>
      </c>
      <c r="G11" s="32">
        <v>4.1666666666666664E-2</v>
      </c>
      <c r="H11" s="23">
        <v>1.0048654079396999</v>
      </c>
      <c r="I11" s="33">
        <f t="shared" si="2"/>
        <v>24.186468038016571</v>
      </c>
      <c r="J11" s="24">
        <f t="shared" si="3"/>
        <v>2.0002209067439702</v>
      </c>
      <c r="K11" s="31">
        <v>45082</v>
      </c>
      <c r="L11" s="32">
        <v>4.1666666666666664E-2</v>
      </c>
      <c r="M11" s="23">
        <v>0.99881809949475298</v>
      </c>
      <c r="N11" s="33">
        <f t="shared" si="4"/>
        <v>23.954784629207548</v>
      </c>
      <c r="O11" s="24">
        <f t="shared" si="5"/>
        <v>1.981060688835464</v>
      </c>
      <c r="P11" s="31">
        <v>45084</v>
      </c>
      <c r="Q11" s="32">
        <v>4.1666666666666664E-2</v>
      </c>
      <c r="R11" s="23">
        <v>0.97474569081870199</v>
      </c>
      <c r="S11" s="33">
        <f t="shared" si="6"/>
        <v>23.040800198917534</v>
      </c>
      <c r="T11" s="24">
        <f t="shared" si="7"/>
        <v>1.9054741764504799</v>
      </c>
    </row>
    <row r="12" spans="1:20" x14ac:dyDescent="0.25">
      <c r="A12" s="31">
        <v>45078</v>
      </c>
      <c r="B12" s="32">
        <v>8.3333333333333329E-2</v>
      </c>
      <c r="C12" s="23">
        <v>1.00252699851588</v>
      </c>
      <c r="D12" s="33">
        <f t="shared" si="0"/>
        <v>24.09678071909692</v>
      </c>
      <c r="E12" s="24">
        <f t="shared" si="1"/>
        <v>1.9928037654693151</v>
      </c>
      <c r="F12" s="31">
        <v>45080</v>
      </c>
      <c r="G12" s="32">
        <v>8.3333333333333329E-2</v>
      </c>
      <c r="H12" s="23">
        <v>1.0075249671895701</v>
      </c>
      <c r="I12" s="33">
        <f t="shared" si="2"/>
        <v>24.28862366006696</v>
      </c>
      <c r="J12" s="24">
        <f t="shared" si="3"/>
        <v>2.0086691766875377</v>
      </c>
      <c r="K12" s="31">
        <v>45082</v>
      </c>
      <c r="L12" s="32">
        <v>8.3333333333333329E-2</v>
      </c>
      <c r="M12" s="23">
        <v>0.995146691795183</v>
      </c>
      <c r="N12" s="33">
        <f t="shared" si="4"/>
        <v>23.814532330423052</v>
      </c>
      <c r="O12" s="24">
        <f t="shared" si="5"/>
        <v>1.9694618237259862</v>
      </c>
      <c r="P12" s="31">
        <v>45084</v>
      </c>
      <c r="Q12" s="32">
        <v>8.3333333333333329E-2</v>
      </c>
      <c r="R12" s="23">
        <v>0.96735662221521601</v>
      </c>
      <c r="S12" s="33">
        <f t="shared" si="6"/>
        <v>22.762917394117224</v>
      </c>
      <c r="T12" s="24">
        <f t="shared" si="7"/>
        <v>1.8824932684934943</v>
      </c>
    </row>
    <row r="13" spans="1:20" x14ac:dyDescent="0.25">
      <c r="A13" s="31">
        <v>45078</v>
      </c>
      <c r="B13" s="32">
        <v>0.125</v>
      </c>
      <c r="C13" s="23">
        <v>0.99967384337979004</v>
      </c>
      <c r="D13" s="33">
        <f t="shared" si="0"/>
        <v>23.98751921475975</v>
      </c>
      <c r="E13" s="24">
        <f t="shared" si="1"/>
        <v>1.9837678390606313</v>
      </c>
      <c r="F13" s="31">
        <v>45080</v>
      </c>
      <c r="G13" s="32">
        <v>0.125</v>
      </c>
      <c r="H13" s="23">
        <v>1.0011544227560001</v>
      </c>
      <c r="I13" s="33">
        <f t="shared" si="2"/>
        <v>24.04419485427605</v>
      </c>
      <c r="J13" s="24">
        <f t="shared" si="3"/>
        <v>1.9884549144486292</v>
      </c>
      <c r="K13" s="31">
        <v>45082</v>
      </c>
      <c r="L13" s="32">
        <v>0.125</v>
      </c>
      <c r="M13" s="23">
        <v>0.99596935510236995</v>
      </c>
      <c r="N13" s="33">
        <f t="shared" si="4"/>
        <v>23.845932382916445</v>
      </c>
      <c r="O13" s="24">
        <f t="shared" si="5"/>
        <v>1.9720586080671898</v>
      </c>
      <c r="P13" s="31">
        <v>45084</v>
      </c>
      <c r="Q13" s="32">
        <v>0.125</v>
      </c>
      <c r="R13" s="23">
        <v>0.95851111411664902</v>
      </c>
      <c r="S13" s="33">
        <f t="shared" si="6"/>
        <v>22.43191814317726</v>
      </c>
      <c r="T13" s="24">
        <f t="shared" si="7"/>
        <v>1.8551196304407593</v>
      </c>
    </row>
    <row r="14" spans="1:20" x14ac:dyDescent="0.25">
      <c r="A14" s="31">
        <v>45078</v>
      </c>
      <c r="B14" s="32">
        <v>0.16666666666666666</v>
      </c>
      <c r="C14" s="23">
        <v>0.99244308471282705</v>
      </c>
      <c r="D14" s="33">
        <f t="shared" si="0"/>
        <v>23.711447663072217</v>
      </c>
      <c r="E14" s="24">
        <f t="shared" si="1"/>
        <v>1.9609367217360723</v>
      </c>
      <c r="F14" s="31">
        <v>45080</v>
      </c>
      <c r="G14" s="32">
        <v>0.16666666666666666</v>
      </c>
      <c r="H14" s="23">
        <v>1.00189995765285</v>
      </c>
      <c r="I14" s="33">
        <f t="shared" si="2"/>
        <v>24.072752332615941</v>
      </c>
      <c r="J14" s="24">
        <f t="shared" si="3"/>
        <v>1.9908166179073383</v>
      </c>
      <c r="K14" s="31">
        <v>45082</v>
      </c>
      <c r="L14" s="32">
        <v>0.16666666666666666</v>
      </c>
      <c r="M14" s="23">
        <v>0.99702751636106302</v>
      </c>
      <c r="N14" s="33">
        <f t="shared" si="4"/>
        <v>23.886343783900401</v>
      </c>
      <c r="O14" s="24">
        <f t="shared" si="5"/>
        <v>1.975400630928563</v>
      </c>
      <c r="P14" s="31">
        <v>45084</v>
      </c>
      <c r="Q14" s="32">
        <v>0.16666666666666666</v>
      </c>
      <c r="R14" s="23">
        <v>0.95435345172500297</v>
      </c>
      <c r="S14" s="33">
        <f t="shared" si="6"/>
        <v>22.276963592146682</v>
      </c>
      <c r="T14" s="24">
        <f t="shared" si="7"/>
        <v>1.8423048890705305</v>
      </c>
    </row>
    <row r="15" spans="1:20" x14ac:dyDescent="0.25">
      <c r="A15" s="31">
        <v>45078</v>
      </c>
      <c r="B15" s="32">
        <v>0.20833333333333334</v>
      </c>
      <c r="C15" s="23">
        <v>0.98098874091709598</v>
      </c>
      <c r="D15" s="33">
        <f t="shared" si="0"/>
        <v>23.276562886630387</v>
      </c>
      <c r="E15" s="24">
        <f t="shared" si="1"/>
        <v>1.9249717507243329</v>
      </c>
      <c r="F15" s="31">
        <v>45080</v>
      </c>
      <c r="G15" s="32">
        <v>0.20833333333333334</v>
      </c>
      <c r="H15" s="23">
        <v>0.99881809949475298</v>
      </c>
      <c r="I15" s="33">
        <f t="shared" si="2"/>
        <v>23.954784629207548</v>
      </c>
      <c r="J15" s="24">
        <f t="shared" si="3"/>
        <v>1.981060688835464</v>
      </c>
      <c r="K15" s="31">
        <v>45082</v>
      </c>
      <c r="L15" s="32">
        <v>0.20833333333333334</v>
      </c>
      <c r="M15" s="23">
        <v>1.0020716190298</v>
      </c>
      <c r="N15" s="33">
        <f t="shared" si="4"/>
        <v>24.079329557430018</v>
      </c>
      <c r="O15" s="24">
        <f t="shared" si="5"/>
        <v>1.9913605543994624</v>
      </c>
      <c r="P15" s="31">
        <v>45084</v>
      </c>
      <c r="Q15" s="32">
        <v>0.20833333333333334</v>
      </c>
      <c r="R15" s="23">
        <v>0.94900578260042101</v>
      </c>
      <c r="S15" s="33">
        <f t="shared" si="6"/>
        <v>22.07824740914058</v>
      </c>
      <c r="T15" s="24">
        <f t="shared" si="7"/>
        <v>1.8258710607359259</v>
      </c>
    </row>
    <row r="16" spans="1:20" x14ac:dyDescent="0.25">
      <c r="A16" s="31">
        <v>45078</v>
      </c>
      <c r="B16" s="32">
        <v>0.25</v>
      </c>
      <c r="C16" s="23">
        <v>0.96535694598765398</v>
      </c>
      <c r="D16" s="33">
        <f t="shared" si="0"/>
        <v>22.687931334729694</v>
      </c>
      <c r="E16" s="24">
        <f t="shared" si="1"/>
        <v>1.8762919213821456</v>
      </c>
      <c r="F16" s="31">
        <v>45080</v>
      </c>
      <c r="G16" s="32">
        <v>0.25</v>
      </c>
      <c r="H16" s="23">
        <v>1.0017197132070501</v>
      </c>
      <c r="I16" s="33">
        <f t="shared" si="2"/>
        <v>24.065846967657748</v>
      </c>
      <c r="J16" s="24">
        <f t="shared" si="3"/>
        <v>1.9902455442252958</v>
      </c>
      <c r="K16" s="31">
        <v>45082</v>
      </c>
      <c r="L16" s="32">
        <v>0.25</v>
      </c>
      <c r="M16" s="23">
        <v>1.0065636634786399</v>
      </c>
      <c r="N16" s="33">
        <f t="shared" si="4"/>
        <v>24.251680752731016</v>
      </c>
      <c r="O16" s="24">
        <f t="shared" si="5"/>
        <v>2.0056139982508547</v>
      </c>
      <c r="P16" s="31">
        <v>45084</v>
      </c>
      <c r="Q16" s="32">
        <v>0.25</v>
      </c>
      <c r="R16" s="23">
        <v>0.95204597711182304</v>
      </c>
      <c r="S16" s="33">
        <f t="shared" si="6"/>
        <v>22.19113778878409</v>
      </c>
      <c r="T16" s="24">
        <f t="shared" si="7"/>
        <v>1.8352070951324442</v>
      </c>
    </row>
    <row r="17" spans="1:20" x14ac:dyDescent="0.25">
      <c r="A17" s="31">
        <v>45078</v>
      </c>
      <c r="B17" s="32">
        <v>0.29166666666666669</v>
      </c>
      <c r="C17" s="23">
        <v>0.95634216069792599</v>
      </c>
      <c r="D17" s="33">
        <f t="shared" si="0"/>
        <v>22.351032075529037</v>
      </c>
      <c r="E17" s="24">
        <f t="shared" si="1"/>
        <v>1.8484303526462513</v>
      </c>
      <c r="F17" s="31">
        <v>45080</v>
      </c>
      <c r="G17" s="32">
        <v>0.29166666666666669</v>
      </c>
      <c r="H17" s="23">
        <v>1.01285505294394</v>
      </c>
      <c r="I17" s="33">
        <f t="shared" si="2"/>
        <v>24.493839029109509</v>
      </c>
      <c r="J17" s="24">
        <f t="shared" si="3"/>
        <v>2.0256404877073564</v>
      </c>
      <c r="K17" s="31">
        <v>45082</v>
      </c>
      <c r="L17" s="32">
        <v>0.29166666666666669</v>
      </c>
      <c r="M17" s="23">
        <v>1.0005933046300901</v>
      </c>
      <c r="N17" s="33">
        <f t="shared" si="4"/>
        <v>24.022709739568263</v>
      </c>
      <c r="O17" s="24">
        <f t="shared" si="5"/>
        <v>1.9866780954622953</v>
      </c>
      <c r="P17" s="31">
        <v>45084</v>
      </c>
      <c r="Q17" s="32">
        <v>0.29166666666666669</v>
      </c>
      <c r="R17" s="23">
        <v>0.94842511415102204</v>
      </c>
      <c r="S17" s="33">
        <f t="shared" si="6"/>
        <v>22.056710095232994</v>
      </c>
      <c r="T17" s="24">
        <f t="shared" si="7"/>
        <v>1.8240899248757685</v>
      </c>
    </row>
    <row r="18" spans="1:20" x14ac:dyDescent="0.25">
      <c r="A18" s="31">
        <v>45078</v>
      </c>
      <c r="B18" s="32">
        <v>0.33333333333333331</v>
      </c>
      <c r="C18" s="23">
        <v>0.95327121018982097</v>
      </c>
      <c r="D18" s="33">
        <f t="shared" si="0"/>
        <v>22.236694571397248</v>
      </c>
      <c r="E18" s="24">
        <f t="shared" si="1"/>
        <v>1.8389746410545522</v>
      </c>
      <c r="F18" s="31">
        <v>45080</v>
      </c>
      <c r="G18" s="32">
        <v>0.33333333333333331</v>
      </c>
      <c r="H18" s="23">
        <v>1.02052807807514</v>
      </c>
      <c r="I18" s="33">
        <f t="shared" si="2"/>
        <v>24.790389605742853</v>
      </c>
      <c r="J18" s="24">
        <f t="shared" si="3"/>
        <v>2.0501652203949337</v>
      </c>
      <c r="K18" s="31">
        <v>45082</v>
      </c>
      <c r="L18" s="32">
        <v>0.33333333333333331</v>
      </c>
      <c r="M18" s="23">
        <v>0.99731791019040705</v>
      </c>
      <c r="N18" s="33">
        <f t="shared" si="4"/>
        <v>23.897438446637679</v>
      </c>
      <c r="O18" s="24">
        <f t="shared" si="5"/>
        <v>1.9763181595369359</v>
      </c>
      <c r="P18" s="31">
        <v>45084</v>
      </c>
      <c r="Q18" s="32">
        <v>0.33333333333333331</v>
      </c>
      <c r="R18" s="23">
        <v>0.95257824658966495</v>
      </c>
      <c r="S18" s="33">
        <f t="shared" si="6"/>
        <v>22.210924424941535</v>
      </c>
      <c r="T18" s="24">
        <f t="shared" si="7"/>
        <v>1.8368434499426649</v>
      </c>
    </row>
    <row r="19" spans="1:20" x14ac:dyDescent="0.25">
      <c r="A19" s="31">
        <v>45078</v>
      </c>
      <c r="B19" s="32">
        <v>0.375</v>
      </c>
      <c r="C19" s="23">
        <v>0.94385385512928099</v>
      </c>
      <c r="D19" s="33">
        <f t="shared" si="0"/>
        <v>21.887433484703429</v>
      </c>
      <c r="E19" s="24">
        <f t="shared" si="1"/>
        <v>1.8100907491849736</v>
      </c>
      <c r="F19" s="31">
        <v>45080</v>
      </c>
      <c r="G19" s="32">
        <v>0.375</v>
      </c>
      <c r="H19" s="23">
        <v>1.0184624195058101</v>
      </c>
      <c r="I19" s="33">
        <f t="shared" si="2"/>
        <v>24.710424220838298</v>
      </c>
      <c r="J19" s="24">
        <f t="shared" si="3"/>
        <v>2.0435520830633274</v>
      </c>
      <c r="K19" s="31">
        <v>45082</v>
      </c>
      <c r="L19" s="32">
        <v>0.375</v>
      </c>
      <c r="M19" s="23">
        <v>0.97650331258383205</v>
      </c>
      <c r="N19" s="33">
        <f t="shared" si="4"/>
        <v>23.107084538051559</v>
      </c>
      <c r="O19" s="24">
        <f t="shared" si="5"/>
        <v>1.9109558912968638</v>
      </c>
      <c r="P19" s="31">
        <v>45084</v>
      </c>
      <c r="Q19" s="32">
        <v>0.375</v>
      </c>
      <c r="R19" s="23">
        <v>0.949716329570786</v>
      </c>
      <c r="S19" s="33">
        <f t="shared" si="6"/>
        <v>22.104612651198352</v>
      </c>
      <c r="T19" s="24">
        <f t="shared" si="7"/>
        <v>1.8280514662541036</v>
      </c>
    </row>
    <row r="20" spans="1:20" x14ac:dyDescent="0.25">
      <c r="A20" s="31">
        <v>45078</v>
      </c>
      <c r="B20" s="32">
        <v>0.41666666666666669</v>
      </c>
      <c r="C20" s="23">
        <v>0.88634657859447696</v>
      </c>
      <c r="D20" s="33">
        <f t="shared" si="0"/>
        <v>19.799804135685566</v>
      </c>
      <c r="E20" s="24">
        <f t="shared" si="1"/>
        <v>1.6374438020211961</v>
      </c>
      <c r="F20" s="31">
        <v>45080</v>
      </c>
      <c r="G20" s="32">
        <v>0.41666666666666669</v>
      </c>
      <c r="H20" s="23">
        <v>0.98831629752717398</v>
      </c>
      <c r="I20" s="33">
        <f t="shared" si="2"/>
        <v>23.55442092457842</v>
      </c>
      <c r="J20" s="24">
        <f t="shared" si="3"/>
        <v>1.9479506104626352</v>
      </c>
      <c r="K20" s="31">
        <v>45082</v>
      </c>
      <c r="L20" s="32">
        <v>0.41666666666666669</v>
      </c>
      <c r="M20" s="23">
        <v>0.96441978215785495</v>
      </c>
      <c r="N20" s="33">
        <f t="shared" si="4"/>
        <v>22.652820294109407</v>
      </c>
      <c r="O20" s="24">
        <f t="shared" si="5"/>
        <v>1.873388238322848</v>
      </c>
      <c r="P20" s="31">
        <v>45084</v>
      </c>
      <c r="Q20" s="32">
        <v>0.41666666666666669</v>
      </c>
      <c r="R20" s="23">
        <v>0.95455372333144795</v>
      </c>
      <c r="S20" s="33">
        <f t="shared" si="6"/>
        <v>22.284418457527153</v>
      </c>
      <c r="T20" s="24">
        <f t="shared" si="7"/>
        <v>1.8429214064374955</v>
      </c>
    </row>
    <row r="21" spans="1:20" x14ac:dyDescent="0.25">
      <c r="A21" s="31">
        <v>45078</v>
      </c>
      <c r="B21" s="32">
        <v>0.45833333333333331</v>
      </c>
      <c r="C21" s="23">
        <v>0.78450900315924599</v>
      </c>
      <c r="D21" s="33">
        <f t="shared" si="0"/>
        <v>16.29817988021134</v>
      </c>
      <c r="E21" s="24">
        <f t="shared" si="1"/>
        <v>1.3478594760934777</v>
      </c>
      <c r="F21" s="31">
        <v>45080</v>
      </c>
      <c r="G21" s="32">
        <v>0.45833333333333331</v>
      </c>
      <c r="H21" s="23">
        <v>0.95791727304075402</v>
      </c>
      <c r="I21" s="33">
        <f t="shared" si="2"/>
        <v>22.409761392370793</v>
      </c>
      <c r="J21" s="24">
        <f t="shared" si="3"/>
        <v>1.8532872671490646</v>
      </c>
      <c r="K21" s="31">
        <v>45082</v>
      </c>
      <c r="L21" s="32">
        <v>0.45833333333333331</v>
      </c>
      <c r="M21" s="23">
        <v>0.946264803405791</v>
      </c>
      <c r="N21" s="33">
        <f t="shared" si="4"/>
        <v>21.976651821533654</v>
      </c>
      <c r="O21" s="24">
        <f t="shared" si="5"/>
        <v>1.8174691056408332</v>
      </c>
      <c r="P21" s="31">
        <v>45084</v>
      </c>
      <c r="Q21" s="32">
        <v>0.45833333333333331</v>
      </c>
      <c r="R21" s="23">
        <v>0.95838791131589895</v>
      </c>
      <c r="S21" s="33">
        <f t="shared" si="6"/>
        <v>22.427320663394568</v>
      </c>
      <c r="T21" s="24">
        <f t="shared" si="7"/>
        <v>1.8547394188627306</v>
      </c>
    </row>
    <row r="22" spans="1:20" x14ac:dyDescent="0.25">
      <c r="A22" s="31">
        <v>45078</v>
      </c>
      <c r="B22" s="32">
        <v>0.5</v>
      </c>
      <c r="C22" s="23">
        <v>0.66720670461387699</v>
      </c>
      <c r="D22" s="33">
        <f t="shared" si="0"/>
        <v>12.58868067899812</v>
      </c>
      <c r="E22" s="24">
        <f t="shared" si="1"/>
        <v>1.0410838921531445</v>
      </c>
      <c r="F22" s="31">
        <v>45080</v>
      </c>
      <c r="G22" s="32">
        <v>0.5</v>
      </c>
      <c r="H22" s="23">
        <v>0.91874527930845895</v>
      </c>
      <c r="I22" s="33">
        <f t="shared" si="2"/>
        <v>20.966352363484656</v>
      </c>
      <c r="J22" s="24">
        <f t="shared" si="3"/>
        <v>1.7339173404601811</v>
      </c>
      <c r="K22" s="31">
        <v>45082</v>
      </c>
      <c r="L22" s="32">
        <v>0.5</v>
      </c>
      <c r="M22" s="23">
        <v>0.93354564904793202</v>
      </c>
      <c r="N22" s="33">
        <f t="shared" si="4"/>
        <v>21.507501993065631</v>
      </c>
      <c r="O22" s="24">
        <f t="shared" si="5"/>
        <v>1.7786704148265275</v>
      </c>
      <c r="P22" s="31">
        <v>45084</v>
      </c>
      <c r="Q22" s="32">
        <v>0.5</v>
      </c>
      <c r="R22" s="23">
        <v>0.87302684783586304</v>
      </c>
      <c r="S22" s="33">
        <f t="shared" si="6"/>
        <v>19.327468427982083</v>
      </c>
      <c r="T22" s="24">
        <f t="shared" si="7"/>
        <v>1.5983816389941181</v>
      </c>
    </row>
    <row r="23" spans="1:20" x14ac:dyDescent="0.25">
      <c r="A23" s="31">
        <v>45078</v>
      </c>
      <c r="B23" s="32">
        <v>0.54166666666666663</v>
      </c>
      <c r="C23" s="23">
        <v>0.64439254998902995</v>
      </c>
      <c r="D23" s="33">
        <f t="shared" si="0"/>
        <v>11.909301012636734</v>
      </c>
      <c r="E23" s="24">
        <f t="shared" si="1"/>
        <v>0.98489919374505785</v>
      </c>
      <c r="F23" s="31">
        <v>45080</v>
      </c>
      <c r="G23" s="32">
        <v>0.54166666666666663</v>
      </c>
      <c r="H23" s="23">
        <v>0.87442588805802501</v>
      </c>
      <c r="I23" s="33">
        <f t="shared" si="2"/>
        <v>19.376880261323908</v>
      </c>
      <c r="J23" s="24">
        <f t="shared" si="3"/>
        <v>1.6024679976114871</v>
      </c>
      <c r="K23" s="31">
        <v>45082</v>
      </c>
      <c r="L23" s="32">
        <v>0.54166666666666663</v>
      </c>
      <c r="M23" s="23">
        <v>0.91623532771697702</v>
      </c>
      <c r="N23" s="33">
        <f t="shared" si="4"/>
        <v>20.875091054866925</v>
      </c>
      <c r="O23" s="24">
        <f t="shared" si="5"/>
        <v>1.7263700302374945</v>
      </c>
      <c r="P23" s="31">
        <v>45084</v>
      </c>
      <c r="Q23" s="32">
        <v>0.54166666666666663</v>
      </c>
      <c r="R23" s="23">
        <v>0.69748699664790503</v>
      </c>
      <c r="S23" s="33">
        <f t="shared" si="6"/>
        <v>13.511914989280434</v>
      </c>
      <c r="T23" s="24">
        <f t="shared" si="7"/>
        <v>1.1174353696134918</v>
      </c>
    </row>
    <row r="24" spans="1:20" x14ac:dyDescent="0.25">
      <c r="A24" s="31">
        <v>45078</v>
      </c>
      <c r="B24" s="32">
        <v>0.58333333333333337</v>
      </c>
      <c r="C24" s="23">
        <v>0.62266951799143599</v>
      </c>
      <c r="D24" s="33">
        <f t="shared" si="0"/>
        <v>11.275565424705361</v>
      </c>
      <c r="E24" s="24">
        <f t="shared" si="1"/>
        <v>0.93248926062313331</v>
      </c>
      <c r="F24" s="31">
        <v>45080</v>
      </c>
      <c r="G24" s="32">
        <v>0.58333333333333337</v>
      </c>
      <c r="H24" s="23">
        <v>0.81843650340706497</v>
      </c>
      <c r="I24" s="33">
        <f t="shared" si="2"/>
        <v>17.436477836893836</v>
      </c>
      <c r="J24" s="24">
        <f t="shared" si="3"/>
        <v>1.4419967171111201</v>
      </c>
      <c r="K24" s="31">
        <v>45082</v>
      </c>
      <c r="L24" s="32">
        <v>0.58333333333333337</v>
      </c>
      <c r="M24" s="23">
        <v>0.90000736713049401</v>
      </c>
      <c r="N24" s="33">
        <f t="shared" si="4"/>
        <v>20.288637629628596</v>
      </c>
      <c r="O24" s="24">
        <f t="shared" si="5"/>
        <v>1.6778703319702848</v>
      </c>
      <c r="P24" s="31">
        <v>45084</v>
      </c>
      <c r="Q24" s="32">
        <v>0.58333333333333337</v>
      </c>
      <c r="R24" s="23">
        <v>0.675172209736984</v>
      </c>
      <c r="S24" s="33">
        <f t="shared" si="6"/>
        <v>12.829181152384624</v>
      </c>
      <c r="T24" s="24">
        <f t="shared" si="7"/>
        <v>1.0609732813022084</v>
      </c>
    </row>
    <row r="25" spans="1:20" x14ac:dyDescent="0.25">
      <c r="A25" s="31">
        <v>45078</v>
      </c>
      <c r="B25" s="32">
        <v>0.625</v>
      </c>
      <c r="C25" s="23">
        <v>0.85854333638801394</v>
      </c>
      <c r="D25" s="33">
        <f t="shared" si="0"/>
        <v>18.818705205334012</v>
      </c>
      <c r="E25" s="24">
        <f t="shared" si="1"/>
        <v>1.5563069204811228</v>
      </c>
      <c r="F25" s="31">
        <v>45080</v>
      </c>
      <c r="G25" s="32">
        <v>0.625</v>
      </c>
      <c r="H25" s="23">
        <v>0.75418245792087202</v>
      </c>
      <c r="I25" s="33">
        <f t="shared" si="2"/>
        <v>15.305146097419456</v>
      </c>
      <c r="J25" s="24">
        <f t="shared" si="3"/>
        <v>1.265735582256589</v>
      </c>
      <c r="K25" s="31">
        <v>45082</v>
      </c>
      <c r="L25" s="32">
        <v>0.625</v>
      </c>
      <c r="M25" s="23">
        <v>1.0126614570577099</v>
      </c>
      <c r="N25" s="33">
        <f t="shared" si="4"/>
        <v>24.48637406729835</v>
      </c>
      <c r="O25" s="24">
        <f t="shared" si="5"/>
        <v>2.0250231353655734</v>
      </c>
      <c r="P25" s="31">
        <v>45084</v>
      </c>
      <c r="Q25" s="32">
        <v>0.625</v>
      </c>
      <c r="R25" s="23">
        <v>0.64797824620941302</v>
      </c>
      <c r="S25" s="33">
        <f t="shared" si="6"/>
        <v>12.015146694370863</v>
      </c>
      <c r="T25" s="24">
        <f t="shared" si="7"/>
        <v>0.99365263162447026</v>
      </c>
    </row>
    <row r="26" spans="1:20" x14ac:dyDescent="0.25">
      <c r="A26" s="31">
        <v>45078</v>
      </c>
      <c r="B26" s="32">
        <v>0.66666666666666663</v>
      </c>
      <c r="C26" s="23">
        <v>0.70803505181982995</v>
      </c>
      <c r="D26" s="33">
        <f t="shared" si="0"/>
        <v>13.839213467639015</v>
      </c>
      <c r="E26" s="24">
        <f t="shared" si="1"/>
        <v>1.1445029537737466</v>
      </c>
      <c r="F26" s="31">
        <v>45080</v>
      </c>
      <c r="G26" s="32">
        <v>0.66666666666666663</v>
      </c>
      <c r="H26" s="23">
        <v>0.688531577584373</v>
      </c>
      <c r="I26" s="33">
        <f t="shared" ref="I26:I57" si="8">4*6*(H26^(1.522*(6^0.026)))</f>
        <v>13.236333857525292</v>
      </c>
      <c r="J26" s="24">
        <f t="shared" ref="J26:J57" si="9">I26*0.0827</f>
        <v>1.0946448100173416</v>
      </c>
      <c r="K26" s="31">
        <v>45082</v>
      </c>
      <c r="L26" s="32">
        <v>0.66666666666666663</v>
      </c>
      <c r="M26" s="23">
        <v>1.00082874297695</v>
      </c>
      <c r="N26" s="33">
        <f t="shared" si="4"/>
        <v>24.031723760531314</v>
      </c>
      <c r="O26" s="24">
        <f t="shared" si="5"/>
        <v>1.9874235549959396</v>
      </c>
      <c r="P26" s="31">
        <v>45084</v>
      </c>
      <c r="Q26" s="32">
        <v>0.66666666666666663</v>
      </c>
      <c r="R26" s="23">
        <v>0.62527406215417602</v>
      </c>
      <c r="S26" s="33">
        <f t="shared" si="6"/>
        <v>11.350866027166001</v>
      </c>
      <c r="T26" s="24">
        <f t="shared" si="7"/>
        <v>0.93871662044662818</v>
      </c>
    </row>
    <row r="27" spans="1:20" x14ac:dyDescent="0.25">
      <c r="A27" s="31">
        <v>45078</v>
      </c>
      <c r="B27" s="32">
        <v>0.70833333333333337</v>
      </c>
      <c r="C27" s="23">
        <v>1.05482733249242</v>
      </c>
      <c r="D27" s="33">
        <f t="shared" si="0"/>
        <v>26.132190846786049</v>
      </c>
      <c r="E27" s="24">
        <f t="shared" si="1"/>
        <v>2.1611321830292063</v>
      </c>
      <c r="F27" s="31">
        <v>45080</v>
      </c>
      <c r="G27" s="32">
        <v>0.70833333333333337</v>
      </c>
      <c r="H27" s="23">
        <v>0.63492900132878904</v>
      </c>
      <c r="I27" s="33">
        <f t="shared" si="8"/>
        <v>11.63162888875017</v>
      </c>
      <c r="J27" s="24">
        <f t="shared" si="9"/>
        <v>0.96193570909963899</v>
      </c>
      <c r="K27" s="31">
        <v>45082</v>
      </c>
      <c r="L27" s="32">
        <v>0.70833333333333337</v>
      </c>
      <c r="M27" s="23">
        <v>0.95951205491635805</v>
      </c>
      <c r="N27" s="33">
        <f t="shared" si="4"/>
        <v>22.46928263005249</v>
      </c>
      <c r="O27" s="24">
        <f t="shared" si="5"/>
        <v>1.8582096735053408</v>
      </c>
      <c r="P27" s="31">
        <v>45084</v>
      </c>
      <c r="Q27" s="32">
        <v>0.70833333333333337</v>
      </c>
      <c r="R27" s="23">
        <v>0.60319024324175796</v>
      </c>
      <c r="S27" s="33">
        <f t="shared" si="6"/>
        <v>10.718347983867766</v>
      </c>
      <c r="T27" s="24">
        <f t="shared" si="7"/>
        <v>0.88640737826586413</v>
      </c>
    </row>
    <row r="28" spans="1:20" x14ac:dyDescent="0.25">
      <c r="A28" s="31">
        <v>45078</v>
      </c>
      <c r="B28" s="32">
        <v>0.75</v>
      </c>
      <c r="C28" s="23">
        <v>1.0509116649585599</v>
      </c>
      <c r="D28" s="33">
        <f t="shared" si="0"/>
        <v>25.9776771242758</v>
      </c>
      <c r="E28" s="24">
        <f t="shared" si="1"/>
        <v>2.1483538981776085</v>
      </c>
      <c r="F28" s="31">
        <v>45080</v>
      </c>
      <c r="G28" s="32">
        <v>0.75</v>
      </c>
      <c r="H28" s="23">
        <v>0.80122089385665796</v>
      </c>
      <c r="I28" s="33">
        <f t="shared" si="8"/>
        <v>16.85529795141651</v>
      </c>
      <c r="J28" s="24">
        <f t="shared" si="9"/>
        <v>1.3939331405821453</v>
      </c>
      <c r="K28" s="31">
        <v>45082</v>
      </c>
      <c r="L28" s="32">
        <v>0.75</v>
      </c>
      <c r="M28" s="23">
        <v>0.94100296496968505</v>
      </c>
      <c r="N28" s="33">
        <f t="shared" si="4"/>
        <v>21.78210960664584</v>
      </c>
      <c r="O28" s="24">
        <f t="shared" si="5"/>
        <v>1.8013804644696108</v>
      </c>
      <c r="P28" s="31">
        <v>45084</v>
      </c>
      <c r="Q28" s="32">
        <v>0.75</v>
      </c>
      <c r="R28" s="23">
        <v>0.787430286404321</v>
      </c>
      <c r="S28" s="33">
        <f t="shared" si="6"/>
        <v>16.395061567611037</v>
      </c>
      <c r="T28" s="24">
        <f t="shared" si="7"/>
        <v>1.3558715916414328</v>
      </c>
    </row>
    <row r="29" spans="1:20" x14ac:dyDescent="0.25">
      <c r="A29" s="31">
        <v>45078</v>
      </c>
      <c r="B29" s="32">
        <v>0.79166666666666663</v>
      </c>
      <c r="C29" s="23">
        <v>1.0381726026493501</v>
      </c>
      <c r="D29" s="33">
        <f t="shared" si="0"/>
        <v>25.477357361938203</v>
      </c>
      <c r="E29" s="24">
        <f t="shared" si="1"/>
        <v>2.1069774538322892</v>
      </c>
      <c r="F29" s="31">
        <v>45080</v>
      </c>
      <c r="G29" s="32">
        <v>0.79166666666666663</v>
      </c>
      <c r="H29" s="23">
        <v>1.0017042159994101</v>
      </c>
      <c r="I29" s="33">
        <f t="shared" si="8"/>
        <v>24.065253286904319</v>
      </c>
      <c r="J29" s="24">
        <f t="shared" si="9"/>
        <v>1.990196446826987</v>
      </c>
      <c r="K29" s="31">
        <v>45082</v>
      </c>
      <c r="L29" s="32">
        <v>0.79166666666666663</v>
      </c>
      <c r="M29" s="23">
        <v>0.91515523194900605</v>
      </c>
      <c r="N29" s="33">
        <f t="shared" si="4"/>
        <v>20.835864701004578</v>
      </c>
      <c r="O29" s="24">
        <f t="shared" si="5"/>
        <v>1.7231260107730786</v>
      </c>
      <c r="P29" s="31">
        <v>45084</v>
      </c>
      <c r="Q29" s="32">
        <v>0.79166666666666663</v>
      </c>
      <c r="R29" s="23">
        <v>0.58572161197427997</v>
      </c>
      <c r="S29" s="33">
        <f t="shared" si="6"/>
        <v>10.227656206730213</v>
      </c>
      <c r="T29" s="24">
        <f t="shared" si="7"/>
        <v>0.84582716829658855</v>
      </c>
    </row>
    <row r="30" spans="1:20" x14ac:dyDescent="0.25">
      <c r="A30" s="31">
        <v>45078</v>
      </c>
      <c r="B30" s="32">
        <v>0.83333333333333337</v>
      </c>
      <c r="C30" s="23">
        <v>1.03642153739514</v>
      </c>
      <c r="D30" s="33">
        <f t="shared" si="0"/>
        <v>25.408869145532051</v>
      </c>
      <c r="E30" s="24">
        <f t="shared" si="1"/>
        <v>2.1013134783355008</v>
      </c>
      <c r="F30" s="31">
        <v>45080</v>
      </c>
      <c r="G30" s="32">
        <v>0.83333333333333337</v>
      </c>
      <c r="H30" s="23">
        <v>0.99203836917480304</v>
      </c>
      <c r="I30" s="33">
        <f t="shared" si="8"/>
        <v>23.696030791102089</v>
      </c>
      <c r="J30" s="24">
        <f t="shared" si="9"/>
        <v>1.9596617464241426</v>
      </c>
      <c r="K30" s="31">
        <v>45082</v>
      </c>
      <c r="L30" s="32">
        <v>0.83333333333333337</v>
      </c>
      <c r="M30" s="23">
        <v>0.90759891271228099</v>
      </c>
      <c r="N30" s="33">
        <f t="shared" si="4"/>
        <v>20.562208634846829</v>
      </c>
      <c r="O30" s="24">
        <f t="shared" si="5"/>
        <v>1.7004946541018326</v>
      </c>
      <c r="P30" s="31">
        <v>45084</v>
      </c>
      <c r="Q30" s="32">
        <v>0.83333333333333337</v>
      </c>
      <c r="R30" s="23">
        <v>0.90278792380925499</v>
      </c>
      <c r="S30" s="33">
        <f t="shared" si="6"/>
        <v>20.388679936331876</v>
      </c>
      <c r="T30" s="24">
        <f t="shared" si="7"/>
        <v>1.6861438307346461</v>
      </c>
    </row>
    <row r="31" spans="1:20" x14ac:dyDescent="0.25">
      <c r="A31" s="31">
        <v>45078</v>
      </c>
      <c r="B31" s="32">
        <v>0.875</v>
      </c>
      <c r="C31" s="23">
        <v>1.02905225753372</v>
      </c>
      <c r="D31" s="33">
        <f t="shared" si="0"/>
        <v>25.121393762993151</v>
      </c>
      <c r="E31" s="24">
        <f t="shared" si="1"/>
        <v>2.0775392641995336</v>
      </c>
      <c r="F31" s="31">
        <v>45080</v>
      </c>
      <c r="G31" s="32">
        <v>0.875</v>
      </c>
      <c r="H31" s="23">
        <v>0.98429721593463104</v>
      </c>
      <c r="I31" s="33">
        <f t="shared" si="8"/>
        <v>23.401866702675171</v>
      </c>
      <c r="J31" s="24">
        <f t="shared" si="9"/>
        <v>1.9353343763112365</v>
      </c>
      <c r="K31" s="31">
        <v>45082</v>
      </c>
      <c r="L31" s="32">
        <v>0.875</v>
      </c>
      <c r="M31" s="23">
        <v>0.88916236161829998</v>
      </c>
      <c r="N31" s="33">
        <f t="shared" si="4"/>
        <v>19.900199322149277</v>
      </c>
      <c r="O31" s="24">
        <f t="shared" si="5"/>
        <v>1.6457464839417451</v>
      </c>
      <c r="P31" s="31">
        <v>45084</v>
      </c>
      <c r="Q31" s="32">
        <v>0.875</v>
      </c>
      <c r="R31" s="23">
        <v>0.55135190486687402</v>
      </c>
      <c r="S31" s="33">
        <f t="shared" si="6"/>
        <v>9.2874961268120337</v>
      </c>
      <c r="T31" s="24">
        <f t="shared" si="7"/>
        <v>0.76807592968735516</v>
      </c>
    </row>
    <row r="32" spans="1:20" x14ac:dyDescent="0.25">
      <c r="A32" s="31">
        <v>45078</v>
      </c>
      <c r="B32" s="32">
        <v>0.91666666666666663</v>
      </c>
      <c r="C32" s="23">
        <v>1.02108228206226</v>
      </c>
      <c r="D32" s="33">
        <f t="shared" si="0"/>
        <v>24.811860232833265</v>
      </c>
      <c r="E32" s="24">
        <f t="shared" si="1"/>
        <v>2.0519408412553108</v>
      </c>
      <c r="F32" s="31">
        <v>45080</v>
      </c>
      <c r="G32" s="32">
        <v>0.91666666666666663</v>
      </c>
      <c r="H32" s="23">
        <v>0.97049349546044295</v>
      </c>
      <c r="I32" s="33">
        <f t="shared" si="8"/>
        <v>22.88073309122651</v>
      </c>
      <c r="J32" s="24">
        <f t="shared" si="9"/>
        <v>1.8922366266444324</v>
      </c>
      <c r="K32" s="31">
        <v>45082</v>
      </c>
      <c r="L32" s="32">
        <v>0.91666666666666663</v>
      </c>
      <c r="M32" s="23">
        <v>0.88191622495298405</v>
      </c>
      <c r="N32" s="33">
        <f t="shared" si="4"/>
        <v>19.642225975337865</v>
      </c>
      <c r="O32" s="24">
        <f t="shared" si="5"/>
        <v>1.6244120881604414</v>
      </c>
      <c r="P32" s="31">
        <v>45084</v>
      </c>
      <c r="Q32" s="32">
        <v>0.91666666666666663</v>
      </c>
      <c r="R32" s="23">
        <v>0.54689288139124503</v>
      </c>
      <c r="S32" s="33">
        <f t="shared" si="6"/>
        <v>9.1680121900080831</v>
      </c>
      <c r="T32" s="24">
        <f t="shared" si="7"/>
        <v>0.75819460811366846</v>
      </c>
    </row>
    <row r="33" spans="1:20" x14ac:dyDescent="0.25">
      <c r="A33" s="31">
        <v>45078</v>
      </c>
      <c r="B33" s="32">
        <v>0.95833333333333337</v>
      </c>
      <c r="C33" s="23">
        <v>1.0163372755010001</v>
      </c>
      <c r="D33" s="33">
        <f t="shared" si="0"/>
        <v>24.628256625875864</v>
      </c>
      <c r="E33" s="24">
        <f t="shared" si="1"/>
        <v>2.036756822959934</v>
      </c>
      <c r="F33" s="31">
        <v>45080</v>
      </c>
      <c r="G33" s="32">
        <v>0.95833333333333337</v>
      </c>
      <c r="H33" s="23">
        <v>0.95783805846784797</v>
      </c>
      <c r="I33" s="33">
        <f t="shared" si="8"/>
        <v>22.40680644179842</v>
      </c>
      <c r="J33" s="24">
        <f t="shared" si="9"/>
        <v>1.8530428927367293</v>
      </c>
      <c r="K33" s="31">
        <v>45082</v>
      </c>
      <c r="L33" s="32">
        <v>0.95833333333333337</v>
      </c>
      <c r="M33" s="23">
        <v>0.868053078647956</v>
      </c>
      <c r="N33" s="33">
        <f t="shared" si="4"/>
        <v>19.152184206333065</v>
      </c>
      <c r="O33" s="24">
        <f t="shared" si="5"/>
        <v>1.5838856338637444</v>
      </c>
      <c r="P33" s="31">
        <v>45084</v>
      </c>
      <c r="Q33" s="32">
        <v>0.95833333333333337</v>
      </c>
      <c r="R33" s="23">
        <v>0.54053109884045802</v>
      </c>
      <c r="S33" s="33">
        <f t="shared" si="6"/>
        <v>8.9985427352428218</v>
      </c>
      <c r="T33" s="24">
        <f t="shared" si="7"/>
        <v>0.74417948420458135</v>
      </c>
    </row>
    <row r="34" spans="1:20" x14ac:dyDescent="0.25">
      <c r="A34" s="31">
        <v>45079</v>
      </c>
      <c r="B34" s="32">
        <v>0</v>
      </c>
      <c r="C34" s="23">
        <v>1.0177210569341</v>
      </c>
      <c r="D34" s="33">
        <f t="shared" si="0"/>
        <v>24.681748230096336</v>
      </c>
      <c r="E34" s="24">
        <f t="shared" si="1"/>
        <v>2.0411805786289667</v>
      </c>
      <c r="F34" s="31">
        <v>45081</v>
      </c>
      <c r="G34" s="32">
        <v>0</v>
      </c>
      <c r="H34" s="23">
        <v>0.94354593753437199</v>
      </c>
      <c r="I34" s="33">
        <f t="shared" si="8"/>
        <v>21.876048589127294</v>
      </c>
      <c r="J34" s="24">
        <f t="shared" si="9"/>
        <v>1.8091492183208271</v>
      </c>
      <c r="K34" s="31">
        <v>45083</v>
      </c>
      <c r="L34" s="32">
        <v>0</v>
      </c>
      <c r="M34" s="23">
        <v>0.87785094976073996</v>
      </c>
      <c r="N34" s="33">
        <f t="shared" si="4"/>
        <v>19.498046323264646</v>
      </c>
      <c r="O34" s="24">
        <f t="shared" si="5"/>
        <v>1.6124884309339862</v>
      </c>
      <c r="P34" s="31">
        <v>45085</v>
      </c>
      <c r="Q34" s="32">
        <v>0</v>
      </c>
      <c r="R34" s="23">
        <v>0.530440568921828</v>
      </c>
      <c r="S34" s="33">
        <f t="shared" si="6"/>
        <v>8.7321704978246402</v>
      </c>
      <c r="T34" s="24">
        <f t="shared" si="7"/>
        <v>0.72215050017009774</v>
      </c>
    </row>
    <row r="35" spans="1:20" x14ac:dyDescent="0.25">
      <c r="A35" s="31">
        <v>45079</v>
      </c>
      <c r="B35" s="32">
        <v>4.1666666666666664E-2</v>
      </c>
      <c r="C35" s="23">
        <v>1.0222350358922101</v>
      </c>
      <c r="D35" s="33">
        <f t="shared" si="0"/>
        <v>24.85654170345137</v>
      </c>
      <c r="E35" s="24">
        <f t="shared" si="1"/>
        <v>2.0556359988754282</v>
      </c>
      <c r="F35" s="31">
        <v>45081</v>
      </c>
      <c r="G35" s="32">
        <v>4.1666666666666664E-2</v>
      </c>
      <c r="H35" s="23">
        <v>0.93832355737310802</v>
      </c>
      <c r="I35" s="33">
        <f t="shared" si="8"/>
        <v>21.68329380749725</v>
      </c>
      <c r="J35" s="24">
        <f t="shared" si="9"/>
        <v>1.7932083978800226</v>
      </c>
      <c r="K35" s="31">
        <v>45083</v>
      </c>
      <c r="L35" s="32">
        <v>4.1666666666666664E-2</v>
      </c>
      <c r="M35" s="23">
        <v>0.87252300977357899</v>
      </c>
      <c r="N35" s="33">
        <f t="shared" si="4"/>
        <v>19.309685207777445</v>
      </c>
      <c r="O35" s="24">
        <f t="shared" si="5"/>
        <v>1.5969109666831947</v>
      </c>
      <c r="P35" s="31">
        <v>45085</v>
      </c>
      <c r="Q35" s="32">
        <v>4.1666666666666664E-2</v>
      </c>
      <c r="R35" s="23">
        <v>0.51899063586981098</v>
      </c>
      <c r="S35" s="33">
        <f t="shared" si="6"/>
        <v>8.4335422983151798</v>
      </c>
      <c r="T35" s="24">
        <f t="shared" si="7"/>
        <v>0.6974539480706653</v>
      </c>
    </row>
    <row r="36" spans="1:20" x14ac:dyDescent="0.25">
      <c r="A36" s="31">
        <v>45079</v>
      </c>
      <c r="B36" s="32">
        <v>8.3333333333333329E-2</v>
      </c>
      <c r="C36" s="23">
        <v>1.0202816724736401</v>
      </c>
      <c r="D36" s="33">
        <f t="shared" si="0"/>
        <v>24.780845738724029</v>
      </c>
      <c r="E36" s="24">
        <f t="shared" si="1"/>
        <v>2.0493759425924769</v>
      </c>
      <c r="F36" s="31">
        <v>45081</v>
      </c>
      <c r="G36" s="32">
        <v>8.3333333333333329E-2</v>
      </c>
      <c r="H36" s="23">
        <v>0.92619603871928702</v>
      </c>
      <c r="I36" s="33">
        <f t="shared" si="8"/>
        <v>21.238133644339051</v>
      </c>
      <c r="J36" s="24">
        <f t="shared" si="9"/>
        <v>1.7563936523868395</v>
      </c>
      <c r="K36" s="31">
        <v>45083</v>
      </c>
      <c r="L36" s="32">
        <v>8.3333333333333329E-2</v>
      </c>
      <c r="M36" s="23">
        <v>0.86914855241427802</v>
      </c>
      <c r="N36" s="33">
        <f t="shared" si="4"/>
        <v>19.190739451971169</v>
      </c>
      <c r="O36" s="24">
        <f t="shared" si="5"/>
        <v>1.5870741526780157</v>
      </c>
      <c r="P36" s="31">
        <v>45085</v>
      </c>
      <c r="Q36" s="32">
        <v>8.3333333333333329E-2</v>
      </c>
      <c r="R36" s="23">
        <v>0.52029949426442801</v>
      </c>
      <c r="S36" s="33">
        <f t="shared" si="6"/>
        <v>8.4674825556645974</v>
      </c>
      <c r="T36" s="24">
        <f t="shared" si="7"/>
        <v>0.70026080735346219</v>
      </c>
    </row>
    <row r="37" spans="1:20" x14ac:dyDescent="0.25">
      <c r="A37" s="31">
        <v>45079</v>
      </c>
      <c r="B37" s="32">
        <v>0.125</v>
      </c>
      <c r="C37" s="23">
        <v>1.0144895315129701</v>
      </c>
      <c r="D37" s="33">
        <f t="shared" si="0"/>
        <v>24.556897528603255</v>
      </c>
      <c r="E37" s="24">
        <f t="shared" si="1"/>
        <v>2.0308554256154889</v>
      </c>
      <c r="F37" s="31">
        <v>45081</v>
      </c>
      <c r="G37" s="32">
        <v>0.125</v>
      </c>
      <c r="H37" s="23">
        <v>0.91406637429825399</v>
      </c>
      <c r="I37" s="33">
        <f t="shared" si="8"/>
        <v>20.796347990632015</v>
      </c>
      <c r="J37" s="24">
        <f t="shared" si="9"/>
        <v>1.7198579788252675</v>
      </c>
      <c r="K37" s="31">
        <v>45083</v>
      </c>
      <c r="L37" s="32">
        <v>0.125</v>
      </c>
      <c r="M37" s="23">
        <v>0.86766374110828404</v>
      </c>
      <c r="N37" s="33">
        <f t="shared" si="4"/>
        <v>19.138488419834388</v>
      </c>
      <c r="O37" s="24">
        <f t="shared" si="5"/>
        <v>1.5827529923203039</v>
      </c>
      <c r="P37" s="31">
        <v>45085</v>
      </c>
      <c r="Q37" s="32">
        <v>0.125</v>
      </c>
      <c r="R37" s="23">
        <v>0.50525945424831398</v>
      </c>
      <c r="S37" s="33">
        <f t="shared" si="6"/>
        <v>8.0805517288798363</v>
      </c>
      <c r="T37" s="24">
        <f t="shared" si="7"/>
        <v>0.66826162797836242</v>
      </c>
    </row>
    <row r="38" spans="1:20" x14ac:dyDescent="0.25">
      <c r="A38" s="31">
        <v>45079</v>
      </c>
      <c r="B38" s="32">
        <v>0.16666666666666666</v>
      </c>
      <c r="C38" s="23">
        <v>1.0174679756123799</v>
      </c>
      <c r="D38" s="33">
        <f t="shared" si="0"/>
        <v>24.671961857932402</v>
      </c>
      <c r="E38" s="24">
        <f t="shared" si="1"/>
        <v>2.0403712456510097</v>
      </c>
      <c r="F38" s="31">
        <v>45081</v>
      </c>
      <c r="G38" s="32">
        <v>0.16666666666666666</v>
      </c>
      <c r="H38" s="23">
        <v>0.90112495422002803</v>
      </c>
      <c r="I38" s="33">
        <f t="shared" si="8"/>
        <v>20.328825505329775</v>
      </c>
      <c r="J38" s="24">
        <f t="shared" si="9"/>
        <v>1.6811938692907722</v>
      </c>
      <c r="K38" s="31">
        <v>45083</v>
      </c>
      <c r="L38" s="32">
        <v>0.16666666666666666</v>
      </c>
      <c r="M38" s="23">
        <v>0.86968094110141003</v>
      </c>
      <c r="N38" s="33">
        <f t="shared" si="4"/>
        <v>19.209487332346342</v>
      </c>
      <c r="O38" s="24">
        <f t="shared" si="5"/>
        <v>1.5886246023850423</v>
      </c>
      <c r="P38" s="31">
        <v>45085</v>
      </c>
      <c r="Q38" s="32">
        <v>0.16666666666666666</v>
      </c>
      <c r="R38" s="23">
        <v>0.60889875888580902</v>
      </c>
      <c r="S38" s="33">
        <f t="shared" si="6"/>
        <v>10.880552130449711</v>
      </c>
      <c r="T38" s="24">
        <f t="shared" si="7"/>
        <v>0.89982166118819107</v>
      </c>
    </row>
    <row r="39" spans="1:20" x14ac:dyDescent="0.25">
      <c r="A39" s="31">
        <v>45079</v>
      </c>
      <c r="B39" s="32">
        <v>0.20833333333333334</v>
      </c>
      <c r="C39" s="23">
        <v>1.01776945590565</v>
      </c>
      <c r="D39" s="33">
        <f t="shared" si="0"/>
        <v>24.683619929128536</v>
      </c>
      <c r="E39" s="24">
        <f t="shared" si="1"/>
        <v>2.0413353681389297</v>
      </c>
      <c r="F39" s="31">
        <v>45081</v>
      </c>
      <c r="G39" s="32">
        <v>0.20833333333333334</v>
      </c>
      <c r="H39" s="23">
        <v>0.898892104622106</v>
      </c>
      <c r="I39" s="33">
        <f t="shared" si="8"/>
        <v>20.248562912904713</v>
      </c>
      <c r="J39" s="24">
        <f t="shared" si="9"/>
        <v>1.6745561528972197</v>
      </c>
      <c r="K39" s="31">
        <v>45083</v>
      </c>
      <c r="L39" s="32">
        <v>0.20833333333333334</v>
      </c>
      <c r="M39" s="23">
        <v>0.86514490842473102</v>
      </c>
      <c r="N39" s="33">
        <f t="shared" si="4"/>
        <v>19.04997136233095</v>
      </c>
      <c r="O39" s="24">
        <f t="shared" si="5"/>
        <v>1.5754326316647695</v>
      </c>
      <c r="P39" s="31">
        <v>45085</v>
      </c>
      <c r="Q39" s="32">
        <v>0.20833333333333334</v>
      </c>
      <c r="R39" s="23">
        <v>0.50367778539456098</v>
      </c>
      <c r="S39" s="33">
        <f t="shared" si="6"/>
        <v>8.040253664907933</v>
      </c>
      <c r="T39" s="24">
        <f t="shared" si="7"/>
        <v>0.66492897808788598</v>
      </c>
    </row>
    <row r="40" spans="1:20" x14ac:dyDescent="0.25">
      <c r="A40" s="31">
        <v>45079</v>
      </c>
      <c r="B40" s="32">
        <v>0.25</v>
      </c>
      <c r="C40" s="23">
        <v>1.0251652002293501</v>
      </c>
      <c r="D40" s="33">
        <f t="shared" si="0"/>
        <v>24.970251608024043</v>
      </c>
      <c r="E40" s="24">
        <f t="shared" si="1"/>
        <v>2.0650398079835881</v>
      </c>
      <c r="F40" s="31">
        <v>45081</v>
      </c>
      <c r="G40" s="32">
        <v>0.25</v>
      </c>
      <c r="H40" s="23">
        <v>0.89862811565039702</v>
      </c>
      <c r="I40" s="33">
        <f t="shared" si="8"/>
        <v>20.239081324728563</v>
      </c>
      <c r="J40" s="24">
        <f t="shared" si="9"/>
        <v>1.6737720255550521</v>
      </c>
      <c r="K40" s="31">
        <v>45083</v>
      </c>
      <c r="L40" s="32">
        <v>0.25</v>
      </c>
      <c r="M40" s="23">
        <v>0.86244791745794502</v>
      </c>
      <c r="N40" s="33">
        <f t="shared" si="4"/>
        <v>18.955363179620925</v>
      </c>
      <c r="O40" s="24">
        <f t="shared" si="5"/>
        <v>1.5676085349546505</v>
      </c>
      <c r="P40" s="31">
        <v>45085</v>
      </c>
      <c r="Q40" s="32">
        <v>0.25</v>
      </c>
      <c r="R40" s="23">
        <v>0.51019579171930296</v>
      </c>
      <c r="S40" s="33">
        <f t="shared" si="6"/>
        <v>8.2068030463228343</v>
      </c>
      <c r="T40" s="24">
        <f t="shared" si="7"/>
        <v>0.67870261193089831</v>
      </c>
    </row>
    <row r="41" spans="1:20" x14ac:dyDescent="0.25">
      <c r="A41" s="31">
        <v>45079</v>
      </c>
      <c r="B41" s="32">
        <v>0.29166666666666669</v>
      </c>
      <c r="C41" s="23">
        <v>1.0380339622456001</v>
      </c>
      <c r="D41" s="33">
        <f t="shared" si="0"/>
        <v>25.471932309105519</v>
      </c>
      <c r="E41" s="24">
        <f t="shared" si="1"/>
        <v>2.1065288019630262</v>
      </c>
      <c r="F41" s="31">
        <v>45081</v>
      </c>
      <c r="G41" s="32">
        <v>0.29166666666666669</v>
      </c>
      <c r="H41" s="23">
        <v>0.90569168328876604</v>
      </c>
      <c r="I41" s="33">
        <f t="shared" si="8"/>
        <v>20.493350724277931</v>
      </c>
      <c r="J41" s="24">
        <f t="shared" si="9"/>
        <v>1.6948001048977848</v>
      </c>
      <c r="K41" s="31">
        <v>45083</v>
      </c>
      <c r="L41" s="32">
        <v>0.29166666666666669</v>
      </c>
      <c r="M41" s="23">
        <v>0.87723070382721002</v>
      </c>
      <c r="N41" s="33">
        <f t="shared" si="4"/>
        <v>19.476083428385948</v>
      </c>
      <c r="O41" s="24">
        <f t="shared" si="5"/>
        <v>1.6106720995275179</v>
      </c>
      <c r="P41" s="31">
        <v>45085</v>
      </c>
      <c r="Q41" s="32">
        <v>0.29166666666666669</v>
      </c>
      <c r="R41" s="23">
        <v>0.53172308206345498</v>
      </c>
      <c r="S41" s="33">
        <f t="shared" si="6"/>
        <v>8.7658608723565834</v>
      </c>
      <c r="T41" s="24">
        <f t="shared" si="7"/>
        <v>0.72493669414388939</v>
      </c>
    </row>
    <row r="42" spans="1:20" x14ac:dyDescent="0.25">
      <c r="A42" s="31">
        <v>45079</v>
      </c>
      <c r="B42" s="32">
        <v>0.33333333333333331</v>
      </c>
      <c r="C42" s="23">
        <v>1.0491650104480701</v>
      </c>
      <c r="D42" s="33">
        <f t="shared" si="0"/>
        <v>25.90886372576422</v>
      </c>
      <c r="E42" s="24">
        <f t="shared" si="1"/>
        <v>2.1426630301207008</v>
      </c>
      <c r="F42" s="31">
        <v>45081</v>
      </c>
      <c r="G42" s="32">
        <v>0.33333333333333331</v>
      </c>
      <c r="H42" s="23">
        <v>0.91361540555588505</v>
      </c>
      <c r="I42" s="33">
        <f t="shared" si="8"/>
        <v>20.779989672086838</v>
      </c>
      <c r="J42" s="24">
        <f t="shared" si="9"/>
        <v>1.7185051458815814</v>
      </c>
      <c r="K42" s="31">
        <v>45083</v>
      </c>
      <c r="L42" s="32">
        <v>0.33333333333333331</v>
      </c>
      <c r="M42" s="23">
        <v>0.874340116974194</v>
      </c>
      <c r="N42" s="33">
        <f t="shared" ref="N42:N57" si="10">4*6*(M42^(1.522*(6^0.026)))</f>
        <v>19.37384961214007</v>
      </c>
      <c r="O42" s="24">
        <f t="shared" ref="O42:O57" si="11">N42*0.0827</f>
        <v>1.6022173629239838</v>
      </c>
      <c r="P42" s="31">
        <v>45085</v>
      </c>
      <c r="Q42" s="32">
        <v>0.33333333333333331</v>
      </c>
      <c r="R42" s="23">
        <v>0.56312084197772805</v>
      </c>
      <c r="S42" s="33">
        <f t="shared" si="6"/>
        <v>9.6056176179965007</v>
      </c>
      <c r="T42" s="24">
        <f t="shared" si="7"/>
        <v>0.79438457700831056</v>
      </c>
    </row>
    <row r="43" spans="1:20" x14ac:dyDescent="0.25">
      <c r="A43" s="31">
        <v>45079</v>
      </c>
      <c r="B43" s="32">
        <v>0.375</v>
      </c>
      <c r="C43" s="23">
        <v>1.0604631900744901</v>
      </c>
      <c r="D43" s="33">
        <f t="shared" si="0"/>
        <v>26.355183128261253</v>
      </c>
      <c r="E43" s="24">
        <f t="shared" si="1"/>
        <v>2.1795736447072054</v>
      </c>
      <c r="F43" s="31">
        <v>45081</v>
      </c>
      <c r="G43" s="32">
        <v>0.375</v>
      </c>
      <c r="H43" s="23">
        <v>0.89988642930624496</v>
      </c>
      <c r="I43" s="33">
        <f t="shared" si="8"/>
        <v>20.284290543879074</v>
      </c>
      <c r="J43" s="24">
        <f t="shared" si="9"/>
        <v>1.6775108279787994</v>
      </c>
      <c r="K43" s="31">
        <v>45083</v>
      </c>
      <c r="L43" s="32">
        <v>0.375</v>
      </c>
      <c r="M43" s="23">
        <v>0.87111526727327904</v>
      </c>
      <c r="N43" s="33">
        <f t="shared" si="10"/>
        <v>19.260030582805395</v>
      </c>
      <c r="O43" s="24">
        <f t="shared" si="11"/>
        <v>1.5928045291980062</v>
      </c>
      <c r="P43" s="31">
        <v>45085</v>
      </c>
      <c r="Q43" s="32">
        <v>0.375</v>
      </c>
      <c r="R43" s="23">
        <v>0.57587975263365199</v>
      </c>
      <c r="S43" s="33">
        <f t="shared" si="6"/>
        <v>9.9549916201935815</v>
      </c>
      <c r="T43" s="24">
        <f t="shared" si="7"/>
        <v>0.82327780699000919</v>
      </c>
    </row>
    <row r="44" spans="1:20" x14ac:dyDescent="0.25">
      <c r="A44" s="31">
        <v>45079</v>
      </c>
      <c r="B44" s="32">
        <v>0.41666666666666669</v>
      </c>
      <c r="C44" s="23">
        <v>1.05477678775365</v>
      </c>
      <c r="D44" s="33">
        <f t="shared" si="0"/>
        <v>26.130194156058636</v>
      </c>
      <c r="E44" s="24">
        <f t="shared" si="1"/>
        <v>2.160967056706049</v>
      </c>
      <c r="F44" s="31">
        <v>45081</v>
      </c>
      <c r="G44" s="32">
        <v>0.41666666666666669</v>
      </c>
      <c r="H44" s="23">
        <v>0.86950272321353195</v>
      </c>
      <c r="I44" s="33">
        <f t="shared" si="8"/>
        <v>19.20321069206598</v>
      </c>
      <c r="J44" s="24">
        <f t="shared" si="9"/>
        <v>1.5881055242338564</v>
      </c>
      <c r="K44" s="31">
        <v>45083</v>
      </c>
      <c r="L44" s="32">
        <v>0.41666666666666669</v>
      </c>
      <c r="M44" s="23">
        <v>0.85866653918876501</v>
      </c>
      <c r="N44" s="33">
        <f t="shared" si="10"/>
        <v>18.823011593863221</v>
      </c>
      <c r="O44" s="24">
        <f t="shared" si="11"/>
        <v>1.5566630588124883</v>
      </c>
      <c r="P44" s="31">
        <v>45085</v>
      </c>
      <c r="Q44" s="32">
        <v>0.41666666666666669</v>
      </c>
      <c r="R44" s="23">
        <v>0.58781361579659896</v>
      </c>
      <c r="S44" s="33">
        <f t="shared" si="6"/>
        <v>10.285967759747496</v>
      </c>
      <c r="T44" s="24">
        <f t="shared" si="7"/>
        <v>0.85064953373111796</v>
      </c>
    </row>
    <row r="45" spans="1:20" x14ac:dyDescent="0.25">
      <c r="A45" s="31">
        <v>45079</v>
      </c>
      <c r="B45" s="32">
        <v>0.45833333333333331</v>
      </c>
      <c r="C45" s="23">
        <v>1.0273121595341499</v>
      </c>
      <c r="D45" s="33">
        <f t="shared" si="0"/>
        <v>25.053690723755725</v>
      </c>
      <c r="E45" s="24">
        <f t="shared" si="1"/>
        <v>2.0719402228545984</v>
      </c>
      <c r="F45" s="31">
        <v>45081</v>
      </c>
      <c r="G45" s="32">
        <v>0.45833333333333331</v>
      </c>
      <c r="H45" s="23">
        <v>0.806990981098761</v>
      </c>
      <c r="I45" s="33">
        <f t="shared" si="8"/>
        <v>17.049270847692576</v>
      </c>
      <c r="J45" s="24">
        <f t="shared" si="9"/>
        <v>1.4099746991041759</v>
      </c>
      <c r="K45" s="31">
        <v>45083</v>
      </c>
      <c r="L45" s="32">
        <v>0.45833333333333331</v>
      </c>
      <c r="M45" s="23">
        <v>0.83267581462526996</v>
      </c>
      <c r="N45" s="33">
        <f t="shared" si="10"/>
        <v>17.922711065024558</v>
      </c>
      <c r="O45" s="24">
        <f t="shared" si="11"/>
        <v>1.4822082050775309</v>
      </c>
      <c r="P45" s="31">
        <v>45085</v>
      </c>
      <c r="Q45" s="32">
        <v>0.45833333333333331</v>
      </c>
      <c r="R45" s="23">
        <v>0.586797296998537</v>
      </c>
      <c r="S45" s="33">
        <f t="shared" si="6"/>
        <v>10.257623917686979</v>
      </c>
      <c r="T45" s="24">
        <f t="shared" si="7"/>
        <v>0.84830549799271315</v>
      </c>
    </row>
    <row r="46" spans="1:20" x14ac:dyDescent="0.25">
      <c r="A46" s="31">
        <v>45079</v>
      </c>
      <c r="B46" s="32">
        <v>0.5</v>
      </c>
      <c r="C46" s="23">
        <v>0.992172539230192</v>
      </c>
      <c r="D46" s="33">
        <f t="shared" si="0"/>
        <v>23.701141330975105</v>
      </c>
      <c r="E46" s="24">
        <f t="shared" si="1"/>
        <v>1.960084388071641</v>
      </c>
      <c r="F46" s="31">
        <v>45081</v>
      </c>
      <c r="G46" s="32">
        <v>0.5</v>
      </c>
      <c r="H46" s="23">
        <v>0.72984164952939801</v>
      </c>
      <c r="I46" s="33">
        <f t="shared" si="8"/>
        <v>14.525070038408018</v>
      </c>
      <c r="J46" s="24">
        <f t="shared" si="9"/>
        <v>1.201223292176343</v>
      </c>
      <c r="K46" s="31">
        <v>45083</v>
      </c>
      <c r="L46" s="32">
        <v>0.5</v>
      </c>
      <c r="M46" s="23">
        <v>0.78496652841254</v>
      </c>
      <c r="N46" s="33">
        <f t="shared" si="10"/>
        <v>16.313339144172289</v>
      </c>
      <c r="O46" s="24">
        <f t="shared" si="11"/>
        <v>1.3491131472230482</v>
      </c>
      <c r="P46" s="31">
        <v>45085</v>
      </c>
      <c r="Q46" s="32">
        <v>0.5</v>
      </c>
      <c r="R46" s="23">
        <v>0.57725894450910398</v>
      </c>
      <c r="S46" s="33">
        <f t="shared" si="6"/>
        <v>9.9930359000608675</v>
      </c>
      <c r="T46" s="24">
        <f t="shared" si="7"/>
        <v>0.82642406893503373</v>
      </c>
    </row>
    <row r="47" spans="1:20" x14ac:dyDescent="0.25">
      <c r="A47" s="31">
        <v>45079</v>
      </c>
      <c r="B47" s="32">
        <v>0.54166666666666663</v>
      </c>
      <c r="C47" s="23">
        <v>0.96881276368707303</v>
      </c>
      <c r="D47" s="33">
        <f t="shared" si="0"/>
        <v>22.81757942149137</v>
      </c>
      <c r="E47" s="24">
        <f t="shared" si="1"/>
        <v>1.8870138181573362</v>
      </c>
      <c r="F47" s="31">
        <v>45081</v>
      </c>
      <c r="G47" s="32">
        <v>0.54166666666666663</v>
      </c>
      <c r="H47" s="23">
        <v>0.63732677697880402</v>
      </c>
      <c r="I47" s="33">
        <f t="shared" si="8"/>
        <v>11.701751416787445</v>
      </c>
      <c r="J47" s="24">
        <f t="shared" si="9"/>
        <v>0.96773484216832162</v>
      </c>
      <c r="K47" s="31">
        <v>45083</v>
      </c>
      <c r="L47" s="32">
        <v>0.54166666666666663</v>
      </c>
      <c r="M47" s="23">
        <v>0.74123883247079003</v>
      </c>
      <c r="N47" s="33">
        <f t="shared" si="10"/>
        <v>14.888433304975322</v>
      </c>
      <c r="O47" s="24">
        <f t="shared" si="11"/>
        <v>1.2312734343214591</v>
      </c>
      <c r="P47" s="31">
        <v>45085</v>
      </c>
      <c r="Q47" s="32">
        <v>0.54166666666666663</v>
      </c>
      <c r="R47" s="23">
        <v>0.57465881109007799</v>
      </c>
      <c r="S47" s="33">
        <f t="shared" si="6"/>
        <v>9.9213577652437692</v>
      </c>
      <c r="T47" s="24">
        <f t="shared" si="7"/>
        <v>0.8204962871856597</v>
      </c>
    </row>
    <row r="48" spans="1:20" x14ac:dyDescent="0.25">
      <c r="A48" s="31">
        <v>45079</v>
      </c>
      <c r="B48" s="32">
        <v>0.58333333333333337</v>
      </c>
      <c r="C48" s="23">
        <v>0.94043976068120505</v>
      </c>
      <c r="D48" s="33">
        <f t="shared" si="0"/>
        <v>21.761324885757638</v>
      </c>
      <c r="E48" s="24">
        <f t="shared" si="1"/>
        <v>1.7996615680521566</v>
      </c>
      <c r="F48" s="31">
        <v>45081</v>
      </c>
      <c r="G48" s="32">
        <v>0.58333333333333337</v>
      </c>
      <c r="H48" s="23">
        <v>0.600475668904763</v>
      </c>
      <c r="I48" s="33">
        <f t="shared" si="8"/>
        <v>10.641534037784867</v>
      </c>
      <c r="J48" s="24">
        <f t="shared" si="9"/>
        <v>0.88005486492480844</v>
      </c>
      <c r="K48" s="31">
        <v>45083</v>
      </c>
      <c r="L48" s="32">
        <v>0.58333333333333337</v>
      </c>
      <c r="M48" s="23">
        <v>0.70338463782982796</v>
      </c>
      <c r="N48" s="33">
        <f t="shared" si="10"/>
        <v>13.694554535755456</v>
      </c>
      <c r="O48" s="24">
        <f t="shared" si="11"/>
        <v>1.1325396601069762</v>
      </c>
      <c r="P48" s="31">
        <v>45085</v>
      </c>
      <c r="Q48" s="32">
        <v>0.58333333333333337</v>
      </c>
      <c r="R48" s="23">
        <v>0.56126421689762596</v>
      </c>
      <c r="S48" s="33">
        <f t="shared" si="6"/>
        <v>9.5551667773760105</v>
      </c>
      <c r="T48" s="24">
        <f t="shared" si="7"/>
        <v>0.79021229248899605</v>
      </c>
    </row>
    <row r="49" spans="1:20" x14ac:dyDescent="0.25">
      <c r="A49" s="31">
        <v>45079</v>
      </c>
      <c r="B49" s="32">
        <v>0.625</v>
      </c>
      <c r="C49" s="23">
        <v>0.90862184762591203</v>
      </c>
      <c r="D49" s="33">
        <f t="shared" si="0"/>
        <v>20.599175774952904</v>
      </c>
      <c r="E49" s="24">
        <f t="shared" si="1"/>
        <v>1.7035518365886051</v>
      </c>
      <c r="F49" s="31">
        <v>45081</v>
      </c>
      <c r="G49" s="32">
        <v>0.625</v>
      </c>
      <c r="H49" s="23">
        <v>1.02173352241107</v>
      </c>
      <c r="I49" s="33">
        <f t="shared" si="8"/>
        <v>24.837099038674687</v>
      </c>
      <c r="J49" s="24">
        <f t="shared" si="9"/>
        <v>2.0540280904983965</v>
      </c>
      <c r="K49" s="31">
        <v>45083</v>
      </c>
      <c r="L49" s="32">
        <v>0.625</v>
      </c>
      <c r="M49" s="23">
        <v>0.93189132213219705</v>
      </c>
      <c r="N49" s="33">
        <f t="shared" si="10"/>
        <v>21.446759386993595</v>
      </c>
      <c r="O49" s="24">
        <f t="shared" si="11"/>
        <v>1.7736470013043701</v>
      </c>
      <c r="P49" s="31">
        <v>45085</v>
      </c>
      <c r="Q49" s="32">
        <v>0.625</v>
      </c>
      <c r="R49" s="23">
        <v>0.55113631486672199</v>
      </c>
      <c r="S49" s="33">
        <f t="shared" si="6"/>
        <v>9.281705914704288</v>
      </c>
      <c r="T49" s="24">
        <f t="shared" si="7"/>
        <v>0.76759707914604458</v>
      </c>
    </row>
    <row r="50" spans="1:20" x14ac:dyDescent="0.25">
      <c r="A50" s="31">
        <v>45079</v>
      </c>
      <c r="B50" s="32">
        <v>0.66666666666666663</v>
      </c>
      <c r="C50" s="23">
        <v>0.87681043147689997</v>
      </c>
      <c r="D50" s="33">
        <f t="shared" si="0"/>
        <v>19.461206840184285</v>
      </c>
      <c r="E50" s="24">
        <f t="shared" si="1"/>
        <v>1.6094418056832402</v>
      </c>
      <c r="F50" s="31">
        <v>45081</v>
      </c>
      <c r="G50" s="32">
        <v>0.66666666666666663</v>
      </c>
      <c r="H50" s="23">
        <v>0.95428973435973796</v>
      </c>
      <c r="I50" s="33">
        <f t="shared" si="8"/>
        <v>22.27459198625602</v>
      </c>
      <c r="J50" s="24">
        <f t="shared" si="9"/>
        <v>1.8421087572633728</v>
      </c>
      <c r="K50" s="31">
        <v>45083</v>
      </c>
      <c r="L50" s="32">
        <v>0.66666666666666663</v>
      </c>
      <c r="M50" s="23">
        <v>1.0359970331150501</v>
      </c>
      <c r="N50" s="33">
        <f t="shared" si="10"/>
        <v>25.392276154549005</v>
      </c>
      <c r="O50" s="24">
        <f t="shared" si="11"/>
        <v>2.0999412379812026</v>
      </c>
      <c r="P50" s="31">
        <v>45085</v>
      </c>
      <c r="Q50" s="32">
        <v>0.66666666666666663</v>
      </c>
      <c r="R50" s="23">
        <v>0.89831572770712997</v>
      </c>
      <c r="S50" s="33">
        <f t="shared" si="6"/>
        <v>20.227863548961103</v>
      </c>
      <c r="T50" s="24">
        <f t="shared" si="7"/>
        <v>1.6728443154990831</v>
      </c>
    </row>
    <row r="51" spans="1:20" x14ac:dyDescent="0.25">
      <c r="A51" s="31">
        <v>45079</v>
      </c>
      <c r="B51" s="32">
        <v>0.70833333333333337</v>
      </c>
      <c r="C51" s="23">
        <v>0.85006743669169804</v>
      </c>
      <c r="D51" s="33">
        <f t="shared" si="0"/>
        <v>18.52332480068608</v>
      </c>
      <c r="E51" s="24">
        <f t="shared" si="1"/>
        <v>1.5318789610167387</v>
      </c>
      <c r="F51" s="31">
        <v>45081</v>
      </c>
      <c r="G51" s="32">
        <v>0.70833333333333337</v>
      </c>
      <c r="H51" s="23">
        <v>0.90541893243427496</v>
      </c>
      <c r="I51" s="33">
        <f t="shared" si="8"/>
        <v>20.483510467934824</v>
      </c>
      <c r="J51" s="24">
        <f t="shared" si="9"/>
        <v>1.6939863156982098</v>
      </c>
      <c r="K51" s="31">
        <v>45083</v>
      </c>
      <c r="L51" s="32">
        <v>0.70833333333333337</v>
      </c>
      <c r="M51" s="23">
        <v>1.0428119897800601</v>
      </c>
      <c r="N51" s="33">
        <f t="shared" si="10"/>
        <v>25.659146636839409</v>
      </c>
      <c r="O51" s="24">
        <f t="shared" si="11"/>
        <v>2.122011426866619</v>
      </c>
      <c r="P51" s="31">
        <v>45085</v>
      </c>
      <c r="Q51" s="32">
        <v>0.70833333333333337</v>
      </c>
      <c r="R51" s="23">
        <v>0.77898311614678595</v>
      </c>
      <c r="S51" s="33">
        <f t="shared" si="6"/>
        <v>16.115505136420218</v>
      </c>
      <c r="T51" s="24">
        <f t="shared" si="7"/>
        <v>1.332752274781952</v>
      </c>
    </row>
    <row r="52" spans="1:20" x14ac:dyDescent="0.25">
      <c r="A52" s="31">
        <v>45079</v>
      </c>
      <c r="B52" s="32">
        <v>0.75</v>
      </c>
      <c r="C52" s="23">
        <v>0.81896668672233996</v>
      </c>
      <c r="D52" s="33">
        <f t="shared" si="0"/>
        <v>17.454492661386666</v>
      </c>
      <c r="E52" s="24">
        <f t="shared" si="1"/>
        <v>1.4434865430966772</v>
      </c>
      <c r="F52" s="31">
        <v>45081</v>
      </c>
      <c r="G52" s="32">
        <v>0.75</v>
      </c>
      <c r="H52" s="23">
        <v>0.87635511159546298</v>
      </c>
      <c r="I52" s="33">
        <f t="shared" si="8"/>
        <v>19.445094441365434</v>
      </c>
      <c r="J52" s="24">
        <f t="shared" si="9"/>
        <v>1.6081093103009214</v>
      </c>
      <c r="K52" s="31">
        <v>45083</v>
      </c>
      <c r="L52" s="32">
        <v>0.75</v>
      </c>
      <c r="M52" s="23">
        <v>1.02663683890885</v>
      </c>
      <c r="N52" s="33">
        <f t="shared" si="10"/>
        <v>25.027433972325866</v>
      </c>
      <c r="O52" s="24">
        <f t="shared" si="11"/>
        <v>2.069768789511349</v>
      </c>
      <c r="P52" s="31">
        <v>45085</v>
      </c>
      <c r="Q52" s="32">
        <v>0.75</v>
      </c>
      <c r="R52" s="23">
        <v>0.63734656572086901</v>
      </c>
      <c r="S52" s="33">
        <f t="shared" si="6"/>
        <v>11.702330788762541</v>
      </c>
      <c r="T52" s="24">
        <f t="shared" si="7"/>
        <v>0.96778275623066212</v>
      </c>
    </row>
    <row r="53" spans="1:20" x14ac:dyDescent="0.25">
      <c r="A53" s="31">
        <v>45079</v>
      </c>
      <c r="B53" s="32">
        <v>0.79166666666666663</v>
      </c>
      <c r="C53" s="23">
        <v>1.0194654464680899</v>
      </c>
      <c r="D53" s="33">
        <f t="shared" si="0"/>
        <v>24.749241179446972</v>
      </c>
      <c r="E53" s="24">
        <f t="shared" si="1"/>
        <v>2.0467622455402643</v>
      </c>
      <c r="F53" s="31">
        <v>45081</v>
      </c>
      <c r="G53" s="32">
        <v>0.79166666666666663</v>
      </c>
      <c r="H53" s="23">
        <v>0.84287852048536704</v>
      </c>
      <c r="I53" s="33">
        <f t="shared" si="8"/>
        <v>18.274163231366529</v>
      </c>
      <c r="J53" s="24">
        <f t="shared" si="9"/>
        <v>1.5112732992340119</v>
      </c>
      <c r="K53" s="31">
        <v>45083</v>
      </c>
      <c r="L53" s="32">
        <v>0.79166666666666663</v>
      </c>
      <c r="M53" s="23">
        <v>1.01182115077567</v>
      </c>
      <c r="N53" s="33">
        <f t="shared" si="10"/>
        <v>24.45398210693504</v>
      </c>
      <c r="O53" s="24">
        <f t="shared" si="11"/>
        <v>2.0223443202435276</v>
      </c>
      <c r="P53" s="31">
        <v>45085</v>
      </c>
      <c r="Q53" s="32">
        <v>0.79166666666666663</v>
      </c>
      <c r="R53" s="23">
        <v>0.85726302861824399</v>
      </c>
      <c r="S53" s="33">
        <f t="shared" si="6"/>
        <v>18.77397551790277</v>
      </c>
      <c r="T53" s="24">
        <f t="shared" si="7"/>
        <v>1.5526077753305589</v>
      </c>
    </row>
    <row r="54" spans="1:20" x14ac:dyDescent="0.25">
      <c r="A54" s="31">
        <v>45079</v>
      </c>
      <c r="B54" s="32">
        <v>0.83333333333333337</v>
      </c>
      <c r="C54" s="23">
        <v>1.0157214403111801</v>
      </c>
      <c r="D54" s="33">
        <f t="shared" si="0"/>
        <v>24.604464751624263</v>
      </c>
      <c r="E54" s="24">
        <f t="shared" si="1"/>
        <v>2.0347892349593266</v>
      </c>
      <c r="F54" s="31">
        <v>45081</v>
      </c>
      <c r="G54" s="32">
        <v>0.83333333333333337</v>
      </c>
      <c r="H54" s="23">
        <v>0.82285374402670697</v>
      </c>
      <c r="I54" s="33">
        <f t="shared" si="8"/>
        <v>17.586780676407219</v>
      </c>
      <c r="J54" s="24">
        <f t="shared" si="9"/>
        <v>1.4544267619388769</v>
      </c>
      <c r="K54" s="31">
        <v>45083</v>
      </c>
      <c r="L54" s="32">
        <v>0.83333333333333337</v>
      </c>
      <c r="M54" s="23">
        <v>1.0097885131795501</v>
      </c>
      <c r="N54" s="33">
        <f t="shared" si="10"/>
        <v>24.375694529083514</v>
      </c>
      <c r="O54" s="24">
        <f t="shared" si="11"/>
        <v>2.0158699375552067</v>
      </c>
      <c r="P54" s="31">
        <v>45085</v>
      </c>
      <c r="Q54" s="32">
        <v>0.83333333333333337</v>
      </c>
      <c r="R54" s="23">
        <v>1.0037852525670901</v>
      </c>
      <c r="S54" s="33">
        <f t="shared" si="6"/>
        <v>24.145024335848049</v>
      </c>
      <c r="T54" s="24">
        <f t="shared" si="7"/>
        <v>1.9967935125746337</v>
      </c>
    </row>
    <row r="55" spans="1:20" x14ac:dyDescent="0.25">
      <c r="A55" s="31">
        <v>45079</v>
      </c>
      <c r="B55" s="32">
        <v>0.875</v>
      </c>
      <c r="C55" s="23">
        <v>1.0067901611287799</v>
      </c>
      <c r="D55" s="33">
        <f t="shared" si="0"/>
        <v>24.260383170547989</v>
      </c>
      <c r="E55" s="24">
        <f t="shared" si="1"/>
        <v>2.0063336882043186</v>
      </c>
      <c r="F55" s="31">
        <v>45081</v>
      </c>
      <c r="G55" s="32">
        <v>0.875</v>
      </c>
      <c r="H55" s="23">
        <v>0.99219012260040096</v>
      </c>
      <c r="I55" s="33">
        <f t="shared" si="8"/>
        <v>23.701811112324982</v>
      </c>
      <c r="J55" s="24">
        <f t="shared" si="9"/>
        <v>1.960139778989276</v>
      </c>
      <c r="K55" s="31">
        <v>45083</v>
      </c>
      <c r="L55" s="32">
        <v>0.875</v>
      </c>
      <c r="M55" s="23">
        <v>1.0090780258138301</v>
      </c>
      <c r="N55" s="33">
        <f t="shared" si="10"/>
        <v>24.348352001683828</v>
      </c>
      <c r="O55" s="24">
        <f t="shared" si="11"/>
        <v>2.0136087105392524</v>
      </c>
      <c r="P55" s="31">
        <v>45085</v>
      </c>
      <c r="Q55" s="32">
        <v>0.875</v>
      </c>
      <c r="R55" s="23">
        <v>1.0052481889684499</v>
      </c>
      <c r="S55" s="33">
        <f t="shared" si="6"/>
        <v>24.201161046311796</v>
      </c>
      <c r="T55" s="24">
        <f t="shared" si="7"/>
        <v>2.0014360185299855</v>
      </c>
    </row>
    <row r="56" spans="1:20" x14ac:dyDescent="0.25">
      <c r="A56" s="31">
        <v>45079</v>
      </c>
      <c r="B56" s="32">
        <v>0.91666666666666663</v>
      </c>
      <c r="C56" s="23">
        <v>0.99214833974441397</v>
      </c>
      <c r="D56" s="33">
        <f t="shared" si="0"/>
        <v>23.700219541742669</v>
      </c>
      <c r="E56" s="24">
        <f t="shared" si="1"/>
        <v>1.9600081561021185</v>
      </c>
      <c r="F56" s="31">
        <v>45081</v>
      </c>
      <c r="G56" s="32">
        <v>0.91666666666666663</v>
      </c>
      <c r="H56" s="23">
        <v>0.99154114722808895</v>
      </c>
      <c r="I56" s="33">
        <f t="shared" si="8"/>
        <v>23.677095181603374</v>
      </c>
      <c r="J56" s="24">
        <f t="shared" si="9"/>
        <v>1.9580957715185989</v>
      </c>
      <c r="K56" s="31">
        <v>45083</v>
      </c>
      <c r="L56" s="32">
        <v>0.91666666666666663</v>
      </c>
      <c r="M56" s="23">
        <v>0.99074929952225099</v>
      </c>
      <c r="N56" s="33">
        <f t="shared" si="10"/>
        <v>23.646951048825407</v>
      </c>
      <c r="O56" s="24">
        <f t="shared" si="11"/>
        <v>1.9556028517378612</v>
      </c>
      <c r="P56" s="31">
        <v>45085</v>
      </c>
      <c r="Q56" s="32">
        <v>0.91666666666666663</v>
      </c>
      <c r="R56" s="23">
        <v>0.99425131082137097</v>
      </c>
      <c r="S56" s="33">
        <f t="shared" si="6"/>
        <v>23.780374269975066</v>
      </c>
      <c r="T56" s="24">
        <f t="shared" si="7"/>
        <v>1.9666369521269378</v>
      </c>
    </row>
    <row r="57" spans="1:20" x14ac:dyDescent="0.25">
      <c r="A57" s="31">
        <v>45079</v>
      </c>
      <c r="B57" s="32">
        <v>0.95833333333333337</v>
      </c>
      <c r="C57" s="23">
        <v>0.99303704499801104</v>
      </c>
      <c r="D57" s="33">
        <f t="shared" si="0"/>
        <v>23.734080224616218</v>
      </c>
      <c r="E57" s="24">
        <f t="shared" si="1"/>
        <v>1.962808434575761</v>
      </c>
      <c r="F57" s="31">
        <v>45081</v>
      </c>
      <c r="G57" s="32">
        <v>0.95833333333333337</v>
      </c>
      <c r="H57" s="23">
        <v>0.98383969068133603</v>
      </c>
      <c r="I57" s="33">
        <f t="shared" si="8"/>
        <v>23.384523636648737</v>
      </c>
      <c r="J57" s="24">
        <f t="shared" si="9"/>
        <v>1.9339001047508504</v>
      </c>
      <c r="K57" s="31">
        <v>45083</v>
      </c>
      <c r="L57" s="32">
        <v>0.95833333333333337</v>
      </c>
      <c r="M57" s="23">
        <v>0.98397386073672499</v>
      </c>
      <c r="N57" s="33">
        <f t="shared" si="10"/>
        <v>23.389609023303251</v>
      </c>
      <c r="O57" s="24">
        <f t="shared" si="11"/>
        <v>1.9343206662271788</v>
      </c>
      <c r="P57" s="31">
        <v>45085</v>
      </c>
      <c r="Q57" s="32">
        <v>0.95833333333333337</v>
      </c>
      <c r="R57" s="23">
        <v>0.96212321519466804</v>
      </c>
      <c r="S57" s="33">
        <f t="shared" si="6"/>
        <v>22.566864688010234</v>
      </c>
      <c r="T57" s="24">
        <f t="shared" si="7"/>
        <v>1.8662797096984463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BA896-877B-4FF0-9B85-77BDA81CEBDA}">
  <dimension ref="A1:T58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75</v>
      </c>
      <c r="B1" s="32"/>
      <c r="C1" s="23"/>
    </row>
    <row r="2" spans="1:20" x14ac:dyDescent="0.25">
      <c r="A2" s="1" t="s">
        <v>76</v>
      </c>
      <c r="B2" s="32"/>
      <c r="C2" s="23"/>
      <c r="H2" s="25"/>
    </row>
    <row r="3" spans="1:20" ht="15.75" thickBot="1" x14ac:dyDescent="0.3">
      <c r="A3" s="1" t="s">
        <v>87</v>
      </c>
      <c r="B3" s="32"/>
      <c r="C3" s="23"/>
    </row>
    <row r="4" spans="1:20" ht="15.75" thickBot="1" x14ac:dyDescent="0.3">
      <c r="A4" s="1" t="s">
        <v>88</v>
      </c>
      <c r="B4" s="32"/>
      <c r="C4" s="23"/>
      <c r="I4" s="26" t="s">
        <v>79</v>
      </c>
      <c r="J4" s="27"/>
      <c r="K4" s="27"/>
      <c r="L4" s="28">
        <f>SUM(E10:E57)+SUM(J10:J57)+SUM(O10:O57)+SUM(T10:T57)</f>
        <v>388.16178633611935</v>
      </c>
    </row>
    <row r="5" spans="1:20" x14ac:dyDescent="0.25">
      <c r="A5" s="1" t="s">
        <v>89</v>
      </c>
      <c r="B5" s="32"/>
      <c r="C5" s="23"/>
    </row>
    <row r="6" spans="1:20" x14ac:dyDescent="0.25">
      <c r="A6" s="1"/>
      <c r="B6" s="1"/>
      <c r="C6" s="1"/>
    </row>
    <row r="7" spans="1:20" x14ac:dyDescent="0.25">
      <c r="A7" s="1"/>
      <c r="B7" s="1"/>
      <c r="C7" s="1"/>
      <c r="I7" s="29" t="s">
        <v>82</v>
      </c>
      <c r="J7" s="29"/>
      <c r="K7" s="29"/>
      <c r="L7" s="7">
        <f>MAX(D10:D57,I10:I57,N10:N57,S10:S57)</f>
        <v>29.81297422048064</v>
      </c>
    </row>
    <row r="8" spans="1:20" x14ac:dyDescent="0.25">
      <c r="A8" s="1"/>
      <c r="B8" s="1"/>
      <c r="C8" s="1"/>
    </row>
    <row r="9" spans="1:20" x14ac:dyDescent="0.25">
      <c r="A9" s="30" t="s">
        <v>83</v>
      </c>
      <c r="B9" s="30" t="s">
        <v>84</v>
      </c>
      <c r="C9" s="30" t="s">
        <v>85</v>
      </c>
      <c r="D9" s="30" t="s">
        <v>58</v>
      </c>
      <c r="E9" s="30" t="s">
        <v>74</v>
      </c>
      <c r="F9" s="30" t="s">
        <v>83</v>
      </c>
      <c r="G9" s="30" t="s">
        <v>84</v>
      </c>
      <c r="H9" s="30" t="s">
        <v>85</v>
      </c>
      <c r="I9" s="30" t="s">
        <v>58</v>
      </c>
      <c r="J9" s="30" t="s">
        <v>74</v>
      </c>
      <c r="K9" s="30" t="s">
        <v>83</v>
      </c>
      <c r="L9" s="30" t="s">
        <v>84</v>
      </c>
      <c r="M9" s="30" t="s">
        <v>85</v>
      </c>
      <c r="N9" s="30" t="s">
        <v>58</v>
      </c>
      <c r="O9" s="30" t="s">
        <v>74</v>
      </c>
      <c r="P9" s="30" t="s">
        <v>83</v>
      </c>
      <c r="Q9" s="30" t="s">
        <v>84</v>
      </c>
      <c r="R9" s="30" t="s">
        <v>85</v>
      </c>
      <c r="S9" s="30" t="s">
        <v>58</v>
      </c>
      <c r="T9" s="30" t="s">
        <v>74</v>
      </c>
    </row>
    <row r="10" spans="1:20" x14ac:dyDescent="0.25">
      <c r="A10" s="31">
        <v>45086</v>
      </c>
      <c r="B10" s="32">
        <v>0</v>
      </c>
      <c r="C10" s="23">
        <v>0.942516326900526</v>
      </c>
      <c r="D10" s="33">
        <f t="shared" ref="D10:D57" si="0">4*6*(C10^(1.522*(6^0.026)))</f>
        <v>21.837995974540295</v>
      </c>
      <c r="E10" s="24">
        <f t="shared" ref="E10:E57" si="1">D10*0.0827</f>
        <v>1.8060022670944822</v>
      </c>
      <c r="F10" s="31">
        <v>45088</v>
      </c>
      <c r="G10" s="32">
        <v>0</v>
      </c>
      <c r="H10" s="23">
        <v>1.02495610713548</v>
      </c>
      <c r="I10" s="33">
        <f t="shared" ref="I10:I25" si="2">4*6*(H10^(1.522*(6^0.026)))</f>
        <v>24.962130991517334</v>
      </c>
      <c r="J10" s="24">
        <f t="shared" ref="J10:J25" si="3">I10*0.0827</f>
        <v>2.0643682329984836</v>
      </c>
      <c r="K10" s="31">
        <v>45090</v>
      </c>
      <c r="L10" s="32">
        <v>0</v>
      </c>
      <c r="M10" s="23">
        <v>1.0564001798587499</v>
      </c>
      <c r="N10" s="33">
        <f t="shared" ref="N10:N41" si="4">4*6*(M10^(1.522*(6^0.026)))</f>
        <v>26.194352140893301</v>
      </c>
      <c r="O10" s="24">
        <f t="shared" ref="O10:O41" si="5">N10*0.0827</f>
        <v>2.1662729220518759</v>
      </c>
      <c r="P10" s="31">
        <v>45092</v>
      </c>
      <c r="Q10" s="32">
        <v>0</v>
      </c>
      <c r="R10" s="23">
        <v>1.0365734100300299</v>
      </c>
      <c r="S10" s="33">
        <f t="shared" ref="S10:S57" si="6">4*6*(R10^(1.522*(6^0.026)))</f>
        <v>25.414806513138739</v>
      </c>
      <c r="T10" s="24">
        <f t="shared" ref="T10:T57" si="7">S10*0.0827</f>
        <v>2.1018044986365738</v>
      </c>
    </row>
    <row r="11" spans="1:20" x14ac:dyDescent="0.25">
      <c r="A11" s="31">
        <v>45086</v>
      </c>
      <c r="B11" s="32">
        <v>4.1666666666666664E-2</v>
      </c>
      <c r="C11" s="23">
        <v>0.92462760209667305</v>
      </c>
      <c r="D11" s="33">
        <f t="shared" si="0"/>
        <v>21.180813372090473</v>
      </c>
      <c r="E11" s="24">
        <f t="shared" si="1"/>
        <v>1.751653265871882</v>
      </c>
      <c r="F11" s="31">
        <v>45088</v>
      </c>
      <c r="G11" s="32">
        <v>4.1666666666666664E-2</v>
      </c>
      <c r="H11" s="23">
        <v>1.0274024009663401</v>
      </c>
      <c r="I11" s="33">
        <f t="shared" si="2"/>
        <v>25.057200126317234</v>
      </c>
      <c r="J11" s="24">
        <f t="shared" si="3"/>
        <v>2.0722304504464351</v>
      </c>
      <c r="K11" s="31">
        <v>45090</v>
      </c>
      <c r="L11" s="32">
        <v>4.1666666666666664E-2</v>
      </c>
      <c r="M11" s="23">
        <v>1.0670648813204999</v>
      </c>
      <c r="N11" s="33">
        <f t="shared" si="4"/>
        <v>26.617287687203991</v>
      </c>
      <c r="O11" s="24">
        <f t="shared" si="5"/>
        <v>2.2012496917317699</v>
      </c>
      <c r="P11" s="31">
        <v>45092</v>
      </c>
      <c r="Q11" s="32">
        <v>4.1666666666666664E-2</v>
      </c>
      <c r="R11" s="23">
        <v>1.0485050678211201</v>
      </c>
      <c r="S11" s="33">
        <f t="shared" si="6"/>
        <v>25.882881514696404</v>
      </c>
      <c r="T11" s="24">
        <f t="shared" si="7"/>
        <v>2.1405143012653927</v>
      </c>
    </row>
    <row r="12" spans="1:20" x14ac:dyDescent="0.25">
      <c r="A12" s="31">
        <v>45086</v>
      </c>
      <c r="B12" s="32">
        <v>8.3333333333333329E-2</v>
      </c>
      <c r="C12" s="23">
        <v>0.91475051641098304</v>
      </c>
      <c r="D12" s="33">
        <f t="shared" si="0"/>
        <v>20.821173539946201</v>
      </c>
      <c r="E12" s="24">
        <f t="shared" si="1"/>
        <v>1.7219110517535507</v>
      </c>
      <c r="F12" s="31">
        <v>45088</v>
      </c>
      <c r="G12" s="32">
        <v>8.3333333333333329E-2</v>
      </c>
      <c r="H12" s="23">
        <v>1.0239553451497101</v>
      </c>
      <c r="I12" s="33">
        <f t="shared" si="2"/>
        <v>24.923277712525454</v>
      </c>
      <c r="J12" s="24">
        <f t="shared" si="3"/>
        <v>2.0611550668258549</v>
      </c>
      <c r="K12" s="31">
        <v>45090</v>
      </c>
      <c r="L12" s="32">
        <v>8.3333333333333329E-2</v>
      </c>
      <c r="M12" s="23">
        <v>1.0595128536181899</v>
      </c>
      <c r="N12" s="33">
        <f t="shared" si="4"/>
        <v>26.3175319404655</v>
      </c>
      <c r="O12" s="24">
        <f t="shared" si="5"/>
        <v>2.1764598914764965</v>
      </c>
      <c r="P12" s="31">
        <v>45092</v>
      </c>
      <c r="Q12" s="32">
        <v>8.3333333333333329E-2</v>
      </c>
      <c r="R12" s="23">
        <v>1.04693222045479</v>
      </c>
      <c r="S12" s="33">
        <f t="shared" si="6"/>
        <v>25.820997070642555</v>
      </c>
      <c r="T12" s="24">
        <f t="shared" si="7"/>
        <v>2.1353964577421394</v>
      </c>
    </row>
    <row r="13" spans="1:20" x14ac:dyDescent="0.25">
      <c r="A13" s="31">
        <v>45086</v>
      </c>
      <c r="B13" s="32">
        <v>0.125</v>
      </c>
      <c r="C13" s="23">
        <v>0.90995043515795004</v>
      </c>
      <c r="D13" s="33">
        <f t="shared" si="0"/>
        <v>20.647225635843704</v>
      </c>
      <c r="E13" s="24">
        <f t="shared" si="1"/>
        <v>1.7075255600842743</v>
      </c>
      <c r="F13" s="31">
        <v>45088</v>
      </c>
      <c r="G13" s="32">
        <v>0.125</v>
      </c>
      <c r="H13" s="23">
        <v>1.0234713554341299</v>
      </c>
      <c r="I13" s="33">
        <f t="shared" si="2"/>
        <v>24.904495540124536</v>
      </c>
      <c r="J13" s="24">
        <f t="shared" si="3"/>
        <v>2.0596017811682992</v>
      </c>
      <c r="K13" s="31">
        <v>45090</v>
      </c>
      <c r="L13" s="32">
        <v>0.125</v>
      </c>
      <c r="M13" s="23">
        <v>1.0591191053348099</v>
      </c>
      <c r="N13" s="33">
        <f t="shared" si="4"/>
        <v>26.301937988207193</v>
      </c>
      <c r="O13" s="24">
        <f t="shared" si="5"/>
        <v>2.1751702716247348</v>
      </c>
      <c r="P13" s="31">
        <v>45092</v>
      </c>
      <c r="Q13" s="32">
        <v>0.125</v>
      </c>
      <c r="R13" s="23">
        <v>1.0459115505176599</v>
      </c>
      <c r="S13" s="33">
        <f t="shared" si="6"/>
        <v>25.780867876084525</v>
      </c>
      <c r="T13" s="24">
        <f t="shared" si="7"/>
        <v>2.1320777733521901</v>
      </c>
    </row>
    <row r="14" spans="1:20" x14ac:dyDescent="0.25">
      <c r="A14" s="31">
        <v>45086</v>
      </c>
      <c r="B14" s="32">
        <v>0.16666666666666666</v>
      </c>
      <c r="C14" s="23">
        <v>0.90313327312108205</v>
      </c>
      <c r="D14" s="33">
        <f t="shared" si="0"/>
        <v>20.401118147670175</v>
      </c>
      <c r="E14" s="24">
        <f t="shared" si="1"/>
        <v>1.6871724708123235</v>
      </c>
      <c r="F14" s="31">
        <v>45088</v>
      </c>
      <c r="G14" s="32">
        <v>0.16666666666666666</v>
      </c>
      <c r="H14" s="23">
        <v>1.0235812663991</v>
      </c>
      <c r="I14" s="33">
        <f t="shared" si="2"/>
        <v>24.908760387831176</v>
      </c>
      <c r="J14" s="24">
        <f t="shared" si="3"/>
        <v>2.0599544840736383</v>
      </c>
      <c r="K14" s="31">
        <v>45090</v>
      </c>
      <c r="L14" s="32">
        <v>0.16666666666666666</v>
      </c>
      <c r="M14" s="23">
        <v>1.0616511106448601</v>
      </c>
      <c r="N14" s="33">
        <f t="shared" si="4"/>
        <v>26.402275331682262</v>
      </c>
      <c r="O14" s="24">
        <f t="shared" si="5"/>
        <v>2.1834681699301228</v>
      </c>
      <c r="P14" s="31">
        <v>45092</v>
      </c>
      <c r="Q14" s="32">
        <v>0.16666666666666666</v>
      </c>
      <c r="R14" s="23">
        <v>1.04478299617349</v>
      </c>
      <c r="S14" s="33">
        <f t="shared" si="6"/>
        <v>25.736524140114156</v>
      </c>
      <c r="T14" s="24">
        <f t="shared" si="7"/>
        <v>2.1284105463874408</v>
      </c>
    </row>
    <row r="15" spans="1:20" x14ac:dyDescent="0.25">
      <c r="A15" s="31">
        <v>45086</v>
      </c>
      <c r="B15" s="32">
        <v>0.20833333333333334</v>
      </c>
      <c r="C15" s="23">
        <v>0.89309561252236702</v>
      </c>
      <c r="D15" s="33">
        <f t="shared" si="0"/>
        <v>20.040753903977109</v>
      </c>
      <c r="E15" s="24">
        <f t="shared" si="1"/>
        <v>1.6573703478589068</v>
      </c>
      <c r="F15" s="31">
        <v>45088</v>
      </c>
      <c r="G15" s="32">
        <v>0.20833333333333334</v>
      </c>
      <c r="H15" s="23">
        <v>1.0231347084004401</v>
      </c>
      <c r="I15" s="33">
        <f t="shared" si="2"/>
        <v>24.891434403819861</v>
      </c>
      <c r="J15" s="24">
        <f t="shared" si="3"/>
        <v>2.0585216251959024</v>
      </c>
      <c r="K15" s="31">
        <v>45090</v>
      </c>
      <c r="L15" s="32">
        <v>0.20833333333333334</v>
      </c>
      <c r="M15" s="23">
        <v>1.0658439397769199</v>
      </c>
      <c r="N15" s="33">
        <f t="shared" si="4"/>
        <v>26.568740211878186</v>
      </c>
      <c r="O15" s="24">
        <f t="shared" si="5"/>
        <v>2.197234815522326</v>
      </c>
      <c r="P15" s="31">
        <v>45092</v>
      </c>
      <c r="Q15" s="32">
        <v>0.20833333333333334</v>
      </c>
      <c r="R15" s="23">
        <v>1.0421146154362</v>
      </c>
      <c r="S15" s="33">
        <f t="shared" si="6"/>
        <v>25.631790020198025</v>
      </c>
      <c r="T15" s="24">
        <f t="shared" si="7"/>
        <v>2.1197490346703765</v>
      </c>
    </row>
    <row r="16" spans="1:20" x14ac:dyDescent="0.25">
      <c r="A16" s="31">
        <v>45086</v>
      </c>
      <c r="B16" s="32">
        <v>0.25</v>
      </c>
      <c r="C16" s="23">
        <v>0.89712786674140599</v>
      </c>
      <c r="D16" s="33">
        <f t="shared" si="0"/>
        <v>20.185228926933569</v>
      </c>
      <c r="E16" s="24">
        <f t="shared" si="1"/>
        <v>1.6693184322574059</v>
      </c>
      <c r="F16" s="31">
        <v>45088</v>
      </c>
      <c r="G16" s="32">
        <v>0.25</v>
      </c>
      <c r="H16" s="23">
        <v>1.02404105662889</v>
      </c>
      <c r="I16" s="33">
        <f t="shared" si="2"/>
        <v>24.926604465252318</v>
      </c>
      <c r="J16" s="24">
        <f t="shared" si="3"/>
        <v>2.0614301892763667</v>
      </c>
      <c r="K16" s="31">
        <v>45090</v>
      </c>
      <c r="L16" s="32">
        <v>0.25</v>
      </c>
      <c r="M16" s="23">
        <v>1.0685430765109201</v>
      </c>
      <c r="N16" s="33">
        <f t="shared" si="4"/>
        <v>26.676108379062306</v>
      </c>
      <c r="O16" s="24">
        <f t="shared" si="5"/>
        <v>2.2061141629484524</v>
      </c>
      <c r="P16" s="31">
        <v>45092</v>
      </c>
      <c r="Q16" s="32">
        <v>0.25</v>
      </c>
      <c r="R16" s="23">
        <v>1.04585433005868</v>
      </c>
      <c r="S16" s="33">
        <f t="shared" si="6"/>
        <v>25.778618855489718</v>
      </c>
      <c r="T16" s="24">
        <f t="shared" si="7"/>
        <v>2.1318917793489995</v>
      </c>
    </row>
    <row r="17" spans="1:20" x14ac:dyDescent="0.25">
      <c r="A17" s="31">
        <v>45086</v>
      </c>
      <c r="B17" s="32">
        <v>0.29166666666666669</v>
      </c>
      <c r="C17" s="23">
        <v>0.89207935332895105</v>
      </c>
      <c r="D17" s="33">
        <f t="shared" si="0"/>
        <v>20.004402582184415</v>
      </c>
      <c r="E17" s="24">
        <f t="shared" si="1"/>
        <v>1.654364093546651</v>
      </c>
      <c r="F17" s="31">
        <v>45088</v>
      </c>
      <c r="G17" s="32">
        <v>0.29166666666666669</v>
      </c>
      <c r="H17" s="23">
        <v>1.06069862842135</v>
      </c>
      <c r="I17" s="33">
        <f t="shared" si="2"/>
        <v>26.364514014347726</v>
      </c>
      <c r="J17" s="24">
        <f t="shared" si="3"/>
        <v>2.1803453089865568</v>
      </c>
      <c r="K17" s="31">
        <v>45090</v>
      </c>
      <c r="L17" s="32">
        <v>0.29166666666666669</v>
      </c>
      <c r="M17" s="23">
        <v>1.08476448058648</v>
      </c>
      <c r="N17" s="33">
        <f t="shared" si="4"/>
        <v>27.324768353030379</v>
      </c>
      <c r="O17" s="24">
        <f t="shared" si="5"/>
        <v>2.2597583427956121</v>
      </c>
      <c r="P17" s="31">
        <v>45092</v>
      </c>
      <c r="Q17" s="32">
        <v>0.29166666666666669</v>
      </c>
      <c r="R17" s="23">
        <v>1.0530872344928499</v>
      </c>
      <c r="S17" s="33">
        <f t="shared" si="6"/>
        <v>26.06348374170377</v>
      </c>
      <c r="T17" s="24">
        <f t="shared" si="7"/>
        <v>2.1554501054389017</v>
      </c>
    </row>
    <row r="18" spans="1:20" x14ac:dyDescent="0.25">
      <c r="A18" s="31">
        <v>45086</v>
      </c>
      <c r="B18" s="32">
        <v>0.33333333333333331</v>
      </c>
      <c r="C18" s="23">
        <v>0.89567154645561498</v>
      </c>
      <c r="D18" s="33">
        <f t="shared" si="0"/>
        <v>20.133004566403521</v>
      </c>
      <c r="E18" s="24">
        <f t="shared" si="1"/>
        <v>1.6649994776415711</v>
      </c>
      <c r="F18" s="31">
        <v>45088</v>
      </c>
      <c r="G18" s="32">
        <v>0.33333333333333331</v>
      </c>
      <c r="H18" s="23">
        <v>1.0871050357775101</v>
      </c>
      <c r="I18" s="33">
        <f t="shared" si="2"/>
        <v>27.418841335447972</v>
      </c>
      <c r="J18" s="24">
        <f t="shared" si="3"/>
        <v>2.2675381784415474</v>
      </c>
      <c r="K18" s="31">
        <v>45090</v>
      </c>
      <c r="L18" s="32">
        <v>0.33333333333333331</v>
      </c>
      <c r="M18" s="23">
        <v>1.13587677478335</v>
      </c>
      <c r="N18" s="33">
        <f t="shared" si="4"/>
        <v>29.406365658378924</v>
      </c>
      <c r="O18" s="24">
        <f t="shared" si="5"/>
        <v>2.4319064399479369</v>
      </c>
      <c r="P18" s="31">
        <v>45092</v>
      </c>
      <c r="Q18" s="32">
        <v>0.33333333333333331</v>
      </c>
      <c r="R18" s="23">
        <v>1.06465601920655</v>
      </c>
      <c r="S18" s="33">
        <f t="shared" si="6"/>
        <v>26.521537452774645</v>
      </c>
      <c r="T18" s="24">
        <f t="shared" si="7"/>
        <v>2.193331147344463</v>
      </c>
    </row>
    <row r="19" spans="1:20" x14ac:dyDescent="0.25">
      <c r="A19" s="31">
        <v>45086</v>
      </c>
      <c r="B19" s="32">
        <v>0.375</v>
      </c>
      <c r="C19" s="23">
        <v>0.88052821159010497</v>
      </c>
      <c r="D19" s="33">
        <f t="shared" si="0"/>
        <v>19.592953962051361</v>
      </c>
      <c r="E19" s="24">
        <f t="shared" si="1"/>
        <v>1.6203372926616475</v>
      </c>
      <c r="F19" s="31">
        <v>45088</v>
      </c>
      <c r="G19" s="32">
        <v>0.375</v>
      </c>
      <c r="H19" s="23">
        <v>1.0807718038515699</v>
      </c>
      <c r="I19" s="33">
        <f t="shared" si="2"/>
        <v>27.16457073645411</v>
      </c>
      <c r="J19" s="24">
        <f t="shared" si="3"/>
        <v>2.2465099999047546</v>
      </c>
      <c r="K19" s="31">
        <v>45090</v>
      </c>
      <c r="L19" s="32">
        <v>0.375</v>
      </c>
      <c r="M19" s="23">
        <v>1.1374298334076201</v>
      </c>
      <c r="N19" s="33">
        <f t="shared" si="4"/>
        <v>29.47050448804044</v>
      </c>
      <c r="O19" s="24">
        <f t="shared" si="5"/>
        <v>2.4372107211609442</v>
      </c>
      <c r="P19" s="31">
        <v>45092</v>
      </c>
      <c r="Q19" s="32">
        <v>0.375</v>
      </c>
      <c r="R19" s="23">
        <v>1.08513617515129</v>
      </c>
      <c r="S19" s="33">
        <f t="shared" si="6"/>
        <v>27.339699668244862</v>
      </c>
      <c r="T19" s="24">
        <f t="shared" si="7"/>
        <v>2.26099316256385</v>
      </c>
    </row>
    <row r="20" spans="1:20" x14ac:dyDescent="0.25">
      <c r="A20" s="31">
        <v>45086</v>
      </c>
      <c r="B20" s="32">
        <v>0.41666666666666669</v>
      </c>
      <c r="C20" s="23">
        <v>0.83695000409745102</v>
      </c>
      <c r="D20" s="33">
        <f t="shared" si="0"/>
        <v>18.069634097894092</v>
      </c>
      <c r="E20" s="24">
        <f t="shared" si="1"/>
        <v>1.4943587398958413</v>
      </c>
      <c r="F20" s="31">
        <v>45088</v>
      </c>
      <c r="G20" s="32">
        <v>0.41666666666666669</v>
      </c>
      <c r="H20" s="23">
        <v>1.0663323402362099</v>
      </c>
      <c r="I20" s="33">
        <f t="shared" si="2"/>
        <v>26.588156184266566</v>
      </c>
      <c r="J20" s="24">
        <f t="shared" si="3"/>
        <v>2.1988405164388447</v>
      </c>
      <c r="K20" s="31">
        <v>45090</v>
      </c>
      <c r="L20" s="32">
        <v>0.41666666666666669</v>
      </c>
      <c r="M20" s="23">
        <v>1.1259095668747601</v>
      </c>
      <c r="N20" s="33">
        <f t="shared" si="4"/>
        <v>28.995977838569612</v>
      </c>
      <c r="O20" s="24">
        <f t="shared" si="5"/>
        <v>2.3979673672497066</v>
      </c>
      <c r="P20" s="31">
        <v>45092</v>
      </c>
      <c r="Q20" s="32">
        <v>0.41666666666666669</v>
      </c>
      <c r="R20" s="23">
        <v>1.09298288821736</v>
      </c>
      <c r="S20" s="33">
        <f t="shared" si="6"/>
        <v>27.655618534083246</v>
      </c>
      <c r="T20" s="24">
        <f t="shared" si="7"/>
        <v>2.2871196527686841</v>
      </c>
    </row>
    <row r="21" spans="1:20" x14ac:dyDescent="0.25">
      <c r="A21" s="31">
        <v>45086</v>
      </c>
      <c r="B21" s="32">
        <v>0.45833333333333331</v>
      </c>
      <c r="C21" s="23">
        <v>0.75370955466922596</v>
      </c>
      <c r="D21" s="33">
        <f t="shared" si="0"/>
        <v>15.28984583197639</v>
      </c>
      <c r="E21" s="24">
        <f t="shared" si="1"/>
        <v>1.2644702503044474</v>
      </c>
      <c r="F21" s="31">
        <v>45088</v>
      </c>
      <c r="G21" s="32">
        <v>0.45833333333333331</v>
      </c>
      <c r="H21" s="23">
        <v>1.0436105728107601</v>
      </c>
      <c r="I21" s="33">
        <f t="shared" si="2"/>
        <v>25.690486832766275</v>
      </c>
      <c r="J21" s="24">
        <f t="shared" si="3"/>
        <v>2.1246032610697707</v>
      </c>
      <c r="K21" s="31">
        <v>45090</v>
      </c>
      <c r="L21" s="32">
        <v>0.45833333333333331</v>
      </c>
      <c r="M21" s="23">
        <v>1.10923731326613</v>
      </c>
      <c r="N21" s="33">
        <f t="shared" si="4"/>
        <v>28.314337632825129</v>
      </c>
      <c r="O21" s="24">
        <f t="shared" si="5"/>
        <v>2.3415957222346382</v>
      </c>
      <c r="P21" s="31">
        <v>45092</v>
      </c>
      <c r="Q21" s="32">
        <v>0.45833333333333331</v>
      </c>
      <c r="R21" s="23">
        <v>1.10412490367447</v>
      </c>
      <c r="S21" s="33">
        <f t="shared" si="6"/>
        <v>28.106531521981925</v>
      </c>
      <c r="T21" s="24">
        <f t="shared" si="7"/>
        <v>2.3244101568679052</v>
      </c>
    </row>
    <row r="22" spans="1:20" x14ac:dyDescent="0.25">
      <c r="A22" s="31">
        <v>45086</v>
      </c>
      <c r="B22" s="32">
        <v>0.5</v>
      </c>
      <c r="C22" s="23">
        <v>0.68724250793182096</v>
      </c>
      <c r="D22" s="33">
        <f t="shared" si="0"/>
        <v>13.196840417160406</v>
      </c>
      <c r="E22" s="24">
        <f t="shared" si="1"/>
        <v>1.0913787024991655</v>
      </c>
      <c r="F22" s="31">
        <v>45088</v>
      </c>
      <c r="G22" s="32">
        <v>0.5</v>
      </c>
      <c r="H22" s="23">
        <v>1.03132677077834</v>
      </c>
      <c r="I22" s="33">
        <f t="shared" si="2"/>
        <v>25.209992300411724</v>
      </c>
      <c r="J22" s="24">
        <f t="shared" si="3"/>
        <v>2.0848663632440494</v>
      </c>
      <c r="K22" s="31">
        <v>45090</v>
      </c>
      <c r="L22" s="32">
        <v>0.5</v>
      </c>
      <c r="M22" s="23">
        <v>1.0831013917879599</v>
      </c>
      <c r="N22" s="33">
        <f t="shared" si="4"/>
        <v>27.257997792134404</v>
      </c>
      <c r="O22" s="24">
        <f t="shared" si="5"/>
        <v>2.2542364174095151</v>
      </c>
      <c r="P22" s="31">
        <v>45092</v>
      </c>
      <c r="Q22" s="32">
        <v>0.5</v>
      </c>
      <c r="R22" s="23">
        <v>1.1052160263017301</v>
      </c>
      <c r="S22" s="33">
        <f t="shared" si="6"/>
        <v>28.150834890872201</v>
      </c>
      <c r="T22" s="24">
        <f t="shared" si="7"/>
        <v>2.3280740454751307</v>
      </c>
    </row>
    <row r="23" spans="1:20" x14ac:dyDescent="0.25">
      <c r="A23" s="31">
        <v>45086</v>
      </c>
      <c r="B23" s="32">
        <v>0.54166666666666663</v>
      </c>
      <c r="C23" s="23">
        <v>0.63417667150243695</v>
      </c>
      <c r="D23" s="33">
        <f t="shared" si="0"/>
        <v>11.609659539075103</v>
      </c>
      <c r="E23" s="24">
        <f t="shared" si="1"/>
        <v>0.96011884388151103</v>
      </c>
      <c r="F23" s="31">
        <v>45088</v>
      </c>
      <c r="G23" s="32">
        <v>0.54166666666666663</v>
      </c>
      <c r="H23" s="23">
        <v>1.0153716802556401</v>
      </c>
      <c r="I23" s="33">
        <f t="shared" si="2"/>
        <v>24.590956111481386</v>
      </c>
      <c r="J23" s="24">
        <f t="shared" si="3"/>
        <v>2.0336720704195104</v>
      </c>
      <c r="K23" s="31">
        <v>45090</v>
      </c>
      <c r="L23" s="32">
        <v>0.54166666666666663</v>
      </c>
      <c r="M23" s="23">
        <v>1.06217896937899</v>
      </c>
      <c r="N23" s="33">
        <f t="shared" si="4"/>
        <v>26.423211057409908</v>
      </c>
      <c r="O23" s="24">
        <f t="shared" si="5"/>
        <v>2.1851995544477991</v>
      </c>
      <c r="P23" s="31">
        <v>45092</v>
      </c>
      <c r="Q23" s="32">
        <v>0.54166666666666663</v>
      </c>
      <c r="R23" s="23">
        <v>1.1032185554460201</v>
      </c>
      <c r="S23" s="33">
        <f t="shared" si="6"/>
        <v>28.069750421814732</v>
      </c>
      <c r="T23" s="24">
        <f t="shared" si="7"/>
        <v>2.3213683598840782</v>
      </c>
    </row>
    <row r="24" spans="1:20" x14ac:dyDescent="0.25">
      <c r="A24" s="31">
        <v>45086</v>
      </c>
      <c r="B24" s="32">
        <v>0.58333333333333337</v>
      </c>
      <c r="C24" s="23">
        <v>0.56860935687791303</v>
      </c>
      <c r="D24" s="33">
        <f t="shared" si="0"/>
        <v>9.7553377006040893</v>
      </c>
      <c r="E24" s="24">
        <f t="shared" si="1"/>
        <v>0.80676642783995811</v>
      </c>
      <c r="F24" s="31">
        <v>45088</v>
      </c>
      <c r="G24" s="32">
        <v>0.58333333333333337</v>
      </c>
      <c r="H24" s="23">
        <v>1.0103362798650299</v>
      </c>
      <c r="I24" s="33">
        <f t="shared" si="2"/>
        <v>24.396782694510861</v>
      </c>
      <c r="J24" s="24">
        <f t="shared" si="3"/>
        <v>2.017613928836048</v>
      </c>
      <c r="K24" s="31">
        <v>45090</v>
      </c>
      <c r="L24" s="32">
        <v>0.58333333333333337</v>
      </c>
      <c r="M24" s="23">
        <v>0.99326586722930299</v>
      </c>
      <c r="N24" s="33">
        <f t="shared" si="4"/>
        <v>23.742801530240335</v>
      </c>
      <c r="O24" s="24">
        <f t="shared" si="5"/>
        <v>1.9635296865508756</v>
      </c>
      <c r="P24" s="31">
        <v>45092</v>
      </c>
      <c r="Q24" s="32">
        <v>0.58333333333333337</v>
      </c>
      <c r="R24" s="23">
        <v>1.10205483436143</v>
      </c>
      <c r="S24" s="33">
        <f t="shared" si="6"/>
        <v>28.022551046773224</v>
      </c>
      <c r="T24" s="24">
        <f t="shared" si="7"/>
        <v>2.3174649715681457</v>
      </c>
    </row>
    <row r="25" spans="1:20" x14ac:dyDescent="0.25">
      <c r="A25" s="31">
        <v>45086</v>
      </c>
      <c r="B25" s="32">
        <v>0.625</v>
      </c>
      <c r="C25" s="23">
        <v>1.04067158698619</v>
      </c>
      <c r="D25" s="33">
        <f t="shared" si="0"/>
        <v>25.575217428436297</v>
      </c>
      <c r="E25" s="24">
        <f t="shared" si="1"/>
        <v>2.1150704813316814</v>
      </c>
      <c r="F25" s="31">
        <v>45088</v>
      </c>
      <c r="G25" s="32">
        <v>0.625</v>
      </c>
      <c r="H25" s="23">
        <v>0.99996864795284801</v>
      </c>
      <c r="I25" s="33">
        <f t="shared" si="2"/>
        <v>23.998800170094768</v>
      </c>
      <c r="J25" s="24">
        <f t="shared" si="3"/>
        <v>1.9847007740668372</v>
      </c>
      <c r="K25" s="31">
        <v>45090</v>
      </c>
      <c r="L25" s="32">
        <v>0.625</v>
      </c>
      <c r="M25" s="23">
        <v>1.1457011699630599</v>
      </c>
      <c r="N25" s="33">
        <f t="shared" si="4"/>
        <v>29.81297422048064</v>
      </c>
      <c r="O25" s="24">
        <f t="shared" si="5"/>
        <v>2.4655329680337488</v>
      </c>
      <c r="P25" s="31">
        <v>45092</v>
      </c>
      <c r="Q25" s="32">
        <v>0.625</v>
      </c>
      <c r="R25" s="23">
        <v>1.0841022729830201</v>
      </c>
      <c r="S25" s="33">
        <f t="shared" si="6"/>
        <v>27.298174396828912</v>
      </c>
      <c r="T25" s="24">
        <f t="shared" si="7"/>
        <v>2.2575590226177509</v>
      </c>
    </row>
    <row r="26" spans="1:20" x14ac:dyDescent="0.25">
      <c r="A26" s="31">
        <v>45086</v>
      </c>
      <c r="B26" s="32">
        <v>0.66666666666666663</v>
      </c>
      <c r="C26" s="23">
        <v>1.0279127359349101</v>
      </c>
      <c r="D26" s="33">
        <f t="shared" si="0"/>
        <v>25.077050011615967</v>
      </c>
      <c r="E26" s="24">
        <f t="shared" si="1"/>
        <v>2.0738720359606404</v>
      </c>
      <c r="F26" s="31">
        <v>45088</v>
      </c>
      <c r="G26" s="32">
        <v>0.66666666666666663</v>
      </c>
      <c r="H26" s="23">
        <v>0.99097579717239703</v>
      </c>
      <c r="I26" s="33">
        <f t="shared" ref="I26:I57" si="8">4*6*(H26^(1.522*(6^0.026)))</f>
        <v>23.655571920463306</v>
      </c>
      <c r="J26" s="24">
        <f t="shared" ref="J26:J57" si="9">I26*0.0827</f>
        <v>1.9563157978223153</v>
      </c>
      <c r="K26" s="31">
        <v>45090</v>
      </c>
      <c r="L26" s="32">
        <v>0.66666666666666663</v>
      </c>
      <c r="M26" s="23">
        <v>1.13165545463109</v>
      </c>
      <c r="N26" s="33">
        <f t="shared" si="4"/>
        <v>29.232295358186477</v>
      </c>
      <c r="O26" s="24">
        <f t="shared" si="5"/>
        <v>2.4175108261220215</v>
      </c>
      <c r="P26" s="31">
        <v>45092</v>
      </c>
      <c r="Q26" s="32">
        <v>0.66666666666666663</v>
      </c>
      <c r="R26" s="23">
        <v>1.0706965923266401</v>
      </c>
      <c r="S26" s="33">
        <f t="shared" si="6"/>
        <v>26.761888202660934</v>
      </c>
      <c r="T26" s="24">
        <f t="shared" si="7"/>
        <v>2.2132081543600592</v>
      </c>
    </row>
    <row r="27" spans="1:20" x14ac:dyDescent="0.25">
      <c r="A27" s="31">
        <v>45086</v>
      </c>
      <c r="B27" s="32">
        <v>0.70833333333333337</v>
      </c>
      <c r="C27" s="23">
        <v>1.0659561157183901</v>
      </c>
      <c r="D27" s="33">
        <f t="shared" si="0"/>
        <v>26.573199209475213</v>
      </c>
      <c r="E27" s="24">
        <f t="shared" si="1"/>
        <v>2.1976035746235998</v>
      </c>
      <c r="F27" s="31">
        <v>45088</v>
      </c>
      <c r="G27" s="32">
        <v>0.70833333333333337</v>
      </c>
      <c r="H27" s="23">
        <v>1.0770937204317801</v>
      </c>
      <c r="I27" s="33">
        <f t="shared" si="8"/>
        <v>27.017306536344329</v>
      </c>
      <c r="J27" s="24">
        <f t="shared" si="9"/>
        <v>2.2343312505556758</v>
      </c>
      <c r="K27" s="31">
        <v>45090</v>
      </c>
      <c r="L27" s="32">
        <v>0.70833333333333337</v>
      </c>
      <c r="M27" s="23">
        <v>1.10473644732987</v>
      </c>
      <c r="N27" s="33">
        <f t="shared" si="4"/>
        <v>28.131359113944725</v>
      </c>
      <c r="O27" s="24">
        <f t="shared" si="5"/>
        <v>2.3264633987232286</v>
      </c>
      <c r="P27" s="31">
        <v>45092</v>
      </c>
      <c r="Q27" s="32">
        <v>0.70833333333333337</v>
      </c>
      <c r="R27" s="23">
        <v>1.0582920312839099</v>
      </c>
      <c r="S27" s="33">
        <f t="shared" si="6"/>
        <v>26.269193886486342</v>
      </c>
      <c r="T27" s="24">
        <f t="shared" si="7"/>
        <v>2.1724623344124203</v>
      </c>
    </row>
    <row r="28" spans="1:20" x14ac:dyDescent="0.25">
      <c r="A28" s="31">
        <v>45086</v>
      </c>
      <c r="B28" s="32">
        <v>0.75</v>
      </c>
      <c r="C28" s="23">
        <v>1.07131266593504</v>
      </c>
      <c r="D28" s="33">
        <f t="shared" si="0"/>
        <v>26.786446813621019</v>
      </c>
      <c r="E28" s="24">
        <f t="shared" si="1"/>
        <v>2.215239151486458</v>
      </c>
      <c r="F28" s="31">
        <v>45088</v>
      </c>
      <c r="G28" s="32">
        <v>0.75</v>
      </c>
      <c r="H28" s="23">
        <v>1.0627994537311001</v>
      </c>
      <c r="I28" s="33">
        <f t="shared" si="8"/>
        <v>26.447828374712174</v>
      </c>
      <c r="J28" s="24">
        <f t="shared" si="9"/>
        <v>2.1872354065886968</v>
      </c>
      <c r="K28" s="31">
        <v>45090</v>
      </c>
      <c r="L28" s="32">
        <v>0.75</v>
      </c>
      <c r="M28" s="23">
        <v>1.04552221297799</v>
      </c>
      <c r="N28" s="33">
        <f t="shared" si="4"/>
        <v>25.765566609819956</v>
      </c>
      <c r="O28" s="24">
        <f t="shared" si="5"/>
        <v>2.1308123586321104</v>
      </c>
      <c r="P28" s="31">
        <v>45092</v>
      </c>
      <c r="Q28" s="32">
        <v>0.75</v>
      </c>
      <c r="R28" s="23">
        <v>1.0458279848056899</v>
      </c>
      <c r="S28" s="33">
        <f t="shared" si="6"/>
        <v>25.777583393520651</v>
      </c>
      <c r="T28" s="24">
        <f t="shared" si="7"/>
        <v>2.1318061466441578</v>
      </c>
    </row>
    <row r="29" spans="1:20" x14ac:dyDescent="0.25">
      <c r="A29" s="31">
        <v>45086</v>
      </c>
      <c r="B29" s="32">
        <v>0.79166666666666663</v>
      </c>
      <c r="C29" s="23">
        <v>1.0644756555514601</v>
      </c>
      <c r="D29" s="33">
        <f t="shared" si="0"/>
        <v>26.514373328324226</v>
      </c>
      <c r="E29" s="24">
        <f t="shared" si="1"/>
        <v>2.1927386742524133</v>
      </c>
      <c r="F29" s="31">
        <v>45088</v>
      </c>
      <c r="G29" s="32">
        <v>0.79166666666666663</v>
      </c>
      <c r="H29" s="23">
        <v>1.0502737760501799</v>
      </c>
      <c r="I29" s="33">
        <f t="shared" si="8"/>
        <v>25.952538161484345</v>
      </c>
      <c r="J29" s="24">
        <f t="shared" si="9"/>
        <v>2.1462749059547552</v>
      </c>
      <c r="K29" s="31">
        <v>45090</v>
      </c>
      <c r="L29" s="32">
        <v>0.79166666666666663</v>
      </c>
      <c r="M29" s="23">
        <v>0.99443829059203004</v>
      </c>
      <c r="N29" s="33">
        <f t="shared" si="4"/>
        <v>23.787505886794271</v>
      </c>
      <c r="O29" s="24">
        <f t="shared" si="5"/>
        <v>1.9672267368378862</v>
      </c>
      <c r="P29" s="31">
        <v>45092</v>
      </c>
      <c r="Q29" s="32">
        <v>0.79166666666666663</v>
      </c>
      <c r="R29" s="23">
        <v>1.0366679429966399</v>
      </c>
      <c r="S29" s="33">
        <f t="shared" si="6"/>
        <v>25.41850248273369</v>
      </c>
      <c r="T29" s="24">
        <f t="shared" si="7"/>
        <v>2.1021101553220762</v>
      </c>
    </row>
    <row r="30" spans="1:20" x14ac:dyDescent="0.25">
      <c r="A30" s="31">
        <v>45086</v>
      </c>
      <c r="B30" s="32">
        <v>0.83333333333333337</v>
      </c>
      <c r="C30" s="23">
        <v>1.0589189529376499</v>
      </c>
      <c r="D30" s="33">
        <f t="shared" si="0"/>
        <v>26.294012501768457</v>
      </c>
      <c r="E30" s="24">
        <f t="shared" si="1"/>
        <v>2.1745148338962514</v>
      </c>
      <c r="F30" s="31">
        <v>45088</v>
      </c>
      <c r="G30" s="32">
        <v>0.83333333333333337</v>
      </c>
      <c r="H30" s="23">
        <v>0.99892592429715099</v>
      </c>
      <c r="I30" s="33">
        <f t="shared" si="8"/>
        <v>23.958908310194705</v>
      </c>
      <c r="J30" s="24">
        <f t="shared" si="9"/>
        <v>1.981401717253102</v>
      </c>
      <c r="K30" s="31">
        <v>45090</v>
      </c>
      <c r="L30" s="32">
        <v>0.83333333333333337</v>
      </c>
      <c r="M30" s="23">
        <v>0.97197616099922401</v>
      </c>
      <c r="N30" s="33">
        <f t="shared" si="4"/>
        <v>22.936498417624225</v>
      </c>
      <c r="O30" s="24">
        <f t="shared" si="5"/>
        <v>1.8968484191375232</v>
      </c>
      <c r="P30" s="31">
        <v>45092</v>
      </c>
      <c r="Q30" s="32">
        <v>0.83333333333333337</v>
      </c>
      <c r="R30" s="23">
        <v>1.0306249856907601</v>
      </c>
      <c r="S30" s="33">
        <f t="shared" si="6"/>
        <v>25.182643437831409</v>
      </c>
      <c r="T30" s="24">
        <f t="shared" si="7"/>
        <v>2.0826046123086575</v>
      </c>
    </row>
    <row r="31" spans="1:20" x14ac:dyDescent="0.25">
      <c r="A31" s="31">
        <v>45086</v>
      </c>
      <c r="B31" s="32">
        <v>0.875</v>
      </c>
      <c r="C31" s="23">
        <v>1.0543982982593301</v>
      </c>
      <c r="D31" s="33">
        <f t="shared" si="0"/>
        <v>26.115244329545838</v>
      </c>
      <c r="E31" s="24">
        <f t="shared" si="1"/>
        <v>2.1597307060534408</v>
      </c>
      <c r="F31" s="31">
        <v>45088</v>
      </c>
      <c r="G31" s="32">
        <v>0.875</v>
      </c>
      <c r="H31" s="23">
        <v>1.0472490787464199</v>
      </c>
      <c r="I31" s="33">
        <f t="shared" si="8"/>
        <v>25.833459570794545</v>
      </c>
      <c r="J31" s="24">
        <f t="shared" si="9"/>
        <v>2.1364271065047089</v>
      </c>
      <c r="K31" s="31">
        <v>45090</v>
      </c>
      <c r="L31" s="32">
        <v>0.875</v>
      </c>
      <c r="M31" s="23">
        <v>0.86231380700720095</v>
      </c>
      <c r="N31" s="33">
        <f t="shared" si="4"/>
        <v>18.950663282393037</v>
      </c>
      <c r="O31" s="24">
        <f t="shared" si="5"/>
        <v>1.5672198534539041</v>
      </c>
      <c r="P31" s="31">
        <v>45092</v>
      </c>
      <c r="Q31" s="32">
        <v>0.875</v>
      </c>
      <c r="R31" s="23">
        <v>1.0244503021199201</v>
      </c>
      <c r="S31" s="33">
        <f t="shared" si="6"/>
        <v>24.942490950852836</v>
      </c>
      <c r="T31" s="24">
        <f t="shared" si="7"/>
        <v>2.0627440016355294</v>
      </c>
    </row>
    <row r="32" spans="1:20" x14ac:dyDescent="0.25">
      <c r="A32" s="31">
        <v>45086</v>
      </c>
      <c r="B32" s="32">
        <v>0.91666666666666663</v>
      </c>
      <c r="C32" s="23">
        <v>1.05082154273566</v>
      </c>
      <c r="D32" s="33">
        <f t="shared" si="0"/>
        <v>25.974124890742054</v>
      </c>
      <c r="E32" s="24">
        <f t="shared" si="1"/>
        <v>2.1480601284643677</v>
      </c>
      <c r="F32" s="31">
        <v>45088</v>
      </c>
      <c r="G32" s="32">
        <v>0.91666666666666663</v>
      </c>
      <c r="H32" s="23">
        <v>1.03851795196117</v>
      </c>
      <c r="I32" s="33">
        <f t="shared" si="8"/>
        <v>25.490872887557373</v>
      </c>
      <c r="J32" s="24">
        <f t="shared" si="9"/>
        <v>2.1080951878009948</v>
      </c>
      <c r="K32" s="31">
        <v>45090</v>
      </c>
      <c r="L32" s="32">
        <v>0.91666666666666663</v>
      </c>
      <c r="M32" s="23">
        <v>1.1006953716234</v>
      </c>
      <c r="N32" s="33">
        <f t="shared" si="4"/>
        <v>27.967450103432704</v>
      </c>
      <c r="O32" s="24">
        <f t="shared" si="5"/>
        <v>2.3129081235538846</v>
      </c>
      <c r="P32" s="31">
        <v>45092</v>
      </c>
      <c r="Q32" s="32">
        <v>0.91666666666666663</v>
      </c>
      <c r="R32" s="23">
        <v>1.01885175704548</v>
      </c>
      <c r="S32" s="33">
        <f t="shared" si="6"/>
        <v>24.72548881406172</v>
      </c>
      <c r="T32" s="24">
        <f t="shared" si="7"/>
        <v>2.044797924922904</v>
      </c>
    </row>
    <row r="33" spans="1:20" x14ac:dyDescent="0.25">
      <c r="A33" s="31">
        <v>45086</v>
      </c>
      <c r="B33" s="32">
        <v>0.95833333333333337</v>
      </c>
      <c r="C33" s="23">
        <v>1.04740297793923</v>
      </c>
      <c r="D33" s="33">
        <f t="shared" si="0"/>
        <v>25.839513460200042</v>
      </c>
      <c r="E33" s="24">
        <f t="shared" si="1"/>
        <v>2.1369277631585435</v>
      </c>
      <c r="F33" s="31">
        <v>45088</v>
      </c>
      <c r="G33" s="32">
        <v>0.95833333333333337</v>
      </c>
      <c r="H33" s="23">
        <v>1.03052830695693</v>
      </c>
      <c r="I33" s="33">
        <f t="shared" si="8"/>
        <v>25.178876694079861</v>
      </c>
      <c r="J33" s="24">
        <f t="shared" si="9"/>
        <v>2.0822931026004046</v>
      </c>
      <c r="K33" s="31">
        <v>45090</v>
      </c>
      <c r="L33" s="32">
        <v>0.95833333333333337</v>
      </c>
      <c r="M33" s="23">
        <v>1.08750534057182</v>
      </c>
      <c r="N33" s="33">
        <f t="shared" si="4"/>
        <v>27.434942693408139</v>
      </c>
      <c r="O33" s="24">
        <f t="shared" si="5"/>
        <v>2.2688697607448529</v>
      </c>
      <c r="P33" s="31">
        <v>45092</v>
      </c>
      <c r="Q33" s="32">
        <v>0.95833333333333337</v>
      </c>
      <c r="R33" s="23">
        <v>1.0157763957936601</v>
      </c>
      <c r="S33" s="33">
        <f t="shared" si="6"/>
        <v>24.606587526297567</v>
      </c>
      <c r="T33" s="24">
        <f t="shared" si="7"/>
        <v>2.0349647884248085</v>
      </c>
    </row>
    <row r="34" spans="1:20" x14ac:dyDescent="0.25">
      <c r="A34" s="31">
        <v>45087</v>
      </c>
      <c r="B34" s="32">
        <v>0</v>
      </c>
      <c r="C34" s="23">
        <v>1.0462678670841301</v>
      </c>
      <c r="D34" s="33">
        <f t="shared" si="0"/>
        <v>25.794874360895946</v>
      </c>
      <c r="E34" s="24">
        <f t="shared" si="1"/>
        <v>2.1332361096460946</v>
      </c>
      <c r="F34" s="31">
        <v>45089</v>
      </c>
      <c r="G34" s="32">
        <v>0</v>
      </c>
      <c r="H34" s="23">
        <v>1.03535032271924</v>
      </c>
      <c r="I34" s="33">
        <f t="shared" si="8"/>
        <v>25.367005357654932</v>
      </c>
      <c r="J34" s="24">
        <f t="shared" si="9"/>
        <v>2.0978513430780628</v>
      </c>
      <c r="K34" s="31">
        <v>45091</v>
      </c>
      <c r="L34" s="32">
        <v>0</v>
      </c>
      <c r="M34" s="23">
        <v>1.0864758491472599</v>
      </c>
      <c r="N34" s="33">
        <f t="shared" si="4"/>
        <v>27.393540845995965</v>
      </c>
      <c r="O34" s="24">
        <f t="shared" si="5"/>
        <v>2.2654458279638661</v>
      </c>
      <c r="P34" s="31">
        <v>45093</v>
      </c>
      <c r="Q34" s="32">
        <v>0</v>
      </c>
      <c r="R34" s="23">
        <v>1.0157412290532399</v>
      </c>
      <c r="S34" s="33">
        <f t="shared" si="6"/>
        <v>24.605229126827645</v>
      </c>
      <c r="T34" s="24">
        <f t="shared" si="7"/>
        <v>2.0348524487886461</v>
      </c>
    </row>
    <row r="35" spans="1:20" x14ac:dyDescent="0.25">
      <c r="A35" s="31">
        <v>45087</v>
      </c>
      <c r="B35" s="32">
        <v>4.1666666666666664E-2</v>
      </c>
      <c r="C35" s="23">
        <v>1.0601508617358699</v>
      </c>
      <c r="D35" s="33">
        <f t="shared" si="0"/>
        <v>26.342806840837014</v>
      </c>
      <c r="E35" s="24">
        <f t="shared" si="1"/>
        <v>2.1785501257372211</v>
      </c>
      <c r="F35" s="31">
        <v>45089</v>
      </c>
      <c r="G35" s="32">
        <v>4.1666666666666664E-2</v>
      </c>
      <c r="H35" s="23">
        <v>1.04355108737528</v>
      </c>
      <c r="I35" s="33">
        <f t="shared" si="8"/>
        <v>25.688151849703253</v>
      </c>
      <c r="J35" s="24">
        <f t="shared" si="9"/>
        <v>2.1244101579704591</v>
      </c>
      <c r="K35" s="31">
        <v>45091</v>
      </c>
      <c r="L35" s="32">
        <v>4.1666666666666664E-2</v>
      </c>
      <c r="M35" s="23">
        <v>1.08177495002313</v>
      </c>
      <c r="N35" s="33">
        <f t="shared" si="4"/>
        <v>27.204786790176172</v>
      </c>
      <c r="O35" s="24">
        <f t="shared" si="5"/>
        <v>2.2498358675475694</v>
      </c>
      <c r="P35" s="31">
        <v>45093</v>
      </c>
      <c r="Q35" s="32">
        <v>4.1666666666666664E-2</v>
      </c>
      <c r="R35" s="23">
        <v>1.0246944427449201</v>
      </c>
      <c r="S35" s="33">
        <f t="shared" si="6"/>
        <v>24.951970033993021</v>
      </c>
      <c r="T35" s="24">
        <f t="shared" si="7"/>
        <v>2.0635279218112226</v>
      </c>
    </row>
    <row r="36" spans="1:20" x14ac:dyDescent="0.25">
      <c r="A36" s="31">
        <v>45087</v>
      </c>
      <c r="B36" s="32">
        <v>8.3333333333333329E-2</v>
      </c>
      <c r="C36" s="23">
        <v>1.05621969699437</v>
      </c>
      <c r="D36" s="33">
        <f t="shared" si="0"/>
        <v>26.187216389753516</v>
      </c>
      <c r="E36" s="24">
        <f t="shared" si="1"/>
        <v>2.1656827954326157</v>
      </c>
      <c r="F36" s="31">
        <v>45089</v>
      </c>
      <c r="G36" s="32">
        <v>8.3333333333333329E-2</v>
      </c>
      <c r="H36" s="23">
        <v>1.04135346412242</v>
      </c>
      <c r="I36" s="33">
        <f t="shared" si="8"/>
        <v>25.601943980348359</v>
      </c>
      <c r="J36" s="24">
        <f t="shared" si="9"/>
        <v>2.1172807671748091</v>
      </c>
      <c r="K36" s="31">
        <v>45091</v>
      </c>
      <c r="L36" s="32">
        <v>8.3333333333333329E-2</v>
      </c>
      <c r="M36" s="23">
        <v>1.06145310401491</v>
      </c>
      <c r="N36" s="33">
        <f t="shared" si="4"/>
        <v>26.394423666481465</v>
      </c>
      <c r="O36" s="24">
        <f t="shared" si="5"/>
        <v>2.1828188372180173</v>
      </c>
      <c r="P36" s="31">
        <v>45093</v>
      </c>
      <c r="Q36" s="32">
        <v>8.3333333333333329E-2</v>
      </c>
      <c r="R36" s="23">
        <v>1.0250924825627299</v>
      </c>
      <c r="S36" s="33">
        <f t="shared" si="6"/>
        <v>24.967427336649255</v>
      </c>
      <c r="T36" s="24">
        <f t="shared" si="7"/>
        <v>2.0648062407408934</v>
      </c>
    </row>
    <row r="37" spans="1:20" x14ac:dyDescent="0.25">
      <c r="A37" s="31">
        <v>45087</v>
      </c>
      <c r="B37" s="32">
        <v>0.125</v>
      </c>
      <c r="C37" s="23">
        <v>1.05816876887851</v>
      </c>
      <c r="D37" s="33">
        <f t="shared" si="0"/>
        <v>26.264315194445302</v>
      </c>
      <c r="E37" s="24">
        <f t="shared" si="1"/>
        <v>2.1720588665806262</v>
      </c>
      <c r="F37" s="31">
        <v>45089</v>
      </c>
      <c r="G37" s="32">
        <v>0.125</v>
      </c>
      <c r="H37" s="23">
        <v>1.03963983058513</v>
      </c>
      <c r="I37" s="33">
        <f t="shared" si="8"/>
        <v>25.534796959049281</v>
      </c>
      <c r="J37" s="24">
        <f t="shared" si="9"/>
        <v>2.1117277085133752</v>
      </c>
      <c r="K37" s="31">
        <v>45091</v>
      </c>
      <c r="L37" s="32">
        <v>0.125</v>
      </c>
      <c r="M37" s="23">
        <v>1.0315643548924101</v>
      </c>
      <c r="N37" s="33">
        <f t="shared" si="4"/>
        <v>25.219253561898071</v>
      </c>
      <c r="O37" s="24">
        <f t="shared" si="5"/>
        <v>2.0856322695689702</v>
      </c>
      <c r="P37" s="31">
        <v>45093</v>
      </c>
      <c r="Q37" s="32">
        <v>0.125</v>
      </c>
      <c r="R37" s="23">
        <v>1.02071714400836</v>
      </c>
      <c r="S37" s="33">
        <f t="shared" si="6"/>
        <v>24.797713501935533</v>
      </c>
      <c r="T37" s="24">
        <f t="shared" si="7"/>
        <v>2.0507709066100683</v>
      </c>
    </row>
    <row r="38" spans="1:20" x14ac:dyDescent="0.25">
      <c r="A38" s="31">
        <v>45087</v>
      </c>
      <c r="B38" s="32">
        <v>0.16666666666666666</v>
      </c>
      <c r="C38" s="23">
        <v>1.0488922595935799</v>
      </c>
      <c r="D38" s="33">
        <f t="shared" si="0"/>
        <v>25.898124234588742</v>
      </c>
      <c r="E38" s="24">
        <f t="shared" si="1"/>
        <v>2.1417748742004887</v>
      </c>
      <c r="F38" s="31">
        <v>45089</v>
      </c>
      <c r="G38" s="32">
        <v>0.16666666666666666</v>
      </c>
      <c r="H38" s="23">
        <v>1.03735435008587</v>
      </c>
      <c r="I38" s="33">
        <f t="shared" si="8"/>
        <v>25.445345053661441</v>
      </c>
      <c r="J38" s="24">
        <f t="shared" si="9"/>
        <v>2.1043300359378012</v>
      </c>
      <c r="K38" s="31">
        <v>45091</v>
      </c>
      <c r="L38" s="32">
        <v>0.16666666666666666</v>
      </c>
      <c r="M38" s="23">
        <v>1.00259959697322</v>
      </c>
      <c r="N38" s="33">
        <f t="shared" si="4"/>
        <v>24.099563290228961</v>
      </c>
      <c r="O38" s="24">
        <f t="shared" si="5"/>
        <v>1.993033884101935</v>
      </c>
      <c r="P38" s="31">
        <v>45093</v>
      </c>
      <c r="Q38" s="32">
        <v>0.16666666666666666</v>
      </c>
      <c r="R38" s="23">
        <v>1.0246658325154301</v>
      </c>
      <c r="S38" s="33">
        <f t="shared" si="6"/>
        <v>24.950859134468914</v>
      </c>
      <c r="T38" s="24">
        <f t="shared" si="7"/>
        <v>2.0634360504205791</v>
      </c>
    </row>
    <row r="39" spans="1:20" x14ac:dyDescent="0.25">
      <c r="A39" s="31">
        <v>45087</v>
      </c>
      <c r="B39" s="32">
        <v>0.20833333333333334</v>
      </c>
      <c r="C39" s="23">
        <v>1.05207538604315</v>
      </c>
      <c r="D39" s="33">
        <f t="shared" si="0"/>
        <v>26.023562312347767</v>
      </c>
      <c r="E39" s="24">
        <f t="shared" si="1"/>
        <v>2.1521486032311601</v>
      </c>
      <c r="F39" s="31">
        <v>45089</v>
      </c>
      <c r="G39" s="32">
        <v>0.20833333333333334</v>
      </c>
      <c r="H39" s="23">
        <v>1.03868520259441</v>
      </c>
      <c r="I39" s="33">
        <f t="shared" si="8"/>
        <v>25.497419337433222</v>
      </c>
      <c r="J39" s="24">
        <f t="shared" si="9"/>
        <v>2.1086365792057271</v>
      </c>
      <c r="K39" s="31">
        <v>45091</v>
      </c>
      <c r="L39" s="32">
        <v>0.20833333333333334</v>
      </c>
      <c r="M39" s="23">
        <v>0.97298151254264698</v>
      </c>
      <c r="N39" s="33">
        <f t="shared" si="4"/>
        <v>22.974340022243734</v>
      </c>
      <c r="O39" s="24">
        <f t="shared" si="5"/>
        <v>1.8999779198395568</v>
      </c>
      <c r="P39" s="31">
        <v>45093</v>
      </c>
      <c r="Q39" s="32">
        <v>0.20833333333333334</v>
      </c>
      <c r="R39" s="23">
        <v>1.0251541137654301</v>
      </c>
      <c r="S39" s="33">
        <f t="shared" si="6"/>
        <v>24.96982101469257</v>
      </c>
      <c r="T39" s="24">
        <f t="shared" si="7"/>
        <v>2.0650041979150755</v>
      </c>
    </row>
    <row r="40" spans="1:20" x14ac:dyDescent="0.25">
      <c r="A40" s="31">
        <v>45087</v>
      </c>
      <c r="B40" s="32">
        <v>0.25</v>
      </c>
      <c r="C40" s="23">
        <v>1.04655826091347</v>
      </c>
      <c r="D40" s="33">
        <f t="shared" si="0"/>
        <v>25.806291579865032</v>
      </c>
      <c r="E40" s="24">
        <f t="shared" si="1"/>
        <v>2.1341803136548378</v>
      </c>
      <c r="F40" s="31">
        <v>45089</v>
      </c>
      <c r="G40" s="32">
        <v>0.25</v>
      </c>
      <c r="H40" s="23">
        <v>1.0357593297916901</v>
      </c>
      <c r="I40" s="33">
        <f t="shared" si="8"/>
        <v>25.382986590492614</v>
      </c>
      <c r="J40" s="24">
        <f t="shared" si="9"/>
        <v>2.0991729910337389</v>
      </c>
      <c r="K40" s="31">
        <v>45091</v>
      </c>
      <c r="L40" s="32">
        <v>0.25</v>
      </c>
      <c r="M40" s="23">
        <v>0.92543709277736497</v>
      </c>
      <c r="N40" s="33">
        <f t="shared" si="4"/>
        <v>21.210389902371951</v>
      </c>
      <c r="O40" s="24">
        <f t="shared" si="5"/>
        <v>1.7540992449261603</v>
      </c>
      <c r="P40" s="31">
        <v>45093</v>
      </c>
      <c r="Q40" s="32">
        <v>0.25</v>
      </c>
      <c r="R40" s="23">
        <v>1.0230797529179601</v>
      </c>
      <c r="S40" s="33">
        <f t="shared" si="6"/>
        <v>24.889302499147561</v>
      </c>
      <c r="T40" s="24">
        <f t="shared" si="7"/>
        <v>2.0583453166795032</v>
      </c>
    </row>
    <row r="41" spans="1:20" x14ac:dyDescent="0.25">
      <c r="A41" s="31">
        <v>45087</v>
      </c>
      <c r="B41" s="32">
        <v>0.29166666666666669</v>
      </c>
      <c r="C41" s="23">
        <v>1.0540024042087299</v>
      </c>
      <c r="D41" s="33">
        <f t="shared" si="0"/>
        <v>26.099610460324563</v>
      </c>
      <c r="E41" s="24">
        <f t="shared" si="1"/>
        <v>2.1584377850688412</v>
      </c>
      <c r="F41" s="31">
        <v>45089</v>
      </c>
      <c r="G41" s="32">
        <v>0.29166666666666669</v>
      </c>
      <c r="H41" s="23">
        <v>1.0417780876117999</v>
      </c>
      <c r="I41" s="33">
        <f t="shared" si="8"/>
        <v>25.61859259178172</v>
      </c>
      <c r="J41" s="24">
        <f t="shared" si="9"/>
        <v>2.118657607340348</v>
      </c>
      <c r="K41" s="31">
        <v>45091</v>
      </c>
      <c r="L41" s="32">
        <v>0.29166666666666669</v>
      </c>
      <c r="M41" s="23">
        <v>0.842258214947192</v>
      </c>
      <c r="N41" s="33">
        <f t="shared" si="4"/>
        <v>18.252722987593135</v>
      </c>
      <c r="O41" s="24">
        <f t="shared" si="5"/>
        <v>1.5095001910739521</v>
      </c>
      <c r="P41" s="31">
        <v>45093</v>
      </c>
      <c r="Q41" s="32">
        <v>0.29166666666666669</v>
      </c>
      <c r="R41" s="23">
        <v>1.01975798606464</v>
      </c>
      <c r="S41" s="33">
        <f t="shared" si="6"/>
        <v>24.760566686802939</v>
      </c>
      <c r="T41" s="24">
        <f t="shared" si="7"/>
        <v>2.047698864998603</v>
      </c>
    </row>
    <row r="42" spans="1:20" x14ac:dyDescent="0.25">
      <c r="A42" s="31">
        <v>45087</v>
      </c>
      <c r="B42" s="32">
        <v>0.33333333333333331</v>
      </c>
      <c r="C42" s="23">
        <v>1.06367707252076</v>
      </c>
      <c r="D42" s="33">
        <f t="shared" si="0"/>
        <v>26.482661928451801</v>
      </c>
      <c r="E42" s="24">
        <f t="shared" si="1"/>
        <v>2.1901161414829637</v>
      </c>
      <c r="F42" s="31">
        <v>45089</v>
      </c>
      <c r="G42" s="32">
        <v>0.33333333333333331</v>
      </c>
      <c r="H42" s="23">
        <v>1.05603063106114</v>
      </c>
      <c r="I42" s="33">
        <f t="shared" si="8"/>
        <v>26.1797420673029</v>
      </c>
      <c r="J42" s="24">
        <f t="shared" si="9"/>
        <v>2.1650646689659498</v>
      </c>
      <c r="K42" s="31">
        <v>45091</v>
      </c>
      <c r="L42" s="32">
        <v>0.33333333333333331</v>
      </c>
      <c r="M42" s="23">
        <v>0.70855635404303297</v>
      </c>
      <c r="N42" s="33">
        <f t="shared" ref="N42:N57" si="10">4*6*(M42^(1.522*(6^0.026)))</f>
        <v>13.855464758103963</v>
      </c>
      <c r="O42" s="24">
        <f t="shared" ref="O42:O57" si="11">N42*0.0827</f>
        <v>1.1458469354951977</v>
      </c>
      <c r="P42" s="31">
        <v>45093</v>
      </c>
      <c r="Q42" s="32">
        <v>0.33333333333333331</v>
      </c>
      <c r="R42" s="23">
        <v>1.0284626483876</v>
      </c>
      <c r="S42" s="33">
        <f t="shared" si="6"/>
        <v>25.098445854492002</v>
      </c>
      <c r="T42" s="24">
        <f t="shared" si="7"/>
        <v>2.0756414721664886</v>
      </c>
    </row>
    <row r="43" spans="1:20" x14ac:dyDescent="0.25">
      <c r="A43" s="31">
        <v>45087</v>
      </c>
      <c r="B43" s="32">
        <v>0.375</v>
      </c>
      <c r="C43" s="23">
        <v>1.0849667787508399</v>
      </c>
      <c r="D43" s="33">
        <f t="shared" si="0"/>
        <v>27.332894480609347</v>
      </c>
      <c r="E43" s="24">
        <f t="shared" si="1"/>
        <v>2.2604303735463929</v>
      </c>
      <c r="F43" s="31">
        <v>45089</v>
      </c>
      <c r="G43" s="32">
        <v>0.375</v>
      </c>
      <c r="H43" s="23">
        <v>1.05778598784977</v>
      </c>
      <c r="I43" s="33">
        <f t="shared" si="8"/>
        <v>26.249166980756236</v>
      </c>
      <c r="J43" s="24">
        <f t="shared" si="9"/>
        <v>2.1708061093085407</v>
      </c>
      <c r="K43" s="31">
        <v>45091</v>
      </c>
      <c r="L43" s="32">
        <v>0.375</v>
      </c>
      <c r="M43" s="23">
        <v>0.63553392886861204</v>
      </c>
      <c r="N43" s="33">
        <f t="shared" si="10"/>
        <v>11.649305063726615</v>
      </c>
      <c r="O43" s="24">
        <f t="shared" si="11"/>
        <v>0.96339752877019103</v>
      </c>
      <c r="P43" s="31">
        <v>45093</v>
      </c>
      <c r="Q43" s="32">
        <v>0.375</v>
      </c>
      <c r="R43" s="23">
        <v>1.04119288920939</v>
      </c>
      <c r="S43" s="33">
        <f t="shared" si="6"/>
        <v>25.595649220765758</v>
      </c>
      <c r="T43" s="24">
        <f t="shared" si="7"/>
        <v>2.1167601905573279</v>
      </c>
    </row>
    <row r="44" spans="1:20" x14ac:dyDescent="0.25">
      <c r="A44" s="31">
        <v>45087</v>
      </c>
      <c r="B44" s="32">
        <v>0.41666666666666669</v>
      </c>
      <c r="C44" s="23">
        <v>1.1013751029924199</v>
      </c>
      <c r="D44" s="33">
        <f t="shared" si="0"/>
        <v>27.994995520208125</v>
      </c>
      <c r="E44" s="24">
        <f t="shared" si="1"/>
        <v>2.3151861295212117</v>
      </c>
      <c r="F44" s="31">
        <v>45089</v>
      </c>
      <c r="G44" s="32">
        <v>0.41666666666666669</v>
      </c>
      <c r="H44" s="23">
        <v>1.04830265044746</v>
      </c>
      <c r="I44" s="33">
        <f t="shared" si="8"/>
        <v>25.874914208022926</v>
      </c>
      <c r="J44" s="24">
        <f t="shared" si="9"/>
        <v>2.1398554050034959</v>
      </c>
      <c r="K44" s="31">
        <v>45091</v>
      </c>
      <c r="L44" s="32">
        <v>0.41666666666666669</v>
      </c>
      <c r="M44" s="23">
        <v>0.62548744678247103</v>
      </c>
      <c r="N44" s="33">
        <f t="shared" si="10"/>
        <v>11.357043521518644</v>
      </c>
      <c r="O44" s="24">
        <f t="shared" si="11"/>
        <v>0.93922749922959181</v>
      </c>
      <c r="P44" s="31">
        <v>45093</v>
      </c>
      <c r="Q44" s="32">
        <v>0.41666666666666669</v>
      </c>
      <c r="R44" s="23">
        <v>1.05366790294225</v>
      </c>
      <c r="S44" s="33">
        <f t="shared" si="6"/>
        <v>26.086403715203396</v>
      </c>
      <c r="T44" s="24">
        <f t="shared" si="7"/>
        <v>2.1573455872473208</v>
      </c>
    </row>
    <row r="45" spans="1:20" x14ac:dyDescent="0.25">
      <c r="A45" s="31">
        <v>45087</v>
      </c>
      <c r="B45" s="32">
        <v>0.45833333333333331</v>
      </c>
      <c r="C45" s="23">
        <v>1.10018503665484</v>
      </c>
      <c r="D45" s="33">
        <f t="shared" si="0"/>
        <v>27.946775948148588</v>
      </c>
      <c r="E45" s="24">
        <f t="shared" si="1"/>
        <v>2.311198370911888</v>
      </c>
      <c r="F45" s="31">
        <v>45089</v>
      </c>
      <c r="G45" s="32">
        <v>0.45833333333333331</v>
      </c>
      <c r="H45" s="23">
        <v>1.0433926582294599</v>
      </c>
      <c r="I45" s="33">
        <f t="shared" si="8"/>
        <v>25.681933413140214</v>
      </c>
      <c r="J45" s="24">
        <f t="shared" si="9"/>
        <v>2.1238958932666958</v>
      </c>
      <c r="K45" s="31">
        <v>45091</v>
      </c>
      <c r="L45" s="32">
        <v>0.45833333333333331</v>
      </c>
      <c r="M45" s="23">
        <v>0.62502110004175004</v>
      </c>
      <c r="N45" s="33">
        <f t="shared" si="10"/>
        <v>11.343544386529338</v>
      </c>
      <c r="O45" s="24">
        <f t="shared" si="11"/>
        <v>0.93811112076597625</v>
      </c>
      <c r="P45" s="31">
        <v>45093</v>
      </c>
      <c r="Q45" s="32">
        <v>0.45833333333333331</v>
      </c>
      <c r="R45" s="23">
        <v>1.06308317184023</v>
      </c>
      <c r="S45" s="33">
        <f t="shared" si="6"/>
        <v>26.459087555728154</v>
      </c>
      <c r="T45" s="24">
        <f t="shared" si="7"/>
        <v>2.1881665408587181</v>
      </c>
    </row>
    <row r="46" spans="1:20" x14ac:dyDescent="0.25">
      <c r="A46" s="31">
        <v>45087</v>
      </c>
      <c r="B46" s="32">
        <v>0.5</v>
      </c>
      <c r="C46" s="23">
        <v>1.0954378843263599</v>
      </c>
      <c r="D46" s="33">
        <f t="shared" si="0"/>
        <v>27.754737605574256</v>
      </c>
      <c r="E46" s="24">
        <f t="shared" si="1"/>
        <v>2.2953167999809909</v>
      </c>
      <c r="F46" s="31">
        <v>45089</v>
      </c>
      <c r="G46" s="32">
        <v>0.5</v>
      </c>
      <c r="H46" s="23">
        <v>1.0375016927677601</v>
      </c>
      <c r="I46" s="33">
        <f t="shared" si="8"/>
        <v>25.45110839982523</v>
      </c>
      <c r="J46" s="24">
        <f t="shared" si="9"/>
        <v>2.1048066646655466</v>
      </c>
      <c r="K46" s="31">
        <v>45091</v>
      </c>
      <c r="L46" s="32">
        <v>0.5</v>
      </c>
      <c r="M46" s="23">
        <v>0.62686014175164295</v>
      </c>
      <c r="N46" s="33">
        <f t="shared" si="10"/>
        <v>11.396813054504166</v>
      </c>
      <c r="O46" s="24">
        <f t="shared" si="11"/>
        <v>0.94251643960749454</v>
      </c>
      <c r="P46" s="31">
        <v>45093</v>
      </c>
      <c r="Q46" s="32">
        <v>0.5</v>
      </c>
      <c r="R46" s="23">
        <v>1.06607055663636</v>
      </c>
      <c r="S46" s="33">
        <f t="shared" si="6"/>
        <v>26.577748527486115</v>
      </c>
      <c r="T46" s="24">
        <f t="shared" si="7"/>
        <v>2.1979798032231015</v>
      </c>
    </row>
    <row r="47" spans="1:20" x14ac:dyDescent="0.25">
      <c r="A47" s="31">
        <v>45087</v>
      </c>
      <c r="B47" s="32">
        <v>0.54166666666666663</v>
      </c>
      <c r="C47" s="23">
        <v>1.07281291484403</v>
      </c>
      <c r="D47" s="33">
        <f t="shared" si="0"/>
        <v>26.846286527443183</v>
      </c>
      <c r="E47" s="24">
        <f t="shared" si="1"/>
        <v>2.2201878958195511</v>
      </c>
      <c r="F47" s="31">
        <v>45089</v>
      </c>
      <c r="G47" s="32">
        <v>0.54166666666666663</v>
      </c>
      <c r="H47" s="23">
        <v>1.01743280887196</v>
      </c>
      <c r="I47" s="33">
        <f t="shared" si="8"/>
        <v>24.670602113860006</v>
      </c>
      <c r="J47" s="24">
        <f t="shared" si="9"/>
        <v>2.0402587948162223</v>
      </c>
      <c r="K47" s="31">
        <v>45091</v>
      </c>
      <c r="L47" s="32">
        <v>0.54166666666666663</v>
      </c>
      <c r="M47" s="23">
        <v>0.62408614158380704</v>
      </c>
      <c r="N47" s="33">
        <f t="shared" si="10"/>
        <v>11.316498589927217</v>
      </c>
      <c r="O47" s="24">
        <f t="shared" si="11"/>
        <v>0.93587443338698084</v>
      </c>
      <c r="P47" s="31">
        <v>45093</v>
      </c>
      <c r="Q47" s="32">
        <v>0.54166666666666663</v>
      </c>
      <c r="R47" s="23">
        <v>1.07184720038938</v>
      </c>
      <c r="S47" s="33">
        <f t="shared" si="6"/>
        <v>26.807761825027754</v>
      </c>
      <c r="T47" s="24">
        <f t="shared" si="7"/>
        <v>2.2170019029297952</v>
      </c>
    </row>
    <row r="48" spans="1:20" x14ac:dyDescent="0.25">
      <c r="A48" s="31">
        <v>45087</v>
      </c>
      <c r="B48" s="32">
        <v>0.58333333333333337</v>
      </c>
      <c r="C48" s="23">
        <v>1.1131110191300599</v>
      </c>
      <c r="D48" s="33">
        <f t="shared" si="0"/>
        <v>28.472173464425239</v>
      </c>
      <c r="E48" s="24">
        <f t="shared" si="1"/>
        <v>2.354648745507967</v>
      </c>
      <c r="F48" s="31">
        <v>45089</v>
      </c>
      <c r="G48" s="32">
        <v>0.58333333333333337</v>
      </c>
      <c r="H48" s="23">
        <v>0.99157196282943805</v>
      </c>
      <c r="I48" s="33">
        <f t="shared" si="8"/>
        <v>23.67826856225669</v>
      </c>
      <c r="J48" s="24">
        <f t="shared" si="9"/>
        <v>1.9581928100986281</v>
      </c>
      <c r="K48" s="31">
        <v>45091</v>
      </c>
      <c r="L48" s="32">
        <v>0.58333333333333337</v>
      </c>
      <c r="M48" s="23">
        <v>0.61479419469587404</v>
      </c>
      <c r="N48" s="33">
        <f t="shared" si="10"/>
        <v>11.04901919146336</v>
      </c>
      <c r="O48" s="24">
        <f t="shared" si="11"/>
        <v>0.91375388713401984</v>
      </c>
      <c r="P48" s="31">
        <v>45093</v>
      </c>
      <c r="Q48" s="32">
        <v>0.58333333333333337</v>
      </c>
      <c r="R48" s="23">
        <v>1.0641016960101399</v>
      </c>
      <c r="S48" s="33">
        <f t="shared" si="6"/>
        <v>26.499521788841172</v>
      </c>
      <c r="T48" s="24">
        <f t="shared" si="7"/>
        <v>2.1915104519371646</v>
      </c>
    </row>
    <row r="49" spans="1:20" x14ac:dyDescent="0.25">
      <c r="A49" s="31">
        <v>45087</v>
      </c>
      <c r="B49" s="32">
        <v>0.625</v>
      </c>
      <c r="C49" s="23">
        <v>1.1023254394487101</v>
      </c>
      <c r="D49" s="33">
        <f t="shared" si="0"/>
        <v>28.033523878204022</v>
      </c>
      <c r="E49" s="24">
        <f t="shared" si="1"/>
        <v>2.3183724247274724</v>
      </c>
      <c r="F49" s="31">
        <v>45089</v>
      </c>
      <c r="G49" s="32">
        <v>0.625</v>
      </c>
      <c r="H49" s="23">
        <v>0.964498996730761</v>
      </c>
      <c r="I49" s="33">
        <f t="shared" si="8"/>
        <v>22.655787300243777</v>
      </c>
      <c r="J49" s="24">
        <f t="shared" si="9"/>
        <v>1.8736336097301602</v>
      </c>
      <c r="K49" s="31">
        <v>45091</v>
      </c>
      <c r="L49" s="32">
        <v>0.625</v>
      </c>
      <c r="M49" s="23">
        <v>0.94790375232317303</v>
      </c>
      <c r="N49" s="33">
        <f t="shared" si="10"/>
        <v>22.03737917540731</v>
      </c>
      <c r="O49" s="24">
        <f t="shared" si="11"/>
        <v>1.8224912578061845</v>
      </c>
      <c r="P49" s="31">
        <v>45093</v>
      </c>
      <c r="Q49" s="32">
        <v>0.625</v>
      </c>
      <c r="R49" s="23">
        <v>1.04737436770973</v>
      </c>
      <c r="S49" s="33">
        <f t="shared" si="6"/>
        <v>25.838387987597656</v>
      </c>
      <c r="T49" s="24">
        <f t="shared" si="7"/>
        <v>2.1368346865743262</v>
      </c>
    </row>
    <row r="50" spans="1:20" x14ac:dyDescent="0.25">
      <c r="A50" s="31">
        <v>45087</v>
      </c>
      <c r="B50" s="32">
        <v>0.66666666666666663</v>
      </c>
      <c r="C50" s="23">
        <v>1.0917664766267901</v>
      </c>
      <c r="D50" s="33">
        <f t="shared" si="0"/>
        <v>27.606555611952402</v>
      </c>
      <c r="E50" s="24">
        <f t="shared" si="1"/>
        <v>2.2830621491084635</v>
      </c>
      <c r="F50" s="31">
        <v>45089</v>
      </c>
      <c r="G50" s="32">
        <v>0.66666666666666663</v>
      </c>
      <c r="H50" s="23">
        <v>0.93481045961006004</v>
      </c>
      <c r="I50" s="33">
        <f t="shared" si="8"/>
        <v>21.553985762712895</v>
      </c>
      <c r="J50" s="24">
        <f t="shared" si="9"/>
        <v>1.7825146225763562</v>
      </c>
      <c r="K50" s="31">
        <v>45091</v>
      </c>
      <c r="L50" s="32">
        <v>0.66666666666666663</v>
      </c>
      <c r="M50" s="23">
        <v>0.84574925899167297</v>
      </c>
      <c r="N50" s="33">
        <f t="shared" si="10"/>
        <v>18.373509611278063</v>
      </c>
      <c r="O50" s="24">
        <f t="shared" si="11"/>
        <v>1.5194892448526958</v>
      </c>
      <c r="P50" s="31">
        <v>45093</v>
      </c>
      <c r="Q50" s="32">
        <v>0.66666666666666663</v>
      </c>
      <c r="R50" s="23">
        <v>1.0355635881382499</v>
      </c>
      <c r="S50" s="33">
        <f t="shared" si="6"/>
        <v>25.37533786098745</v>
      </c>
      <c r="T50" s="24">
        <f t="shared" si="7"/>
        <v>2.0985404411036619</v>
      </c>
    </row>
    <row r="51" spans="1:20" x14ac:dyDescent="0.25">
      <c r="A51" s="31">
        <v>45087</v>
      </c>
      <c r="B51" s="32">
        <v>0.70833333333333337</v>
      </c>
      <c r="C51" s="23">
        <v>1.0729602575259201</v>
      </c>
      <c r="D51" s="33">
        <f t="shared" si="0"/>
        <v>26.852166199657219</v>
      </c>
      <c r="E51" s="24">
        <f t="shared" si="1"/>
        <v>2.2206741447116518</v>
      </c>
      <c r="F51" s="31">
        <v>45089</v>
      </c>
      <c r="G51" s="32">
        <v>0.70833333333333337</v>
      </c>
      <c r="H51" s="23">
        <v>0.89544498920082505</v>
      </c>
      <c r="I51" s="33">
        <f t="shared" si="8"/>
        <v>20.124884647120808</v>
      </c>
      <c r="J51" s="24">
        <f t="shared" si="9"/>
        <v>1.6643279603168908</v>
      </c>
      <c r="K51" s="31">
        <v>45091</v>
      </c>
      <c r="L51" s="32">
        <v>0.70833333333333337</v>
      </c>
      <c r="M51" s="23">
        <v>0.73631793260279799</v>
      </c>
      <c r="N51" s="33">
        <f t="shared" si="10"/>
        <v>14.731135308787245</v>
      </c>
      <c r="O51" s="24">
        <f t="shared" si="11"/>
        <v>1.218264890036705</v>
      </c>
      <c r="P51" s="31">
        <v>45093</v>
      </c>
      <c r="Q51" s="32">
        <v>0.70833333333333337</v>
      </c>
      <c r="R51" s="23">
        <v>1.02626502513475</v>
      </c>
      <c r="S51" s="33">
        <f t="shared" si="6"/>
        <v>25.012982078078785</v>
      </c>
      <c r="T51" s="24">
        <f t="shared" si="7"/>
        <v>2.0685736178571155</v>
      </c>
    </row>
    <row r="52" spans="1:20" x14ac:dyDescent="0.25">
      <c r="A52" s="31">
        <v>45087</v>
      </c>
      <c r="B52" s="32">
        <v>0.75</v>
      </c>
      <c r="C52" s="23">
        <v>1.05743622779423</v>
      </c>
      <c r="D52" s="33">
        <f t="shared" si="0"/>
        <v>26.235328391638365</v>
      </c>
      <c r="E52" s="24">
        <f t="shared" si="1"/>
        <v>2.1696616579884926</v>
      </c>
      <c r="F52" s="31">
        <v>45089</v>
      </c>
      <c r="G52" s="32">
        <v>0.75</v>
      </c>
      <c r="H52" s="23">
        <v>0.85072517394679203</v>
      </c>
      <c r="I52" s="33">
        <f t="shared" si="8"/>
        <v>18.54618418169202</v>
      </c>
      <c r="J52" s="24">
        <f t="shared" si="9"/>
        <v>1.5337694318259301</v>
      </c>
      <c r="K52" s="31">
        <v>45091</v>
      </c>
      <c r="L52" s="32">
        <v>0.75</v>
      </c>
      <c r="M52" s="23">
        <v>0.63493341207250298</v>
      </c>
      <c r="N52" s="33">
        <f t="shared" si="10"/>
        <v>11.631757735859173</v>
      </c>
      <c r="O52" s="24">
        <f t="shared" si="11"/>
        <v>0.96194636475555351</v>
      </c>
      <c r="P52" s="31">
        <v>45093</v>
      </c>
      <c r="Q52" s="32">
        <v>0.75</v>
      </c>
      <c r="R52" s="23">
        <v>1.0132004022557699</v>
      </c>
      <c r="S52" s="33">
        <f t="shared" si="6"/>
        <v>24.507157634714709</v>
      </c>
      <c r="T52" s="24">
        <f t="shared" si="7"/>
        <v>2.0267419363909065</v>
      </c>
    </row>
    <row r="53" spans="1:20" x14ac:dyDescent="0.25">
      <c r="A53" s="31">
        <v>45087</v>
      </c>
      <c r="B53" s="32">
        <v>0.79166666666666663</v>
      </c>
      <c r="C53" s="23">
        <v>1.04780328273354</v>
      </c>
      <c r="D53" s="33">
        <f t="shared" si="0"/>
        <v>25.855262614705957</v>
      </c>
      <c r="E53" s="24">
        <f t="shared" si="1"/>
        <v>2.1382302182361825</v>
      </c>
      <c r="F53" s="31">
        <v>45089</v>
      </c>
      <c r="G53" s="32">
        <v>0.79166666666666663</v>
      </c>
      <c r="H53" s="23">
        <v>1.0721441507296501</v>
      </c>
      <c r="I53" s="33">
        <f t="shared" si="8"/>
        <v>26.819605701183239</v>
      </c>
      <c r="J53" s="24">
        <f t="shared" si="9"/>
        <v>2.2179813914878537</v>
      </c>
      <c r="K53" s="31">
        <v>45091</v>
      </c>
      <c r="L53" s="32">
        <v>0.79166666666666663</v>
      </c>
      <c r="M53" s="23">
        <v>1.0605401992755401</v>
      </c>
      <c r="N53" s="33">
        <f t="shared" si="10"/>
        <v>26.358235019260391</v>
      </c>
      <c r="O53" s="24">
        <f t="shared" si="11"/>
        <v>2.1798260360928343</v>
      </c>
      <c r="P53" s="31">
        <v>45093</v>
      </c>
      <c r="Q53" s="32">
        <v>0.79166666666666663</v>
      </c>
      <c r="R53" s="23">
        <v>1.00497317313745</v>
      </c>
      <c r="S53" s="33">
        <f t="shared" si="6"/>
        <v>24.190604256945242</v>
      </c>
      <c r="T53" s="24">
        <f t="shared" si="7"/>
        <v>2.0005629720493716</v>
      </c>
    </row>
    <row r="54" spans="1:20" x14ac:dyDescent="0.25">
      <c r="A54" s="31">
        <v>45087</v>
      </c>
      <c r="B54" s="32">
        <v>0.83333333333333337</v>
      </c>
      <c r="C54" s="23">
        <v>1.03562295436444</v>
      </c>
      <c r="D54" s="33">
        <f t="shared" si="0"/>
        <v>25.377657543191233</v>
      </c>
      <c r="E54" s="24">
        <f t="shared" si="1"/>
        <v>2.0987322788219149</v>
      </c>
      <c r="F54" s="31">
        <v>45089</v>
      </c>
      <c r="G54" s="32">
        <v>0.83333333333333337</v>
      </c>
      <c r="H54" s="23">
        <v>1.06785237788726</v>
      </c>
      <c r="I54" s="33">
        <f t="shared" si="8"/>
        <v>26.648617910523335</v>
      </c>
      <c r="J54" s="24">
        <f t="shared" si="9"/>
        <v>2.2038407012002796</v>
      </c>
      <c r="K54" s="31">
        <v>45091</v>
      </c>
      <c r="L54" s="32">
        <v>0.83333333333333337</v>
      </c>
      <c r="M54" s="23">
        <v>1.05531132220799</v>
      </c>
      <c r="N54" s="33">
        <f t="shared" si="10"/>
        <v>26.151312982574105</v>
      </c>
      <c r="O54" s="24">
        <f t="shared" si="11"/>
        <v>2.1627135836588782</v>
      </c>
      <c r="P54" s="31">
        <v>45093</v>
      </c>
      <c r="Q54" s="32">
        <v>0.83333333333333337</v>
      </c>
      <c r="R54" s="23">
        <v>1.0006197690923699</v>
      </c>
      <c r="S54" s="33">
        <f t="shared" si="6"/>
        <v>24.023722898261717</v>
      </c>
      <c r="T54" s="24">
        <f t="shared" si="7"/>
        <v>1.986761883686244</v>
      </c>
    </row>
    <row r="55" spans="1:20" x14ac:dyDescent="0.25">
      <c r="A55" s="31">
        <v>45087</v>
      </c>
      <c r="B55" s="32">
        <v>0.875</v>
      </c>
      <c r="C55" s="23">
        <v>1.02617704867906</v>
      </c>
      <c r="D55" s="33">
        <f t="shared" si="0"/>
        <v>25.009563008636114</v>
      </c>
      <c r="E55" s="24">
        <f t="shared" si="1"/>
        <v>2.0682908608142063</v>
      </c>
      <c r="F55" s="31">
        <v>45089</v>
      </c>
      <c r="G55" s="32">
        <v>0.875</v>
      </c>
      <c r="H55" s="23">
        <v>1.05737471580082</v>
      </c>
      <c r="I55" s="33">
        <f t="shared" si="8"/>
        <v>26.232894892509648</v>
      </c>
      <c r="J55" s="24">
        <f t="shared" si="9"/>
        <v>2.1694604076105479</v>
      </c>
      <c r="K55" s="31">
        <v>45091</v>
      </c>
      <c r="L55" s="32">
        <v>0.875</v>
      </c>
      <c r="M55" s="23">
        <v>1.05733072757298</v>
      </c>
      <c r="N55" s="33">
        <f t="shared" si="10"/>
        <v>26.231154709286251</v>
      </c>
      <c r="O55" s="24">
        <f t="shared" si="11"/>
        <v>2.169316494457973</v>
      </c>
      <c r="P55" s="31">
        <v>45093</v>
      </c>
      <c r="Q55" s="32">
        <v>0.875</v>
      </c>
      <c r="R55" s="23">
        <v>0.99110567569336205</v>
      </c>
      <c r="S55" s="33">
        <f t="shared" si="6"/>
        <v>23.66051583830324</v>
      </c>
      <c r="T55" s="24">
        <f t="shared" si="7"/>
        <v>1.956724659827678</v>
      </c>
    </row>
    <row r="56" spans="1:20" x14ac:dyDescent="0.25">
      <c r="A56" s="31">
        <v>45087</v>
      </c>
      <c r="B56" s="32">
        <v>0.91666666666666663</v>
      </c>
      <c r="C56" s="23">
        <v>1.0217533111531301</v>
      </c>
      <c r="D56" s="33">
        <f t="shared" si="0"/>
        <v>24.837866100729904</v>
      </c>
      <c r="E56" s="24">
        <f t="shared" si="1"/>
        <v>2.054091526530363</v>
      </c>
      <c r="F56" s="31">
        <v>45089</v>
      </c>
      <c r="G56" s="32">
        <v>0.91666666666666663</v>
      </c>
      <c r="H56" s="23">
        <v>1.05967128276401</v>
      </c>
      <c r="I56" s="33">
        <f t="shared" si="8"/>
        <v>26.323807318595023</v>
      </c>
      <c r="J56" s="24">
        <f t="shared" si="9"/>
        <v>2.1769788652478081</v>
      </c>
      <c r="K56" s="31">
        <v>45091</v>
      </c>
      <c r="L56" s="32">
        <v>0.91666666666666663</v>
      </c>
      <c r="M56" s="23">
        <v>1.0492199659305499</v>
      </c>
      <c r="N56" s="33">
        <f t="shared" si="10"/>
        <v>25.911027783987198</v>
      </c>
      <c r="O56" s="24">
        <f t="shared" si="11"/>
        <v>2.1428419977357414</v>
      </c>
      <c r="P56" s="31">
        <v>45093</v>
      </c>
      <c r="Q56" s="32">
        <v>0.91666666666666663</v>
      </c>
      <c r="R56" s="23">
        <v>0.98493957519137199</v>
      </c>
      <c r="S56" s="33">
        <f t="shared" si="6"/>
        <v>23.426224222234772</v>
      </c>
      <c r="T56" s="24">
        <f t="shared" si="7"/>
        <v>1.9373487431788157</v>
      </c>
    </row>
    <row r="57" spans="1:20" x14ac:dyDescent="0.25">
      <c r="A57" s="31">
        <v>45087</v>
      </c>
      <c r="B57" s="32">
        <v>0.95833333333333337</v>
      </c>
      <c r="C57" s="23">
        <v>1.0115483999211801</v>
      </c>
      <c r="D57" s="33">
        <f t="shared" si="0"/>
        <v>24.443471598264324</v>
      </c>
      <c r="E57" s="24">
        <f t="shared" si="1"/>
        <v>2.0214751011764593</v>
      </c>
      <c r="F57" s="31">
        <v>45089</v>
      </c>
      <c r="G57" s="32">
        <v>0.95833333333333337</v>
      </c>
      <c r="H57" s="23">
        <v>1.0616995096164099</v>
      </c>
      <c r="I57" s="33">
        <f t="shared" si="8"/>
        <v>26.404194655008091</v>
      </c>
      <c r="J57" s="24">
        <f t="shared" si="9"/>
        <v>2.1836268979691691</v>
      </c>
      <c r="K57" s="31">
        <v>45091</v>
      </c>
      <c r="L57" s="32">
        <v>0.95833333333333337</v>
      </c>
      <c r="M57" s="23">
        <v>1.0336476564365999</v>
      </c>
      <c r="N57" s="33">
        <f t="shared" si="10"/>
        <v>25.300517005278728</v>
      </c>
      <c r="O57" s="24">
        <f t="shared" si="11"/>
        <v>2.0923527563365507</v>
      </c>
      <c r="P57" s="31">
        <v>45093</v>
      </c>
      <c r="Q57" s="32">
        <v>0.95833333333333337</v>
      </c>
      <c r="R57" s="23">
        <v>0.98284977674091101</v>
      </c>
      <c r="S57" s="33">
        <f t="shared" si="6"/>
        <v>23.347016123730409</v>
      </c>
      <c r="T57" s="24">
        <f t="shared" si="7"/>
        <v>1.9307982334325047</v>
      </c>
    </row>
    <row r="58" spans="1:20" x14ac:dyDescent="0.25">
      <c r="P58" s="1"/>
      <c r="Q58" s="32"/>
      <c r="R58" s="23"/>
      <c r="S58" s="1"/>
      <c r="T58" s="1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B2C4B-F740-4F68-8BC1-D4C6414129BB}"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75</v>
      </c>
      <c r="B1" s="32"/>
      <c r="C1" s="23"/>
    </row>
    <row r="2" spans="1:20" x14ac:dyDescent="0.25">
      <c r="A2" s="1" t="s">
        <v>76</v>
      </c>
      <c r="B2" s="32"/>
      <c r="C2" s="23"/>
      <c r="H2" s="25"/>
    </row>
    <row r="3" spans="1:20" ht="15.75" thickBot="1" x14ac:dyDescent="0.3">
      <c r="A3" s="1" t="s">
        <v>87</v>
      </c>
      <c r="B3" s="32"/>
      <c r="C3" s="23"/>
    </row>
    <row r="4" spans="1:20" ht="15.75" thickBot="1" x14ac:dyDescent="0.3">
      <c r="A4" s="1" t="s">
        <v>88</v>
      </c>
      <c r="B4" s="32"/>
      <c r="C4" s="23"/>
      <c r="I4" s="26" t="s">
        <v>79</v>
      </c>
      <c r="J4" s="27"/>
      <c r="K4" s="27"/>
      <c r="L4" s="28">
        <f>SUM(E10:E57)+SUM(J10:J57)+SUM(O10:O57)+SUM(T10:T33)</f>
        <v>290.32705716046041</v>
      </c>
    </row>
    <row r="5" spans="1:20" x14ac:dyDescent="0.25">
      <c r="A5" s="1" t="s">
        <v>89</v>
      </c>
      <c r="B5" s="32"/>
      <c r="C5" s="23"/>
    </row>
    <row r="6" spans="1:20" x14ac:dyDescent="0.25">
      <c r="A6" s="1"/>
      <c r="B6" s="1"/>
      <c r="C6" s="1"/>
    </row>
    <row r="7" spans="1:20" x14ac:dyDescent="0.25">
      <c r="A7" s="1"/>
      <c r="B7" s="1"/>
      <c r="C7" s="1"/>
      <c r="I7" s="29" t="s">
        <v>82</v>
      </c>
      <c r="J7" s="29"/>
      <c r="K7" s="29"/>
      <c r="L7" s="7">
        <f>MAX(D10:D57,I10:I57,N10:N57,S10:S33)</f>
        <v>25.862622514016387</v>
      </c>
    </row>
    <row r="8" spans="1:20" x14ac:dyDescent="0.25">
      <c r="A8" s="1"/>
      <c r="B8" s="1"/>
      <c r="C8" s="1"/>
    </row>
    <row r="9" spans="1:20" x14ac:dyDescent="0.25">
      <c r="A9" s="30" t="s">
        <v>83</v>
      </c>
      <c r="B9" s="30" t="s">
        <v>84</v>
      </c>
      <c r="C9" s="30" t="s">
        <v>85</v>
      </c>
      <c r="D9" s="30" t="s">
        <v>58</v>
      </c>
      <c r="E9" s="30" t="s">
        <v>74</v>
      </c>
      <c r="F9" s="30" t="s">
        <v>83</v>
      </c>
      <c r="G9" s="30" t="s">
        <v>84</v>
      </c>
      <c r="H9" s="30" t="s">
        <v>85</v>
      </c>
      <c r="I9" s="30" t="s">
        <v>58</v>
      </c>
      <c r="J9" s="30" t="s">
        <v>74</v>
      </c>
      <c r="K9" s="30" t="s">
        <v>83</v>
      </c>
      <c r="L9" s="30" t="s">
        <v>84</v>
      </c>
      <c r="M9" s="30" t="s">
        <v>85</v>
      </c>
      <c r="N9" s="30" t="s">
        <v>58</v>
      </c>
      <c r="O9" s="30" t="s">
        <v>74</v>
      </c>
      <c r="P9" s="30" t="s">
        <v>83</v>
      </c>
      <c r="Q9" s="30" t="s">
        <v>84</v>
      </c>
      <c r="R9" s="30" t="s">
        <v>85</v>
      </c>
      <c r="S9" s="30" t="s">
        <v>58</v>
      </c>
      <c r="T9" s="30" t="s">
        <v>74</v>
      </c>
    </row>
    <row r="10" spans="1:20" x14ac:dyDescent="0.25">
      <c r="A10" s="31">
        <v>45094</v>
      </c>
      <c r="B10" s="38">
        <v>0</v>
      </c>
      <c r="C10" s="23">
        <v>0.98535758256518102</v>
      </c>
      <c r="D10" s="33">
        <f t="shared" ref="D10:D57" si="0">4*6*(C10^(1.522*(6^0.026)))</f>
        <v>23.442079652214176</v>
      </c>
      <c r="E10" s="24">
        <f t="shared" ref="E10:E57" si="1">D10*0.0827</f>
        <v>1.9386599872381123</v>
      </c>
      <c r="F10" s="31">
        <v>45096</v>
      </c>
      <c r="G10" s="38">
        <v>0</v>
      </c>
      <c r="H10" s="23">
        <v>0.96464860438914601</v>
      </c>
      <c r="I10" s="33">
        <f t="shared" ref="I10:I25" si="2">4*6*(H10^(1.522*(6^0.026)))</f>
        <v>22.661391296225126</v>
      </c>
      <c r="J10" s="24">
        <f t="shared" ref="J10:J25" si="3">I10*0.0827</f>
        <v>1.8740970601978177</v>
      </c>
      <c r="K10" s="31">
        <v>45098</v>
      </c>
      <c r="L10" s="38">
        <v>0</v>
      </c>
      <c r="M10" s="23">
        <v>0.84245836734434698</v>
      </c>
      <c r="N10" s="33">
        <f t="shared" ref="N10:N41" si="4">4*6*(M10^(1.522*(6^0.026)))</f>
        <v>18.259640030470127</v>
      </c>
      <c r="O10" s="24">
        <f t="shared" ref="O10:O41" si="5">N10*0.0827</f>
        <v>1.5100722305198795</v>
      </c>
      <c r="P10" s="31">
        <v>45100</v>
      </c>
      <c r="Q10" s="38">
        <v>0</v>
      </c>
      <c r="R10" s="23">
        <v>0.80297851562178801</v>
      </c>
      <c r="S10" s="33">
        <f t="shared" ref="S10:S33" si="6">4*6*(R10^(1.522*(6^0.026)))</f>
        <v>16.914296214764711</v>
      </c>
      <c r="T10" s="24">
        <f t="shared" ref="T10:T33" si="7">S10*0.0827</f>
        <v>1.3988122969610415</v>
      </c>
    </row>
    <row r="11" spans="1:20" x14ac:dyDescent="0.25">
      <c r="A11" s="31">
        <v>45094</v>
      </c>
      <c r="B11" s="38">
        <v>4.1666666666666664E-2</v>
      </c>
      <c r="C11" s="23">
        <v>0.98974180221161701</v>
      </c>
      <c r="D11" s="33">
        <f t="shared" si="0"/>
        <v>23.608618250277249</v>
      </c>
      <c r="E11" s="24">
        <f t="shared" si="1"/>
        <v>1.9524327292979284</v>
      </c>
      <c r="F11" s="31">
        <v>45096</v>
      </c>
      <c r="G11" s="38">
        <v>4.1666666666666664E-2</v>
      </c>
      <c r="H11" s="23">
        <v>0.978155374523065</v>
      </c>
      <c r="I11" s="33">
        <f t="shared" si="2"/>
        <v>23.169452660663307</v>
      </c>
      <c r="J11" s="24">
        <f t="shared" si="3"/>
        <v>1.9161137350368553</v>
      </c>
      <c r="K11" s="31">
        <v>45098</v>
      </c>
      <c r="L11" s="38">
        <v>4.1666666666666664E-2</v>
      </c>
      <c r="M11" s="23">
        <v>0.84335583448072704</v>
      </c>
      <c r="N11" s="33">
        <f t="shared" si="4"/>
        <v>18.290667503259932</v>
      </c>
      <c r="O11" s="24">
        <f t="shared" si="5"/>
        <v>1.5126382025195964</v>
      </c>
      <c r="P11" s="31">
        <v>45100</v>
      </c>
      <c r="Q11" s="38">
        <v>4.1666666666666664E-2</v>
      </c>
      <c r="R11" s="23">
        <v>0.81550639867456398</v>
      </c>
      <c r="S11" s="33">
        <f t="shared" si="6"/>
        <v>17.337042489896096</v>
      </c>
      <c r="T11" s="24">
        <f t="shared" si="7"/>
        <v>1.4337734139144069</v>
      </c>
    </row>
    <row r="12" spans="1:20" x14ac:dyDescent="0.25">
      <c r="A12" s="31">
        <v>45094</v>
      </c>
      <c r="B12" s="38">
        <v>8.3333333333333329E-2</v>
      </c>
      <c r="C12" s="23">
        <v>0.98875176906190199</v>
      </c>
      <c r="D12" s="33">
        <f t="shared" si="0"/>
        <v>23.57097251434033</v>
      </c>
      <c r="E12" s="24">
        <f t="shared" si="1"/>
        <v>1.9493194269359451</v>
      </c>
      <c r="F12" s="31">
        <v>45096</v>
      </c>
      <c r="G12" s="38">
        <v>8.3333333333333329E-2</v>
      </c>
      <c r="H12" s="23">
        <v>0.97342365979758905</v>
      </c>
      <c r="I12" s="33">
        <f t="shared" si="2"/>
        <v>22.990989884232885</v>
      </c>
      <c r="J12" s="24">
        <f t="shared" si="3"/>
        <v>1.9013548634260595</v>
      </c>
      <c r="K12" s="31">
        <v>45098</v>
      </c>
      <c r="L12" s="38">
        <v>8.3333333333333329E-2</v>
      </c>
      <c r="M12" s="23">
        <v>0.85286563634531298</v>
      </c>
      <c r="N12" s="33">
        <f t="shared" si="4"/>
        <v>18.620647792372292</v>
      </c>
      <c r="O12" s="24">
        <f t="shared" si="5"/>
        <v>1.5399275724291885</v>
      </c>
      <c r="P12" s="31">
        <v>45100</v>
      </c>
      <c r="Q12" s="38">
        <v>8.3333333333333329E-2</v>
      </c>
      <c r="R12" s="23">
        <v>0.81423932313593295</v>
      </c>
      <c r="S12" s="33">
        <f t="shared" si="6"/>
        <v>17.294109015088498</v>
      </c>
      <c r="T12" s="24">
        <f t="shared" si="7"/>
        <v>1.4302228155478187</v>
      </c>
    </row>
    <row r="13" spans="1:20" x14ac:dyDescent="0.25">
      <c r="A13" s="31">
        <v>45094</v>
      </c>
      <c r="B13" s="38">
        <v>0.125</v>
      </c>
      <c r="C13" s="23">
        <v>0.98748028277955802</v>
      </c>
      <c r="D13" s="33">
        <f t="shared" si="0"/>
        <v>23.522657468037593</v>
      </c>
      <c r="E13" s="24">
        <f t="shared" si="1"/>
        <v>1.945323772606709</v>
      </c>
      <c r="F13" s="31">
        <v>45096</v>
      </c>
      <c r="G13" s="38">
        <v>0.125</v>
      </c>
      <c r="H13" s="23">
        <v>0.97561019658652104</v>
      </c>
      <c r="I13" s="33">
        <f t="shared" si="2"/>
        <v>23.073394013818223</v>
      </c>
      <c r="J13" s="24">
        <f t="shared" si="3"/>
        <v>1.908169684942767</v>
      </c>
      <c r="K13" s="31">
        <v>45098</v>
      </c>
      <c r="L13" s="38">
        <v>0.125</v>
      </c>
      <c r="M13" s="23">
        <v>0.853653192516727</v>
      </c>
      <c r="N13" s="33">
        <f t="shared" si="4"/>
        <v>18.648073730179931</v>
      </c>
      <c r="O13" s="24">
        <f t="shared" si="5"/>
        <v>1.5421956974858801</v>
      </c>
      <c r="P13" s="31">
        <v>45100</v>
      </c>
      <c r="Q13" s="38">
        <v>0.125</v>
      </c>
      <c r="R13" s="23">
        <v>0.81497406959207697</v>
      </c>
      <c r="S13" s="33">
        <f t="shared" si="6"/>
        <v>17.319000263646259</v>
      </c>
      <c r="T13" s="24">
        <f t="shared" si="7"/>
        <v>1.4322813218035455</v>
      </c>
    </row>
    <row r="14" spans="1:20" x14ac:dyDescent="0.25">
      <c r="A14" s="31">
        <v>45094</v>
      </c>
      <c r="B14" s="38">
        <v>0.16666666666666666</v>
      </c>
      <c r="C14" s="23">
        <v>0.99578243493635499</v>
      </c>
      <c r="D14" s="33">
        <f t="shared" si="0"/>
        <v>23.838796514342015</v>
      </c>
      <c r="E14" s="24">
        <f t="shared" si="1"/>
        <v>1.9714684717360844</v>
      </c>
      <c r="F14" s="31">
        <v>45096</v>
      </c>
      <c r="G14" s="38">
        <v>0.16666666666666666</v>
      </c>
      <c r="H14" s="23">
        <v>0.97049570083229897</v>
      </c>
      <c r="I14" s="33">
        <f t="shared" si="2"/>
        <v>22.880816001054168</v>
      </c>
      <c r="J14" s="24">
        <f t="shared" si="3"/>
        <v>1.8922434832871795</v>
      </c>
      <c r="K14" s="31">
        <v>45098</v>
      </c>
      <c r="L14" s="38">
        <v>0.16666666666666666</v>
      </c>
      <c r="M14" s="23">
        <v>0.85617846250191598</v>
      </c>
      <c r="N14" s="33">
        <f t="shared" si="4"/>
        <v>18.736115451971607</v>
      </c>
      <c r="O14" s="24">
        <f t="shared" si="5"/>
        <v>1.5494767478780518</v>
      </c>
      <c r="P14" s="31">
        <v>45100</v>
      </c>
      <c r="Q14" s="38">
        <v>0.16666666666666666</v>
      </c>
      <c r="R14" s="23">
        <v>0.81970357894569501</v>
      </c>
      <c r="S14" s="33">
        <f t="shared" si="6"/>
        <v>17.479542659342869</v>
      </c>
      <c r="T14" s="24">
        <f t="shared" si="7"/>
        <v>1.4455581779276552</v>
      </c>
    </row>
    <row r="15" spans="1:20" x14ac:dyDescent="0.25">
      <c r="A15" s="31">
        <v>45094</v>
      </c>
      <c r="B15" s="38">
        <v>0.20833333333333334</v>
      </c>
      <c r="C15" s="23">
        <v>0.993584811683495</v>
      </c>
      <c r="D15" s="33">
        <f t="shared" si="0"/>
        <v>23.754959737583484</v>
      </c>
      <c r="E15" s="24">
        <f t="shared" si="1"/>
        <v>1.9645351702981539</v>
      </c>
      <c r="F15" s="31">
        <v>45096</v>
      </c>
      <c r="G15" s="38">
        <v>0.20833333333333334</v>
      </c>
      <c r="H15" s="23">
        <v>0.969787299629147</v>
      </c>
      <c r="I15" s="33">
        <f t="shared" si="2"/>
        <v>22.854189781734831</v>
      </c>
      <c r="J15" s="24">
        <f t="shared" si="3"/>
        <v>1.8900414949494704</v>
      </c>
      <c r="K15" s="31">
        <v>45098</v>
      </c>
      <c r="L15" s="38">
        <v>0.20833333333333334</v>
      </c>
      <c r="M15" s="23">
        <v>0.841833591457814</v>
      </c>
      <c r="N15" s="33">
        <f t="shared" si="4"/>
        <v>18.238051710951297</v>
      </c>
      <c r="O15" s="24">
        <f t="shared" si="5"/>
        <v>1.5082868764956721</v>
      </c>
      <c r="P15" s="31">
        <v>45100</v>
      </c>
      <c r="Q15" s="38">
        <v>0.20833333333333334</v>
      </c>
      <c r="R15" s="23">
        <v>0.81319880485209395</v>
      </c>
      <c r="S15" s="33">
        <f t="shared" si="6"/>
        <v>17.258881876434724</v>
      </c>
      <c r="T15" s="24">
        <f t="shared" si="7"/>
        <v>1.4273095311811517</v>
      </c>
    </row>
    <row r="16" spans="1:20" x14ac:dyDescent="0.25">
      <c r="A16" s="31">
        <v>45094</v>
      </c>
      <c r="B16" s="38">
        <v>0.25</v>
      </c>
      <c r="C16" s="23">
        <v>0.98865067958436303</v>
      </c>
      <c r="D16" s="33">
        <f t="shared" si="0"/>
        <v>23.567129875535635</v>
      </c>
      <c r="E16" s="24">
        <f t="shared" si="1"/>
        <v>1.9490016407067969</v>
      </c>
      <c r="F16" s="31">
        <v>45096</v>
      </c>
      <c r="G16" s="38">
        <v>0.25</v>
      </c>
      <c r="H16" s="23">
        <v>0.96933639049142295</v>
      </c>
      <c r="I16" s="33">
        <f t="shared" si="2"/>
        <v>22.837247772298564</v>
      </c>
      <c r="J16" s="24">
        <f t="shared" si="3"/>
        <v>1.8886403907690912</v>
      </c>
      <c r="K16" s="31">
        <v>45098</v>
      </c>
      <c r="L16" s="38">
        <v>0.25</v>
      </c>
      <c r="M16" s="23">
        <v>0.84827244281429404</v>
      </c>
      <c r="N16" s="33">
        <f t="shared" si="4"/>
        <v>18.460994054776329</v>
      </c>
      <c r="O16" s="24">
        <f t="shared" si="5"/>
        <v>1.5267242083300023</v>
      </c>
      <c r="P16" s="31">
        <v>45100</v>
      </c>
      <c r="Q16" s="38">
        <v>0.25</v>
      </c>
      <c r="R16" s="23">
        <v>0.80895757674847302</v>
      </c>
      <c r="S16" s="33">
        <f t="shared" si="6"/>
        <v>17.115570798948895</v>
      </c>
      <c r="T16" s="24">
        <f t="shared" si="7"/>
        <v>1.4154577050730734</v>
      </c>
    </row>
    <row r="17" spans="1:20" x14ac:dyDescent="0.25">
      <c r="A17" s="31">
        <v>45094</v>
      </c>
      <c r="B17" s="38">
        <v>0.29166666666666669</v>
      </c>
      <c r="C17" s="23">
        <v>0.99228036403259101</v>
      </c>
      <c r="D17" s="33">
        <f t="shared" si="0"/>
        <v>23.70524867749462</v>
      </c>
      <c r="E17" s="24">
        <f t="shared" si="1"/>
        <v>1.960424065628805</v>
      </c>
      <c r="F17" s="31">
        <v>45096</v>
      </c>
      <c r="G17" s="38">
        <v>0.29166666666666669</v>
      </c>
      <c r="H17" s="23">
        <v>0.96685278415293197</v>
      </c>
      <c r="I17" s="33">
        <f t="shared" si="2"/>
        <v>22.744015226289321</v>
      </c>
      <c r="J17" s="24">
        <f t="shared" si="3"/>
        <v>1.8809300592141267</v>
      </c>
      <c r="K17" s="31">
        <v>45098</v>
      </c>
      <c r="L17" s="38">
        <v>0.29166666666666669</v>
      </c>
      <c r="M17" s="23">
        <v>0.841695010658712</v>
      </c>
      <c r="N17" s="33">
        <f t="shared" si="4"/>
        <v>18.233264521855503</v>
      </c>
      <c r="O17" s="24">
        <f t="shared" si="5"/>
        <v>1.5078909759574499</v>
      </c>
      <c r="P17" s="31">
        <v>45100</v>
      </c>
      <c r="Q17" s="38">
        <v>0.29166666666666669</v>
      </c>
      <c r="R17" s="23">
        <v>0.80104267596877998</v>
      </c>
      <c r="S17" s="33">
        <f t="shared" si="6"/>
        <v>16.849319987012237</v>
      </c>
      <c r="T17" s="24">
        <f t="shared" si="7"/>
        <v>1.393438762925912</v>
      </c>
    </row>
    <row r="18" spans="1:20" x14ac:dyDescent="0.25">
      <c r="A18" s="31">
        <v>45094</v>
      </c>
      <c r="B18" s="38">
        <v>0.33333333333333331</v>
      </c>
      <c r="C18" s="23">
        <v>0.99896329640942505</v>
      </c>
      <c r="D18" s="33">
        <f t="shared" si="0"/>
        <v>23.960337641156844</v>
      </c>
      <c r="E18" s="24">
        <f t="shared" si="1"/>
        <v>1.9815199229236709</v>
      </c>
      <c r="F18" s="31">
        <v>45096</v>
      </c>
      <c r="G18" s="38">
        <v>0.33333333333333331</v>
      </c>
      <c r="H18" s="23">
        <v>0.97081905603020502</v>
      </c>
      <c r="I18" s="33">
        <f t="shared" si="2"/>
        <v>22.89297358672027</v>
      </c>
      <c r="J18" s="24">
        <f t="shared" si="3"/>
        <v>1.8932489156217662</v>
      </c>
      <c r="K18" s="31">
        <v>45098</v>
      </c>
      <c r="L18" s="38">
        <v>0.33333333333333331</v>
      </c>
      <c r="M18" s="23">
        <v>0.83936327695510804</v>
      </c>
      <c r="N18" s="33">
        <f t="shared" si="4"/>
        <v>18.152786506538192</v>
      </c>
      <c r="O18" s="24">
        <f t="shared" si="5"/>
        <v>1.5012354440907083</v>
      </c>
      <c r="P18" s="31">
        <v>45100</v>
      </c>
      <c r="Q18" s="38">
        <v>0.33333333333333331</v>
      </c>
      <c r="R18" s="23">
        <v>0.79989659785904399</v>
      </c>
      <c r="S18" s="33">
        <f t="shared" si="6"/>
        <v>16.810895973416631</v>
      </c>
      <c r="T18" s="24">
        <f t="shared" si="7"/>
        <v>1.3902610970015554</v>
      </c>
    </row>
    <row r="19" spans="1:20" x14ac:dyDescent="0.25">
      <c r="A19" s="31">
        <v>45094</v>
      </c>
      <c r="B19" s="38">
        <v>0.375</v>
      </c>
      <c r="C19" s="23">
        <v>1.00823104381157</v>
      </c>
      <c r="D19" s="33">
        <f t="shared" si="0"/>
        <v>24.315771543129184</v>
      </c>
      <c r="E19" s="24">
        <f t="shared" si="1"/>
        <v>2.0109143066167836</v>
      </c>
      <c r="F19" s="31">
        <v>45096</v>
      </c>
      <c r="G19" s="38">
        <v>0.375</v>
      </c>
      <c r="H19" s="23">
        <v>0.98200285434330103</v>
      </c>
      <c r="I19" s="33">
        <f t="shared" si="2"/>
        <v>23.314944336626546</v>
      </c>
      <c r="J19" s="24">
        <f t="shared" si="3"/>
        <v>1.9281458966390153</v>
      </c>
      <c r="K19" s="31">
        <v>45098</v>
      </c>
      <c r="L19" s="38">
        <v>0.375</v>
      </c>
      <c r="M19" s="23">
        <v>0.83529144525193799</v>
      </c>
      <c r="N19" s="33">
        <f t="shared" si="4"/>
        <v>18.012568902099616</v>
      </c>
      <c r="O19" s="24">
        <f t="shared" si="5"/>
        <v>1.4896394482036381</v>
      </c>
      <c r="P19" s="31">
        <v>45100</v>
      </c>
      <c r="Q19" s="38">
        <v>0.375</v>
      </c>
      <c r="R19" s="23">
        <v>0.79865372180619199</v>
      </c>
      <c r="S19" s="33">
        <f t="shared" si="6"/>
        <v>16.769263643667749</v>
      </c>
      <c r="T19" s="24">
        <f t="shared" si="7"/>
        <v>1.3868181033313227</v>
      </c>
    </row>
    <row r="20" spans="1:20" x14ac:dyDescent="0.25">
      <c r="A20" s="31">
        <v>45094</v>
      </c>
      <c r="B20" s="38">
        <v>0.41666666666666669</v>
      </c>
      <c r="C20" s="23">
        <v>1.02503538131303</v>
      </c>
      <c r="D20" s="33">
        <f t="shared" si="0"/>
        <v>24.965209672621235</v>
      </c>
      <c r="E20" s="24">
        <f t="shared" si="1"/>
        <v>2.064622839925776</v>
      </c>
      <c r="F20" s="31">
        <v>45096</v>
      </c>
      <c r="G20" s="38">
        <v>0.41666666666666669</v>
      </c>
      <c r="H20" s="23">
        <v>0.99284785985549495</v>
      </c>
      <c r="I20" s="33">
        <f t="shared" si="2"/>
        <v>23.72687054495314</v>
      </c>
      <c r="J20" s="24">
        <f t="shared" si="3"/>
        <v>1.9622121940676247</v>
      </c>
      <c r="K20" s="31">
        <v>45098</v>
      </c>
      <c r="L20" s="38">
        <v>0.41666666666666669</v>
      </c>
      <c r="M20" s="23">
        <v>0.83396714925432402</v>
      </c>
      <c r="N20" s="33">
        <f t="shared" si="4"/>
        <v>17.967052860737134</v>
      </c>
      <c r="O20" s="24">
        <f t="shared" si="5"/>
        <v>1.4858752715829608</v>
      </c>
      <c r="P20" s="31">
        <v>45100</v>
      </c>
      <c r="Q20" s="38">
        <v>0.41666666666666669</v>
      </c>
      <c r="R20" s="23">
        <v>0.80340522527373304</v>
      </c>
      <c r="S20" s="33">
        <f t="shared" si="6"/>
        <v>16.928631213487009</v>
      </c>
      <c r="T20" s="24">
        <f t="shared" si="7"/>
        <v>1.3999978013553755</v>
      </c>
    </row>
    <row r="21" spans="1:20" x14ac:dyDescent="0.25">
      <c r="A21" s="31">
        <v>45094</v>
      </c>
      <c r="B21" s="38">
        <v>0.45833333333333331</v>
      </c>
      <c r="C21" s="23">
        <v>1.0420684814411401</v>
      </c>
      <c r="D21" s="33">
        <f t="shared" si="0"/>
        <v>25.629980658536986</v>
      </c>
      <c r="E21" s="24">
        <f t="shared" si="1"/>
        <v>2.1195994004610088</v>
      </c>
      <c r="F21" s="31">
        <v>45096</v>
      </c>
      <c r="G21" s="38">
        <v>0.45833333333333331</v>
      </c>
      <c r="H21" s="23">
        <v>1.0059586763341699</v>
      </c>
      <c r="I21" s="33">
        <f t="shared" si="2"/>
        <v>24.228441845054775</v>
      </c>
      <c r="J21" s="24">
        <f t="shared" si="3"/>
        <v>2.00369214058603</v>
      </c>
      <c r="K21" s="31">
        <v>45098</v>
      </c>
      <c r="L21" s="38">
        <v>0.45833333333333331</v>
      </c>
      <c r="M21" s="23">
        <v>0.82916933297779305</v>
      </c>
      <c r="N21" s="33">
        <f t="shared" si="4"/>
        <v>17.802511871126114</v>
      </c>
      <c r="O21" s="24">
        <f t="shared" si="5"/>
        <v>1.4722677317421295</v>
      </c>
      <c r="P21" s="31">
        <v>45100</v>
      </c>
      <c r="Q21" s="38">
        <v>0.45833333333333331</v>
      </c>
      <c r="R21" s="23">
        <v>0.80551707744276102</v>
      </c>
      <c r="S21" s="33">
        <f t="shared" si="6"/>
        <v>16.999643978719273</v>
      </c>
      <c r="T21" s="24">
        <f t="shared" si="7"/>
        <v>1.4058705570400838</v>
      </c>
    </row>
    <row r="22" spans="1:20" x14ac:dyDescent="0.25">
      <c r="A22" s="31">
        <v>45094</v>
      </c>
      <c r="B22" s="38">
        <v>0.5</v>
      </c>
      <c r="C22" s="23">
        <v>1.0452406406360699</v>
      </c>
      <c r="D22" s="33">
        <f t="shared" si="0"/>
        <v>25.754502709937718</v>
      </c>
      <c r="E22" s="24">
        <f t="shared" si="1"/>
        <v>2.1298973741118492</v>
      </c>
      <c r="F22" s="31">
        <v>45096</v>
      </c>
      <c r="G22" s="38">
        <v>0.5</v>
      </c>
      <c r="H22" s="23">
        <v>1.0040009021718801</v>
      </c>
      <c r="I22" s="33">
        <f t="shared" si="2"/>
        <v>24.153296322488504</v>
      </c>
      <c r="J22" s="24">
        <f t="shared" si="3"/>
        <v>1.9974776058697992</v>
      </c>
      <c r="K22" s="31">
        <v>45098</v>
      </c>
      <c r="L22" s="38">
        <v>0.5</v>
      </c>
      <c r="M22" s="23">
        <v>0.845901072021915</v>
      </c>
      <c r="N22" s="33">
        <f t="shared" si="4"/>
        <v>18.378768927734953</v>
      </c>
      <c r="O22" s="24">
        <f t="shared" si="5"/>
        <v>1.5199241903236804</v>
      </c>
      <c r="P22" s="31">
        <v>45100</v>
      </c>
      <c r="Q22" s="38">
        <v>0.5</v>
      </c>
      <c r="R22" s="23">
        <v>0.81321203708323397</v>
      </c>
      <c r="S22" s="33">
        <f t="shared" si="6"/>
        <v>17.259329690457609</v>
      </c>
      <c r="T22" s="24">
        <f t="shared" si="7"/>
        <v>1.4273465654008441</v>
      </c>
    </row>
    <row r="23" spans="1:20" x14ac:dyDescent="0.25">
      <c r="A23" s="31">
        <v>45094</v>
      </c>
      <c r="B23" s="38">
        <v>0.54166666666666663</v>
      </c>
      <c r="C23" s="23">
        <v>1.04799032210884</v>
      </c>
      <c r="D23" s="33">
        <f t="shared" si="0"/>
        <v>25.862622514016387</v>
      </c>
      <c r="E23" s="24">
        <f t="shared" si="1"/>
        <v>2.1388388819091553</v>
      </c>
      <c r="F23" s="31">
        <v>45096</v>
      </c>
      <c r="G23" s="38">
        <v>0.54166666666666663</v>
      </c>
      <c r="H23" s="23">
        <v>1.0047839879949401</v>
      </c>
      <c r="I23" s="33">
        <f t="shared" si="2"/>
        <v>24.183343171407337</v>
      </c>
      <c r="J23" s="24">
        <f t="shared" si="3"/>
        <v>1.9999624802753866</v>
      </c>
      <c r="K23" s="31">
        <v>45098</v>
      </c>
      <c r="L23" s="38">
        <v>0.54166666666666663</v>
      </c>
      <c r="M23" s="23">
        <v>0.84148168563506098</v>
      </c>
      <c r="N23" s="33">
        <f t="shared" si="4"/>
        <v>18.22589625507381</v>
      </c>
      <c r="O23" s="24">
        <f t="shared" si="5"/>
        <v>1.507281620294604</v>
      </c>
      <c r="P23" s="31">
        <v>45100</v>
      </c>
      <c r="Q23" s="38">
        <v>0.54166666666666663</v>
      </c>
      <c r="R23" s="23">
        <v>0.81156212091121305</v>
      </c>
      <c r="S23" s="33">
        <f t="shared" si="6"/>
        <v>17.203525541828256</v>
      </c>
      <c r="T23" s="24">
        <f t="shared" si="7"/>
        <v>1.4227315623091967</v>
      </c>
    </row>
    <row r="24" spans="1:20" x14ac:dyDescent="0.25">
      <c r="A24" s="31">
        <v>45094</v>
      </c>
      <c r="B24" s="38">
        <v>0.58333333333333337</v>
      </c>
      <c r="C24" s="23">
        <v>1.0439492464023701</v>
      </c>
      <c r="D24" s="33">
        <f t="shared" si="0"/>
        <v>25.703782302259981</v>
      </c>
      <c r="E24" s="24">
        <f t="shared" si="1"/>
        <v>2.1257027963969004</v>
      </c>
      <c r="F24" s="31">
        <v>45096</v>
      </c>
      <c r="G24" s="38">
        <v>0.58333333333333337</v>
      </c>
      <c r="H24" s="23">
        <v>1.00356531142787</v>
      </c>
      <c r="I24" s="33">
        <f t="shared" si="2"/>
        <v>24.136588820883791</v>
      </c>
      <c r="J24" s="24">
        <f t="shared" si="3"/>
        <v>1.9960958954870893</v>
      </c>
      <c r="K24" s="31">
        <v>45098</v>
      </c>
      <c r="L24" s="38">
        <v>0.58333333333333337</v>
      </c>
      <c r="M24" s="23">
        <v>0.84414559602399697</v>
      </c>
      <c r="N24" s="33">
        <f t="shared" si="4"/>
        <v>18.317987594353568</v>
      </c>
      <c r="O24" s="24">
        <f t="shared" si="5"/>
        <v>1.5148975740530399</v>
      </c>
      <c r="P24" s="31">
        <v>45100</v>
      </c>
      <c r="Q24" s="38">
        <v>0.58333333333333337</v>
      </c>
      <c r="R24" s="23">
        <v>0.812237441536515</v>
      </c>
      <c r="S24" s="33">
        <f t="shared" si="6"/>
        <v>17.226358369483901</v>
      </c>
      <c r="T24" s="24">
        <f t="shared" si="7"/>
        <v>1.4246198371563186</v>
      </c>
    </row>
    <row r="25" spans="1:20" x14ac:dyDescent="0.25">
      <c r="A25" s="31">
        <v>45094</v>
      </c>
      <c r="B25" s="38">
        <v>0.625</v>
      </c>
      <c r="C25" s="23">
        <v>1.03347384929243</v>
      </c>
      <c r="D25" s="33">
        <f t="shared" si="0"/>
        <v>25.293733574944127</v>
      </c>
      <c r="E25" s="24">
        <f t="shared" si="1"/>
        <v>2.0917917666478791</v>
      </c>
      <c r="F25" s="31">
        <v>45096</v>
      </c>
      <c r="G25" s="38">
        <v>0.625</v>
      </c>
      <c r="H25" s="23">
        <v>1.0267359018284701</v>
      </c>
      <c r="I25" s="33">
        <f t="shared" si="2"/>
        <v>25.031284937992751</v>
      </c>
      <c r="J25" s="24">
        <f t="shared" si="3"/>
        <v>2.0700872643720003</v>
      </c>
      <c r="K25" s="31">
        <v>45098</v>
      </c>
      <c r="L25" s="38">
        <v>0.625</v>
      </c>
      <c r="M25" s="23">
        <v>0.84205579757353599</v>
      </c>
      <c r="N25" s="33">
        <f t="shared" si="4"/>
        <v>18.245728663588345</v>
      </c>
      <c r="O25" s="24">
        <f t="shared" si="5"/>
        <v>1.5089217604787561</v>
      </c>
      <c r="P25" s="31">
        <v>45100</v>
      </c>
      <c r="Q25" s="38">
        <v>0.625</v>
      </c>
      <c r="R25" s="23">
        <v>0.809762716290096</v>
      </c>
      <c r="S25" s="33">
        <f t="shared" si="6"/>
        <v>17.142742188396724</v>
      </c>
      <c r="T25" s="24">
        <f t="shared" si="7"/>
        <v>1.4177047789804089</v>
      </c>
    </row>
    <row r="26" spans="1:20" x14ac:dyDescent="0.25">
      <c r="A26" s="31">
        <v>45094</v>
      </c>
      <c r="B26" s="38">
        <v>0.66666666666666663</v>
      </c>
      <c r="C26" s="23">
        <v>1.01849091052601</v>
      </c>
      <c r="D26" s="33">
        <f t="shared" si="0"/>
        <v>24.711526504550619</v>
      </c>
      <c r="E26" s="24">
        <f t="shared" si="1"/>
        <v>2.0436432419263362</v>
      </c>
      <c r="F26" s="31">
        <v>45096</v>
      </c>
      <c r="G26" s="38">
        <v>0.66666666666666663</v>
      </c>
      <c r="H26" s="23">
        <v>1.0102483034093499</v>
      </c>
      <c r="I26" s="33">
        <f t="shared" ref="I26:I57" si="8">4*6*(H26^(1.522*(6^0.026)))</f>
        <v>24.393395279456655</v>
      </c>
      <c r="J26" s="24">
        <f t="shared" ref="J26:J57" si="9">I26*0.0827</f>
        <v>2.0173337896110652</v>
      </c>
      <c r="K26" s="31">
        <v>45098</v>
      </c>
      <c r="L26" s="38">
        <v>0.66666666666666663</v>
      </c>
      <c r="M26" s="23">
        <v>0.83007347583438695</v>
      </c>
      <c r="N26" s="33">
        <f t="shared" si="4"/>
        <v>17.833476254473538</v>
      </c>
      <c r="O26" s="24">
        <f t="shared" si="5"/>
        <v>1.4748284862449617</v>
      </c>
      <c r="P26" s="31">
        <v>45100</v>
      </c>
      <c r="Q26" s="38">
        <v>0.66666666666666663</v>
      </c>
      <c r="R26" s="23">
        <v>0.806502580639474</v>
      </c>
      <c r="S26" s="33">
        <f t="shared" si="6"/>
        <v>17.032820252169699</v>
      </c>
      <c r="T26" s="24">
        <f t="shared" si="7"/>
        <v>1.4086142348544342</v>
      </c>
    </row>
    <row r="27" spans="1:20" x14ac:dyDescent="0.25">
      <c r="A27" s="31">
        <v>45094</v>
      </c>
      <c r="B27" s="38">
        <v>0.70833333333333337</v>
      </c>
      <c r="C27" s="23">
        <v>1.00851488112999</v>
      </c>
      <c r="D27" s="33">
        <f t="shared" si="0"/>
        <v>24.326687967583695</v>
      </c>
      <c r="E27" s="24">
        <f t="shared" si="1"/>
        <v>2.0118170949191714</v>
      </c>
      <c r="F27" s="31">
        <v>45096</v>
      </c>
      <c r="G27" s="38">
        <v>0.70833333333333337</v>
      </c>
      <c r="H27" s="23">
        <v>0.99694389104444303</v>
      </c>
      <c r="I27" s="33">
        <f t="shared" si="8"/>
        <v>23.883149187007891</v>
      </c>
      <c r="J27" s="24">
        <f t="shared" si="9"/>
        <v>1.9751364377655525</v>
      </c>
      <c r="K27" s="31">
        <v>45098</v>
      </c>
      <c r="L27" s="38">
        <v>0.70833333333333337</v>
      </c>
      <c r="M27" s="23">
        <v>0.84196555614134605</v>
      </c>
      <c r="N27" s="33">
        <f t="shared" si="4"/>
        <v>18.242610785938179</v>
      </c>
      <c r="O27" s="24">
        <f t="shared" si="5"/>
        <v>1.5086639119970873</v>
      </c>
      <c r="P27" s="31">
        <v>45100</v>
      </c>
      <c r="Q27" s="38">
        <v>0.70833333333333337</v>
      </c>
      <c r="R27" s="23">
        <v>0.80720871686612505</v>
      </c>
      <c r="S27" s="33">
        <f t="shared" si="6"/>
        <v>17.056606661898194</v>
      </c>
      <c r="T27" s="24">
        <f t="shared" si="7"/>
        <v>1.4105813709389805</v>
      </c>
    </row>
    <row r="28" spans="1:20" x14ac:dyDescent="0.25">
      <c r="A28" s="31">
        <v>45094</v>
      </c>
      <c r="B28" s="38">
        <v>0.75</v>
      </c>
      <c r="C28" s="23">
        <v>1.00161623954372</v>
      </c>
      <c r="D28" s="33">
        <f t="shared" si="0"/>
        <v>24.061883110434287</v>
      </c>
      <c r="E28" s="24">
        <f t="shared" si="1"/>
        <v>1.9899177332329154</v>
      </c>
      <c r="F28" s="31">
        <v>45096</v>
      </c>
      <c r="G28" s="38">
        <v>0.75</v>
      </c>
      <c r="H28" s="23">
        <v>0.99206250905593696</v>
      </c>
      <c r="I28" s="33">
        <f t="shared" si="8"/>
        <v>23.696950249300833</v>
      </c>
      <c r="J28" s="24">
        <f t="shared" si="9"/>
        <v>1.9597377856171789</v>
      </c>
      <c r="K28" s="31">
        <v>45098</v>
      </c>
      <c r="L28" s="38">
        <v>0.75</v>
      </c>
      <c r="M28" s="23">
        <v>0.89999413489935398</v>
      </c>
      <c r="N28" s="33">
        <f t="shared" si="4"/>
        <v>20.288161982821077</v>
      </c>
      <c r="O28" s="24">
        <f t="shared" si="5"/>
        <v>1.677830995979303</v>
      </c>
      <c r="P28" s="31">
        <v>45100</v>
      </c>
      <c r="Q28" s="38">
        <v>0.75</v>
      </c>
      <c r="R28" s="23">
        <v>0.80019581317581501</v>
      </c>
      <c r="S28" s="33">
        <f t="shared" si="6"/>
        <v>16.820924467175878</v>
      </c>
      <c r="T28" s="24">
        <f t="shared" si="7"/>
        <v>1.3910904534354451</v>
      </c>
    </row>
    <row r="29" spans="1:20" x14ac:dyDescent="0.25">
      <c r="A29" s="31">
        <v>45094</v>
      </c>
      <c r="B29" s="38">
        <v>0.79166666666666663</v>
      </c>
      <c r="C29" s="23">
        <v>0.99208891391357301</v>
      </c>
      <c r="D29" s="33">
        <f t="shared" si="0"/>
        <v>23.697955992885156</v>
      </c>
      <c r="E29" s="24">
        <f t="shared" si="1"/>
        <v>1.9598209606116024</v>
      </c>
      <c r="F29" s="31">
        <v>45096</v>
      </c>
      <c r="G29" s="38">
        <v>0.79166666666666663</v>
      </c>
      <c r="H29" s="23">
        <v>0.98243397473895899</v>
      </c>
      <c r="I29" s="33">
        <f t="shared" si="8"/>
        <v>23.331268219223652</v>
      </c>
      <c r="J29" s="24">
        <f t="shared" si="9"/>
        <v>1.929495881729796</v>
      </c>
      <c r="K29" s="31">
        <v>45098</v>
      </c>
      <c r="L29" s="38">
        <v>0.79166666666666663</v>
      </c>
      <c r="M29" s="23">
        <v>0.89971482753393694</v>
      </c>
      <c r="N29" s="33">
        <f t="shared" si="4"/>
        <v>20.278122948818158</v>
      </c>
      <c r="O29" s="24">
        <f t="shared" si="5"/>
        <v>1.6770007678672616</v>
      </c>
      <c r="P29" s="31">
        <v>45100</v>
      </c>
      <c r="Q29" s="38">
        <v>0.79166666666666663</v>
      </c>
      <c r="R29" s="23">
        <v>0.89091342687250397</v>
      </c>
      <c r="S29" s="33">
        <f t="shared" si="6"/>
        <v>19.962728021376407</v>
      </c>
      <c r="T29" s="24">
        <f t="shared" si="7"/>
        <v>1.6509176073678287</v>
      </c>
    </row>
    <row r="30" spans="1:20" x14ac:dyDescent="0.25">
      <c r="A30" s="31">
        <v>45094</v>
      </c>
      <c r="B30" s="38">
        <v>0.83333333333333337</v>
      </c>
      <c r="C30" s="23">
        <v>0.98374503850543404</v>
      </c>
      <c r="D30" s="33">
        <f t="shared" si="0"/>
        <v>23.380936326273989</v>
      </c>
      <c r="E30" s="24">
        <f t="shared" si="1"/>
        <v>1.9336034341828587</v>
      </c>
      <c r="F30" s="31">
        <v>45096</v>
      </c>
      <c r="G30" s="38">
        <v>0.83333333333333337</v>
      </c>
      <c r="H30" s="23">
        <v>0.97475010156241504</v>
      </c>
      <c r="I30" s="33">
        <f t="shared" si="8"/>
        <v>23.040966450285286</v>
      </c>
      <c r="J30" s="24">
        <f t="shared" si="9"/>
        <v>1.905487925438593</v>
      </c>
      <c r="K30" s="31">
        <v>45098</v>
      </c>
      <c r="L30" s="38">
        <v>0.83333333333333337</v>
      </c>
      <c r="M30" s="23">
        <v>0.88756310939433802</v>
      </c>
      <c r="N30" s="33">
        <f t="shared" si="4"/>
        <v>19.843155638267071</v>
      </c>
      <c r="O30" s="24">
        <f t="shared" si="5"/>
        <v>1.6410289712846866</v>
      </c>
      <c r="P30" s="31">
        <v>45100</v>
      </c>
      <c r="Q30" s="38">
        <v>0.83333333333333337</v>
      </c>
      <c r="R30" s="23">
        <v>0.88225942849759997</v>
      </c>
      <c r="S30" s="33">
        <f t="shared" si="6"/>
        <v>19.654416207005614</v>
      </c>
      <c r="T30" s="24">
        <f t="shared" si="7"/>
        <v>1.6254202203193642</v>
      </c>
    </row>
    <row r="31" spans="1:20" x14ac:dyDescent="0.25">
      <c r="A31" s="31">
        <v>45094</v>
      </c>
      <c r="B31" s="38">
        <v>0.875</v>
      </c>
      <c r="C31" s="23">
        <v>0.97715449332799997</v>
      </c>
      <c r="D31" s="33">
        <f t="shared" si="0"/>
        <v>23.131660224009785</v>
      </c>
      <c r="E31" s="24">
        <f t="shared" si="1"/>
        <v>1.9129883005256092</v>
      </c>
      <c r="F31" s="31">
        <v>45096</v>
      </c>
      <c r="G31" s="38">
        <v>0.875</v>
      </c>
      <c r="H31" s="23">
        <v>0.96986436843484103</v>
      </c>
      <c r="I31" s="33">
        <f t="shared" si="8"/>
        <v>22.857085956807826</v>
      </c>
      <c r="J31" s="24">
        <f t="shared" si="9"/>
        <v>1.8902810086280071</v>
      </c>
      <c r="K31" s="31">
        <v>45098</v>
      </c>
      <c r="L31" s="38">
        <v>0.875</v>
      </c>
      <c r="M31" s="23">
        <v>0.87920165061598998</v>
      </c>
      <c r="N31" s="33">
        <f t="shared" si="4"/>
        <v>19.54590653818908</v>
      </c>
      <c r="O31" s="24">
        <f t="shared" si="5"/>
        <v>1.6164464707082369</v>
      </c>
      <c r="P31" s="31">
        <v>45100</v>
      </c>
      <c r="Q31" s="38">
        <v>0.875</v>
      </c>
      <c r="R31" s="23">
        <v>0.87329304217942905</v>
      </c>
      <c r="S31" s="33">
        <f t="shared" si="6"/>
        <v>19.336866356656923</v>
      </c>
      <c r="T31" s="24">
        <f t="shared" si="7"/>
        <v>1.5991588476955274</v>
      </c>
    </row>
    <row r="32" spans="1:20" x14ac:dyDescent="0.25">
      <c r="A32" s="31">
        <v>45094</v>
      </c>
      <c r="B32" s="38">
        <v>0.91666666666666663</v>
      </c>
      <c r="C32" s="23">
        <v>0.97977882623280499</v>
      </c>
      <c r="D32" s="33">
        <f t="shared" si="0"/>
        <v>23.230801743633634</v>
      </c>
      <c r="E32" s="24">
        <f t="shared" si="1"/>
        <v>1.9211873041985015</v>
      </c>
      <c r="F32" s="31">
        <v>45096</v>
      </c>
      <c r="G32" s="38">
        <v>0.91666666666666663</v>
      </c>
      <c r="H32" s="23">
        <v>0.96340787410350703</v>
      </c>
      <c r="I32" s="33">
        <f t="shared" si="8"/>
        <v>22.614931716820347</v>
      </c>
      <c r="J32" s="24">
        <f t="shared" si="9"/>
        <v>1.8702548529810425</v>
      </c>
      <c r="K32" s="31">
        <v>45098</v>
      </c>
      <c r="L32" s="38">
        <v>0.91666666666666663</v>
      </c>
      <c r="M32" s="23">
        <v>0.87478011846192405</v>
      </c>
      <c r="N32" s="33">
        <f t="shared" si="4"/>
        <v>19.389398567379303</v>
      </c>
      <c r="O32" s="24">
        <f t="shared" si="5"/>
        <v>1.6035032615222682</v>
      </c>
      <c r="P32" s="31">
        <v>45100</v>
      </c>
      <c r="Q32" s="38">
        <v>0.91666666666666663</v>
      </c>
      <c r="R32" s="23">
        <v>0.87031447887072499</v>
      </c>
      <c r="S32" s="33">
        <f t="shared" si="6"/>
        <v>19.231806035322879</v>
      </c>
      <c r="T32" s="24">
        <f t="shared" si="7"/>
        <v>1.5904703591212022</v>
      </c>
    </row>
    <row r="33" spans="1:20" x14ac:dyDescent="0.25">
      <c r="A33" s="31">
        <v>45094</v>
      </c>
      <c r="B33" s="38">
        <v>0.95833333333333337</v>
      </c>
      <c r="C33" s="23">
        <v>0.97440689801780001</v>
      </c>
      <c r="D33" s="33">
        <f t="shared" si="0"/>
        <v>23.028031633306639</v>
      </c>
      <c r="E33" s="24">
        <f t="shared" si="1"/>
        <v>1.9044182160744589</v>
      </c>
      <c r="F33" s="31">
        <v>45096</v>
      </c>
      <c r="G33" s="38">
        <v>0.95833333333333337</v>
      </c>
      <c r="H33" s="23">
        <v>0.96315711736293796</v>
      </c>
      <c r="I33" s="33">
        <f t="shared" si="8"/>
        <v>22.60554636229454</v>
      </c>
      <c r="J33" s="24">
        <f t="shared" si="9"/>
        <v>1.8694786841617583</v>
      </c>
      <c r="K33" s="31">
        <v>45098</v>
      </c>
      <c r="L33" s="38">
        <v>0.95833333333333337</v>
      </c>
      <c r="M33" s="23">
        <v>0.86509209870946002</v>
      </c>
      <c r="N33" s="33">
        <f t="shared" si="4"/>
        <v>19.048117156252118</v>
      </c>
      <c r="O33" s="24">
        <f t="shared" si="5"/>
        <v>1.5752792888220501</v>
      </c>
      <c r="P33" s="31">
        <v>45100</v>
      </c>
      <c r="Q33" s="38">
        <v>0.95833333333333337</v>
      </c>
      <c r="R33" s="23">
        <v>0.87274527549394498</v>
      </c>
      <c r="S33" s="33">
        <f t="shared" si="6"/>
        <v>19.317529436797003</v>
      </c>
      <c r="T33" s="24">
        <f t="shared" si="7"/>
        <v>1.5975596844231121</v>
      </c>
    </row>
    <row r="34" spans="1:20" x14ac:dyDescent="0.25">
      <c r="A34" s="31">
        <v>45095</v>
      </c>
      <c r="B34" s="38">
        <v>0</v>
      </c>
      <c r="C34" s="23">
        <v>0.97333341836539999</v>
      </c>
      <c r="D34" s="33">
        <f t="shared" si="0"/>
        <v>22.987591313078386</v>
      </c>
      <c r="E34" s="24">
        <f t="shared" si="1"/>
        <v>1.9010738015915825</v>
      </c>
      <c r="F34" s="31">
        <v>45097</v>
      </c>
      <c r="G34" s="38">
        <v>0</v>
      </c>
      <c r="H34" s="23">
        <v>0.95872890948865697</v>
      </c>
      <c r="I34" s="33">
        <f t="shared" si="8"/>
        <v>22.440046332781456</v>
      </c>
      <c r="J34" s="24">
        <f t="shared" si="9"/>
        <v>1.8557918317210262</v>
      </c>
      <c r="K34" s="31">
        <v>45099</v>
      </c>
      <c r="L34" s="38">
        <v>0</v>
      </c>
      <c r="M34" s="23">
        <v>0.86908042430529997</v>
      </c>
      <c r="N34" s="33">
        <f t="shared" si="4"/>
        <v>19.188340837239011</v>
      </c>
      <c r="O34" s="24">
        <f t="shared" si="5"/>
        <v>1.5868757872396662</v>
      </c>
    </row>
    <row r="35" spans="1:20" x14ac:dyDescent="0.25">
      <c r="A35" s="31">
        <v>45095</v>
      </c>
      <c r="B35" s="38">
        <v>4.1666666666666664E-2</v>
      </c>
      <c r="C35" s="23">
        <v>0.98085457086170702</v>
      </c>
      <c r="D35" s="33">
        <f t="shared" si="0"/>
        <v>23.271486679289659</v>
      </c>
      <c r="E35" s="24">
        <f t="shared" si="1"/>
        <v>1.9245519483772546</v>
      </c>
      <c r="F35" s="31">
        <v>45097</v>
      </c>
      <c r="G35" s="38">
        <v>4.1666666666666664E-2</v>
      </c>
      <c r="H35" s="23">
        <v>0.97326964139548999</v>
      </c>
      <c r="I35" s="33">
        <f t="shared" si="8"/>
        <v>22.985189529675885</v>
      </c>
      <c r="J35" s="24">
        <f t="shared" si="9"/>
        <v>1.9008751741041956</v>
      </c>
      <c r="K35" s="31">
        <v>45099</v>
      </c>
      <c r="L35" s="38">
        <v>4.1666666666666664E-2</v>
      </c>
      <c r="M35" s="23">
        <v>0.87317198514589001</v>
      </c>
      <c r="N35" s="33">
        <f t="shared" si="4"/>
        <v>19.332592255370116</v>
      </c>
      <c r="O35" s="24">
        <f t="shared" si="5"/>
        <v>1.5988053795191086</v>
      </c>
    </row>
    <row r="36" spans="1:20" x14ac:dyDescent="0.25">
      <c r="A36" s="31">
        <v>45095</v>
      </c>
      <c r="B36" s="38">
        <v>8.3333333333333329E-2</v>
      </c>
      <c r="C36" s="23">
        <v>0.976732134815124</v>
      </c>
      <c r="D36" s="33">
        <f t="shared" si="0"/>
        <v>23.115719222796251</v>
      </c>
      <c r="E36" s="24">
        <f t="shared" si="1"/>
        <v>1.9116699797252499</v>
      </c>
      <c r="F36" s="31">
        <v>45097</v>
      </c>
      <c r="G36" s="38">
        <v>8.3333333333333329E-2</v>
      </c>
      <c r="H36" s="23">
        <v>0.97120177745430603</v>
      </c>
      <c r="I36" s="33">
        <f t="shared" si="8"/>
        <v>22.907366349487287</v>
      </c>
      <c r="J36" s="24">
        <f t="shared" si="9"/>
        <v>1.8944391971025984</v>
      </c>
      <c r="K36" s="31">
        <v>45099</v>
      </c>
      <c r="L36" s="38">
        <v>8.3333333333333329E-2</v>
      </c>
      <c r="M36" s="23">
        <v>0.87639695405609497</v>
      </c>
      <c r="N36" s="33">
        <f t="shared" si="4"/>
        <v>19.446574912343451</v>
      </c>
      <c r="O36" s="24">
        <f t="shared" si="5"/>
        <v>1.6082317452508033</v>
      </c>
    </row>
    <row r="37" spans="1:20" x14ac:dyDescent="0.25">
      <c r="A37" s="31">
        <v>45095</v>
      </c>
      <c r="B37" s="38">
        <v>0.125</v>
      </c>
      <c r="C37" s="23">
        <v>0.97743600606527303</v>
      </c>
      <c r="D37" s="33">
        <f t="shared" si="0"/>
        <v>23.142287584166453</v>
      </c>
      <c r="E37" s="24">
        <f t="shared" si="1"/>
        <v>1.9138671832105656</v>
      </c>
      <c r="F37" s="31">
        <v>45097</v>
      </c>
      <c r="G37" s="38">
        <v>0.125</v>
      </c>
      <c r="H37" s="23">
        <v>0.96997869014352001</v>
      </c>
      <c r="I37" s="33">
        <f t="shared" si="8"/>
        <v>22.861382313869424</v>
      </c>
      <c r="J37" s="24">
        <f t="shared" si="9"/>
        <v>1.8906363173570013</v>
      </c>
      <c r="K37" s="31">
        <v>45099</v>
      </c>
      <c r="L37" s="38">
        <v>0.125</v>
      </c>
      <c r="M37" s="23">
        <v>0.871143817898126</v>
      </c>
      <c r="N37" s="33">
        <f t="shared" si="4"/>
        <v>19.261037161609547</v>
      </c>
      <c r="O37" s="24">
        <f t="shared" si="5"/>
        <v>1.5928877732651094</v>
      </c>
    </row>
    <row r="38" spans="1:20" x14ac:dyDescent="0.25">
      <c r="A38" s="31">
        <v>45095</v>
      </c>
      <c r="B38" s="38">
        <v>0.16666666666666666</v>
      </c>
      <c r="C38" s="23">
        <v>0.97643733024206603</v>
      </c>
      <c r="D38" s="33">
        <f t="shared" si="0"/>
        <v>23.104594895385894</v>
      </c>
      <c r="E38" s="24">
        <f t="shared" si="1"/>
        <v>1.9107499978484133</v>
      </c>
      <c r="F38" s="31">
        <v>45097</v>
      </c>
      <c r="G38" s="38">
        <v>0.16666666666666666</v>
      </c>
      <c r="H38" s="23">
        <v>0.95906329154584602</v>
      </c>
      <c r="I38" s="33">
        <f t="shared" si="8"/>
        <v>22.452527709829219</v>
      </c>
      <c r="J38" s="24">
        <f t="shared" si="9"/>
        <v>1.8568240416028763</v>
      </c>
      <c r="K38" s="31">
        <v>45099</v>
      </c>
      <c r="L38" s="38">
        <v>0.16666666666666666</v>
      </c>
      <c r="M38" s="23">
        <v>0.86993831395754895</v>
      </c>
      <c r="N38" s="33">
        <f t="shared" si="4"/>
        <v>19.218553074333151</v>
      </c>
      <c r="O38" s="24">
        <f t="shared" si="5"/>
        <v>1.5893743392473516</v>
      </c>
    </row>
    <row r="39" spans="1:20" x14ac:dyDescent="0.25">
      <c r="A39" s="31">
        <v>45095</v>
      </c>
      <c r="B39" s="38">
        <v>0.20833333333333334</v>
      </c>
      <c r="C39" s="23">
        <v>0.979323506351368</v>
      </c>
      <c r="D39" s="33">
        <f t="shared" si="0"/>
        <v>23.213589426493623</v>
      </c>
      <c r="E39" s="24">
        <f t="shared" si="1"/>
        <v>1.9197638455710226</v>
      </c>
      <c r="F39" s="31">
        <v>45097</v>
      </c>
      <c r="G39" s="38">
        <v>0.20833333333333334</v>
      </c>
      <c r="H39" s="23">
        <v>0.93618971109015703</v>
      </c>
      <c r="I39" s="33">
        <f t="shared" si="8"/>
        <v>21.604718055268329</v>
      </c>
      <c r="J39" s="24">
        <f t="shared" si="9"/>
        <v>1.7867101831706906</v>
      </c>
      <c r="K39" s="31">
        <v>45099</v>
      </c>
      <c r="L39" s="38">
        <v>0.20833333333333334</v>
      </c>
      <c r="M39" s="23">
        <v>0.86310124396932597</v>
      </c>
      <c r="N39" s="33">
        <f t="shared" si="4"/>
        <v>18.978265204550993</v>
      </c>
      <c r="O39" s="24">
        <f t="shared" si="5"/>
        <v>1.5695025324163672</v>
      </c>
    </row>
    <row r="40" spans="1:20" x14ac:dyDescent="0.25">
      <c r="A40" s="31">
        <v>45095</v>
      </c>
      <c r="B40" s="38">
        <v>0.25</v>
      </c>
      <c r="C40" s="23">
        <v>0.97796183824147997</v>
      </c>
      <c r="D40" s="33">
        <f t="shared" si="0"/>
        <v>23.162143098576912</v>
      </c>
      <c r="E40" s="24">
        <f t="shared" si="1"/>
        <v>1.9155092342523106</v>
      </c>
      <c r="F40" s="31">
        <v>45097</v>
      </c>
      <c r="G40" s="38">
        <v>0.25</v>
      </c>
      <c r="H40" s="23">
        <v>0.91717469691863296</v>
      </c>
      <c r="I40" s="33">
        <f t="shared" si="8"/>
        <v>20.909228937476644</v>
      </c>
      <c r="J40" s="24">
        <f t="shared" si="9"/>
        <v>1.7291932331293185</v>
      </c>
      <c r="K40" s="31">
        <v>45099</v>
      </c>
      <c r="L40" s="38">
        <v>0.25</v>
      </c>
      <c r="M40" s="23">
        <v>0.855989396568689</v>
      </c>
      <c r="N40" s="33">
        <f t="shared" si="4"/>
        <v>18.729518450061725</v>
      </c>
      <c r="O40" s="24">
        <f t="shared" si="5"/>
        <v>1.5489311758201045</v>
      </c>
    </row>
    <row r="41" spans="1:20" x14ac:dyDescent="0.25">
      <c r="A41" s="31">
        <v>45095</v>
      </c>
      <c r="B41" s="38">
        <v>0.29166666666666669</v>
      </c>
      <c r="C41" s="23">
        <v>0.98111629485691498</v>
      </c>
      <c r="D41" s="33">
        <f t="shared" si="0"/>
        <v>23.281389161779579</v>
      </c>
      <c r="E41" s="24">
        <f t="shared" si="1"/>
        <v>1.925370883679171</v>
      </c>
      <c r="F41" s="31">
        <v>45097</v>
      </c>
      <c r="G41" s="38">
        <v>0.29166666666666669</v>
      </c>
      <c r="H41" s="23">
        <v>0.90726238488788102</v>
      </c>
      <c r="I41" s="33">
        <f t="shared" si="8"/>
        <v>20.550052500838408</v>
      </c>
      <c r="J41" s="24">
        <f t="shared" si="9"/>
        <v>1.6994893418193362</v>
      </c>
      <c r="K41" s="31">
        <v>45099</v>
      </c>
      <c r="L41" s="38">
        <v>0.29166666666666669</v>
      </c>
      <c r="M41" s="23">
        <v>0.85078901052134603</v>
      </c>
      <c r="N41" s="33">
        <f t="shared" si="4"/>
        <v>18.548403354550057</v>
      </c>
      <c r="O41" s="24">
        <f t="shared" si="5"/>
        <v>1.5339529574212896</v>
      </c>
    </row>
    <row r="42" spans="1:20" x14ac:dyDescent="0.25">
      <c r="A42" s="31">
        <v>45095</v>
      </c>
      <c r="B42" s="38">
        <v>0.33333333333333331</v>
      </c>
      <c r="C42" s="23">
        <v>0.98713058232866202</v>
      </c>
      <c r="D42" s="33">
        <f t="shared" si="0"/>
        <v>23.509375727204816</v>
      </c>
      <c r="E42" s="24">
        <f t="shared" si="1"/>
        <v>1.9442253726398382</v>
      </c>
      <c r="F42" s="31">
        <v>45097</v>
      </c>
      <c r="G42" s="38">
        <v>0.33333333333333331</v>
      </c>
      <c r="H42" s="23">
        <v>0.89637112617134096</v>
      </c>
      <c r="I42" s="33">
        <f t="shared" si="8"/>
        <v>20.158085542270811</v>
      </c>
      <c r="J42" s="24">
        <f t="shared" si="9"/>
        <v>1.6670736743457959</v>
      </c>
      <c r="K42" s="31">
        <v>45099</v>
      </c>
      <c r="L42" s="38">
        <v>0.33333333333333331</v>
      </c>
      <c r="M42" s="23">
        <v>0.84506946801801197</v>
      </c>
      <c r="N42" s="33">
        <f t="shared" ref="N42:N57" si="10">4*6*(M42^(1.522*(6^0.026)))</f>
        <v>18.349966238814591</v>
      </c>
      <c r="O42" s="24">
        <f t="shared" ref="O42:O57" si="11">N42*0.0827</f>
        <v>1.5175422079499665</v>
      </c>
    </row>
    <row r="43" spans="1:20" x14ac:dyDescent="0.25">
      <c r="A43" s="31">
        <v>45095</v>
      </c>
      <c r="B43" s="38">
        <v>0.375</v>
      </c>
      <c r="C43" s="23">
        <v>1.0011212825735101</v>
      </c>
      <c r="D43" s="33">
        <f t="shared" si="0"/>
        <v>24.04292572350159</v>
      </c>
      <c r="E43" s="24">
        <f t="shared" si="1"/>
        <v>1.9883499573335814</v>
      </c>
      <c r="F43" s="31">
        <v>45097</v>
      </c>
      <c r="G43" s="38">
        <v>0.375</v>
      </c>
      <c r="H43" s="23">
        <v>0.89066040515543399</v>
      </c>
      <c r="I43" s="33">
        <f t="shared" si="8"/>
        <v>19.953688361331515</v>
      </c>
      <c r="J43" s="24">
        <f t="shared" si="9"/>
        <v>1.6501700274821163</v>
      </c>
      <c r="K43" s="31">
        <v>45099</v>
      </c>
      <c r="L43" s="38">
        <v>0.375</v>
      </c>
      <c r="M43" s="23">
        <v>0.83280783891344701</v>
      </c>
      <c r="N43" s="33">
        <f t="shared" si="10"/>
        <v>17.927242634500224</v>
      </c>
      <c r="O43" s="24">
        <f t="shared" si="11"/>
        <v>1.4825829658731684</v>
      </c>
    </row>
    <row r="44" spans="1:20" x14ac:dyDescent="0.25">
      <c r="A44" s="31">
        <v>45095</v>
      </c>
      <c r="B44" s="38">
        <v>0.41666666666666669</v>
      </c>
      <c r="C44" s="23">
        <v>1.0150701999623699</v>
      </c>
      <c r="D44" s="33">
        <f t="shared" si="0"/>
        <v>24.579314380915598</v>
      </c>
      <c r="E44" s="24">
        <f t="shared" si="1"/>
        <v>2.03270929930172</v>
      </c>
      <c r="F44" s="31">
        <v>45097</v>
      </c>
      <c r="G44" s="38">
        <v>0.41666666666666669</v>
      </c>
      <c r="H44" s="23">
        <v>0.89340364932656502</v>
      </c>
      <c r="I44" s="33">
        <f t="shared" si="8"/>
        <v>20.051777158128921</v>
      </c>
      <c r="J44" s="24">
        <f t="shared" si="9"/>
        <v>1.6582819709772616</v>
      </c>
      <c r="K44" s="31">
        <v>45099</v>
      </c>
      <c r="L44" s="38">
        <v>0.41666666666666669</v>
      </c>
      <c r="M44" s="23">
        <v>0.83761882781647301</v>
      </c>
      <c r="N44" s="33">
        <f t="shared" si="10"/>
        <v>18.092665015745588</v>
      </c>
      <c r="O44" s="24">
        <f t="shared" si="11"/>
        <v>1.4962633968021601</v>
      </c>
    </row>
    <row r="45" spans="1:20" x14ac:dyDescent="0.25">
      <c r="A45" s="31">
        <v>45095</v>
      </c>
      <c r="B45" s="38">
        <v>0.45833333333333331</v>
      </c>
      <c r="C45" s="23">
        <v>1.0296922922093199</v>
      </c>
      <c r="D45" s="33">
        <f t="shared" si="0"/>
        <v>25.146313111191162</v>
      </c>
      <c r="E45" s="24">
        <f t="shared" si="1"/>
        <v>2.0796000942955088</v>
      </c>
      <c r="F45" s="31">
        <v>45097</v>
      </c>
      <c r="G45" s="38">
        <v>0.45833333333333331</v>
      </c>
      <c r="H45" s="23">
        <v>0.904477417465406</v>
      </c>
      <c r="I45" s="33">
        <f t="shared" si="8"/>
        <v>20.449556203054456</v>
      </c>
      <c r="J45" s="24">
        <f t="shared" si="9"/>
        <v>1.6911782979926033</v>
      </c>
      <c r="K45" s="31">
        <v>45099</v>
      </c>
      <c r="L45" s="38">
        <v>0.45833333333333331</v>
      </c>
      <c r="M45" s="23">
        <v>0.83392316102648001</v>
      </c>
      <c r="N45" s="33">
        <f t="shared" si="10"/>
        <v>17.965541722682438</v>
      </c>
      <c r="O45" s="24">
        <f t="shared" si="11"/>
        <v>1.4857503004658377</v>
      </c>
    </row>
    <row r="46" spans="1:20" x14ac:dyDescent="0.25">
      <c r="A46" s="31">
        <v>45095</v>
      </c>
      <c r="B46" s="38">
        <v>0.5</v>
      </c>
      <c r="C46" s="23">
        <v>1.0385223627048901</v>
      </c>
      <c r="D46" s="33">
        <f t="shared" si="0"/>
        <v>25.491045522878466</v>
      </c>
      <c r="E46" s="24">
        <f t="shared" si="1"/>
        <v>2.1081094647420491</v>
      </c>
      <c r="F46" s="31">
        <v>45097</v>
      </c>
      <c r="G46" s="38">
        <v>0.5</v>
      </c>
      <c r="H46" s="23">
        <v>0.90375369786854698</v>
      </c>
      <c r="I46" s="33">
        <f t="shared" si="8"/>
        <v>20.423470668287351</v>
      </c>
      <c r="J46" s="24">
        <f t="shared" si="9"/>
        <v>1.6890210242673638</v>
      </c>
      <c r="K46" s="31">
        <v>45099</v>
      </c>
      <c r="L46" s="38">
        <v>0.5</v>
      </c>
      <c r="M46" s="23">
        <v>0.84583950042386202</v>
      </c>
      <c r="N46" s="33">
        <f t="shared" si="10"/>
        <v>18.376635811826141</v>
      </c>
      <c r="O46" s="24">
        <f t="shared" si="11"/>
        <v>1.5197477816380218</v>
      </c>
    </row>
    <row r="47" spans="1:20" x14ac:dyDescent="0.25">
      <c r="A47" s="31">
        <v>45095</v>
      </c>
      <c r="B47" s="38">
        <v>0.54166666666666663</v>
      </c>
      <c r="C47" s="23">
        <v>1.0396574735599799</v>
      </c>
      <c r="D47" s="33">
        <f t="shared" si="0"/>
        <v>25.535487946388727</v>
      </c>
      <c r="E47" s="24">
        <f t="shared" si="1"/>
        <v>2.1117848531663475</v>
      </c>
      <c r="F47" s="31">
        <v>45097</v>
      </c>
      <c r="G47" s="38">
        <v>0.54166666666666663</v>
      </c>
      <c r="H47" s="23">
        <v>0.90606343745822804</v>
      </c>
      <c r="I47" s="33">
        <f t="shared" si="8"/>
        <v>20.506765642066586</v>
      </c>
      <c r="J47" s="24">
        <f t="shared" si="9"/>
        <v>1.6959095185989066</v>
      </c>
      <c r="K47" s="31">
        <v>45099</v>
      </c>
      <c r="L47" s="38">
        <v>0.54166666666666663</v>
      </c>
      <c r="M47" s="23">
        <v>0.85594755410805701</v>
      </c>
      <c r="N47" s="33">
        <f t="shared" si="10"/>
        <v>18.728058574910811</v>
      </c>
      <c r="O47" s="24">
        <f t="shared" si="11"/>
        <v>1.548810444145124</v>
      </c>
    </row>
    <row r="48" spans="1:20" x14ac:dyDescent="0.25">
      <c r="A48" s="31">
        <v>45095</v>
      </c>
      <c r="B48" s="38">
        <v>0.58333333333333337</v>
      </c>
      <c r="C48" s="23">
        <v>1.03684830665173</v>
      </c>
      <c r="D48" s="33">
        <f t="shared" si="0"/>
        <v>25.42555474356779</v>
      </c>
      <c r="E48" s="24">
        <f t="shared" si="1"/>
        <v>2.1026933772930563</v>
      </c>
      <c r="F48" s="31">
        <v>45097</v>
      </c>
      <c r="G48" s="38">
        <v>0.58333333333333337</v>
      </c>
      <c r="H48" s="23">
        <v>0.89825636148093402</v>
      </c>
      <c r="I48" s="33">
        <f t="shared" si="8"/>
        <v>20.225731984323389</v>
      </c>
      <c r="J48" s="24">
        <f t="shared" si="9"/>
        <v>1.6726680351035441</v>
      </c>
      <c r="K48" s="31">
        <v>45099</v>
      </c>
      <c r="L48" s="38">
        <v>0.58333333333333337</v>
      </c>
      <c r="M48" s="23">
        <v>0.85404253005639796</v>
      </c>
      <c r="N48" s="33">
        <f t="shared" si="10"/>
        <v>18.66163761995702</v>
      </c>
      <c r="O48" s="24">
        <f t="shared" si="11"/>
        <v>1.5433174311704454</v>
      </c>
    </row>
    <row r="49" spans="1:15" x14ac:dyDescent="0.25">
      <c r="A49" s="31">
        <v>45095</v>
      </c>
      <c r="B49" s="38">
        <v>0.625</v>
      </c>
      <c r="C49" s="23">
        <v>1.02340316772051</v>
      </c>
      <c r="D49" s="33">
        <f t="shared" si="0"/>
        <v>24.901849806186458</v>
      </c>
      <c r="E49" s="24">
        <f t="shared" si="1"/>
        <v>2.05938297897162</v>
      </c>
      <c r="F49" s="31">
        <v>45097</v>
      </c>
      <c r="G49" s="38">
        <v>0.625</v>
      </c>
      <c r="H49" s="23">
        <v>0.89296364783883497</v>
      </c>
      <c r="I49" s="33">
        <f t="shared" si="8"/>
        <v>20.036032172054362</v>
      </c>
      <c r="J49" s="24">
        <f t="shared" si="9"/>
        <v>1.6569798606288957</v>
      </c>
      <c r="K49" s="31">
        <v>45099</v>
      </c>
      <c r="L49" s="38">
        <v>0.625</v>
      </c>
      <c r="M49" s="23">
        <v>0.85292947291986698</v>
      </c>
      <c r="N49" s="33">
        <f t="shared" si="10"/>
        <v>18.62287028328009</v>
      </c>
      <c r="O49" s="24">
        <f t="shared" si="11"/>
        <v>1.5401113724272633</v>
      </c>
    </row>
    <row r="50" spans="1:15" x14ac:dyDescent="0.25">
      <c r="A50" s="31">
        <v>45095</v>
      </c>
      <c r="B50" s="38">
        <v>0.66666666666666663</v>
      </c>
      <c r="C50" s="23">
        <v>1.00621819495752</v>
      </c>
      <c r="D50" s="33">
        <f t="shared" si="0"/>
        <v>24.238409517641347</v>
      </c>
      <c r="E50" s="24">
        <f t="shared" si="1"/>
        <v>2.0045164671089393</v>
      </c>
      <c r="F50" s="31">
        <v>45097</v>
      </c>
      <c r="G50" s="38">
        <v>0.66666666666666663</v>
      </c>
      <c r="H50" s="23">
        <v>0.88460439443234395</v>
      </c>
      <c r="I50" s="33">
        <f t="shared" si="8"/>
        <v>19.73778238126426</v>
      </c>
      <c r="J50" s="24">
        <f t="shared" si="9"/>
        <v>1.6323146029305542</v>
      </c>
      <c r="K50" s="31">
        <v>45099</v>
      </c>
      <c r="L50" s="38">
        <v>0.66666666666666663</v>
      </c>
      <c r="M50" s="23">
        <v>0.83967339992187295</v>
      </c>
      <c r="N50" s="33">
        <f t="shared" si="10"/>
        <v>18.16348251034535</v>
      </c>
      <c r="O50" s="24">
        <f t="shared" si="11"/>
        <v>1.5021200036055604</v>
      </c>
    </row>
    <row r="51" spans="1:15" x14ac:dyDescent="0.25">
      <c r="A51" s="31">
        <v>45095</v>
      </c>
      <c r="B51" s="38">
        <v>0.70833333333333337</v>
      </c>
      <c r="C51" s="23">
        <v>0.99738603829938499</v>
      </c>
      <c r="D51" s="33">
        <f t="shared" si="0"/>
        <v>23.900041598306309</v>
      </c>
      <c r="E51" s="24">
        <f t="shared" si="1"/>
        <v>1.9765334401799317</v>
      </c>
      <c r="F51" s="31">
        <v>45097</v>
      </c>
      <c r="G51" s="38">
        <v>0.70833333333333337</v>
      </c>
      <c r="H51" s="23">
        <v>0.87735825776702903</v>
      </c>
      <c r="I51" s="33">
        <f t="shared" si="8"/>
        <v>19.480599356679896</v>
      </c>
      <c r="J51" s="24">
        <f t="shared" si="9"/>
        <v>1.6110455667974273</v>
      </c>
      <c r="K51" s="31">
        <v>45099</v>
      </c>
      <c r="L51" s="38">
        <v>0.70833333333333337</v>
      </c>
      <c r="M51" s="23">
        <v>0.840229928490138</v>
      </c>
      <c r="N51" s="33">
        <f t="shared" si="10"/>
        <v>18.182682824317872</v>
      </c>
      <c r="O51" s="24">
        <f t="shared" si="11"/>
        <v>1.5037078695710879</v>
      </c>
    </row>
    <row r="52" spans="1:15" x14ac:dyDescent="0.25">
      <c r="A52" s="31">
        <v>45095</v>
      </c>
      <c r="B52" s="38">
        <v>0.75</v>
      </c>
      <c r="C52" s="23">
        <v>0.99083286523422598</v>
      </c>
      <c r="D52" s="33">
        <f t="shared" si="0"/>
        <v>23.650131560329744</v>
      </c>
      <c r="E52" s="24">
        <f t="shared" si="1"/>
        <v>1.9558658800392696</v>
      </c>
      <c r="F52" s="31">
        <v>45097</v>
      </c>
      <c r="G52" s="38">
        <v>0.75</v>
      </c>
      <c r="H52" s="23">
        <v>0.86776268481861096</v>
      </c>
      <c r="I52" s="33">
        <f t="shared" si="8"/>
        <v>19.141968631708288</v>
      </c>
      <c r="J52" s="24">
        <f t="shared" si="9"/>
        <v>1.5830408058422754</v>
      </c>
      <c r="K52" s="31">
        <v>45099</v>
      </c>
      <c r="L52" s="38">
        <v>0.75</v>
      </c>
      <c r="M52" s="23">
        <v>0.83238327502871401</v>
      </c>
      <c r="N52" s="33">
        <f t="shared" si="10"/>
        <v>17.912671529256109</v>
      </c>
      <c r="O52" s="24">
        <f t="shared" si="11"/>
        <v>1.48137793546948</v>
      </c>
    </row>
    <row r="53" spans="1:15" x14ac:dyDescent="0.25">
      <c r="A53" s="31">
        <v>45095</v>
      </c>
      <c r="B53" s="38">
        <v>0.79166666666666663</v>
      </c>
      <c r="C53" s="23">
        <v>0.98230206966007205</v>
      </c>
      <c r="D53" s="33">
        <f t="shared" si="0"/>
        <v>23.326273331381724</v>
      </c>
      <c r="E53" s="24">
        <f t="shared" si="1"/>
        <v>1.9290828045052686</v>
      </c>
      <c r="F53" s="31">
        <v>45097</v>
      </c>
      <c r="G53" s="38">
        <v>0.79166666666666663</v>
      </c>
      <c r="H53" s="23">
        <v>0.85090786218302805</v>
      </c>
      <c r="I53" s="33">
        <f t="shared" si="8"/>
        <v>18.552535299612327</v>
      </c>
      <c r="J53" s="24">
        <f t="shared" si="9"/>
        <v>1.5342946692779393</v>
      </c>
      <c r="K53" s="31">
        <v>45099</v>
      </c>
      <c r="L53" s="38">
        <v>0.79166666666666663</v>
      </c>
      <c r="M53" s="23">
        <v>0.82936948537494704</v>
      </c>
      <c r="N53" s="33">
        <f t="shared" si="10"/>
        <v>17.809364805890198</v>
      </c>
      <c r="O53" s="24">
        <f t="shared" si="11"/>
        <v>1.4728344694471194</v>
      </c>
    </row>
    <row r="54" spans="1:15" x14ac:dyDescent="0.25">
      <c r="A54" s="31">
        <v>45095</v>
      </c>
      <c r="B54" s="38">
        <v>0.83333333333333337</v>
      </c>
      <c r="C54" s="23">
        <v>0.97284072637168795</v>
      </c>
      <c r="D54" s="33">
        <f t="shared" si="0"/>
        <v>22.969039406091699</v>
      </c>
      <c r="E54" s="24">
        <f t="shared" si="1"/>
        <v>1.8995395588837833</v>
      </c>
      <c r="F54" s="31">
        <v>45097</v>
      </c>
      <c r="G54" s="38">
        <v>0.83333333333333337</v>
      </c>
      <c r="H54" s="23">
        <v>0.85072302817958001</v>
      </c>
      <c r="I54" s="33">
        <f t="shared" si="8"/>
        <v>18.546109589366296</v>
      </c>
      <c r="J54" s="24">
        <f t="shared" si="9"/>
        <v>1.5337632630405926</v>
      </c>
      <c r="K54" s="31">
        <v>45099</v>
      </c>
      <c r="L54" s="38">
        <v>0.83333333333333337</v>
      </c>
      <c r="M54" s="23">
        <v>0.82760745286610504</v>
      </c>
      <c r="N54" s="33">
        <f t="shared" si="10"/>
        <v>17.749069096334228</v>
      </c>
      <c r="O54" s="24">
        <f t="shared" si="11"/>
        <v>1.4678480142668406</v>
      </c>
    </row>
    <row r="55" spans="1:15" x14ac:dyDescent="0.25">
      <c r="A55" s="31">
        <v>45095</v>
      </c>
      <c r="B55" s="38">
        <v>0.875</v>
      </c>
      <c r="C55" s="23">
        <v>0.97008866071313005</v>
      </c>
      <c r="D55" s="33">
        <f t="shared" si="0"/>
        <v>22.865515433637135</v>
      </c>
      <c r="E55" s="24">
        <f t="shared" si="1"/>
        <v>1.8909781263617911</v>
      </c>
      <c r="F55" s="31">
        <v>45097</v>
      </c>
      <c r="G55" s="38">
        <v>0.875</v>
      </c>
      <c r="H55" s="23">
        <v>0.84228461980482705</v>
      </c>
      <c r="I55" s="33">
        <f t="shared" si="8"/>
        <v>18.253635453969586</v>
      </c>
      <c r="J55" s="24">
        <f t="shared" si="9"/>
        <v>1.5095756520432848</v>
      </c>
      <c r="K55" s="31">
        <v>45099</v>
      </c>
      <c r="L55" s="38">
        <v>0.875</v>
      </c>
      <c r="M55" s="23">
        <v>0.81884348392159001</v>
      </c>
      <c r="N55" s="33">
        <f t="shared" si="10"/>
        <v>17.450305798531367</v>
      </c>
      <c r="O55" s="24">
        <f t="shared" si="11"/>
        <v>1.4431402895385441</v>
      </c>
    </row>
    <row r="56" spans="1:15" x14ac:dyDescent="0.25">
      <c r="A56" s="31">
        <v>45095</v>
      </c>
      <c r="B56" s="38">
        <v>0.91666666666666663</v>
      </c>
      <c r="C56" s="23">
        <v>0.962714970107996</v>
      </c>
      <c r="D56" s="33">
        <f t="shared" si="0"/>
        <v>22.589001158911454</v>
      </c>
      <c r="E56" s="24">
        <f t="shared" si="1"/>
        <v>1.8681103958419771</v>
      </c>
      <c r="F56" s="31">
        <v>45097</v>
      </c>
      <c r="G56" s="38">
        <v>0.91666666666666663</v>
      </c>
      <c r="H56" s="23">
        <v>0.846442162987184</v>
      </c>
      <c r="I56" s="33">
        <f t="shared" si="8"/>
        <v>18.397518712315748</v>
      </c>
      <c r="J56" s="24">
        <f t="shared" si="9"/>
        <v>1.5214747975085123</v>
      </c>
      <c r="K56" s="31">
        <v>45099</v>
      </c>
      <c r="L56" s="38">
        <v>0.91666666666666663</v>
      </c>
      <c r="M56" s="23">
        <v>0.814573705193122</v>
      </c>
      <c r="N56" s="33">
        <f t="shared" si="10"/>
        <v>17.305435331394829</v>
      </c>
      <c r="O56" s="24">
        <f t="shared" si="11"/>
        <v>1.4311595019063523</v>
      </c>
    </row>
    <row r="57" spans="1:15" x14ac:dyDescent="0.25">
      <c r="A57" s="31">
        <v>45095</v>
      </c>
      <c r="B57" s="38">
        <v>0.95833333333333337</v>
      </c>
      <c r="C57" s="23">
        <v>0.960367798801395</v>
      </c>
      <c r="D57" s="33">
        <f t="shared" si="0"/>
        <v>22.501245390546813</v>
      </c>
      <c r="E57" s="24">
        <f t="shared" si="1"/>
        <v>1.8608529937982214</v>
      </c>
      <c r="F57" s="31">
        <v>45097</v>
      </c>
      <c r="G57" s="38">
        <v>0.95833333333333337</v>
      </c>
      <c r="H57" s="23">
        <v>0.84284996986051997</v>
      </c>
      <c r="I57" s="33">
        <f t="shared" si="8"/>
        <v>18.273176201390751</v>
      </c>
      <c r="J57" s="24">
        <f t="shared" si="9"/>
        <v>1.5111916718550149</v>
      </c>
      <c r="K57" s="31">
        <v>45099</v>
      </c>
      <c r="L57" s="38">
        <v>0.95833333333333337</v>
      </c>
      <c r="M57" s="23">
        <v>0.80567985772764195</v>
      </c>
      <c r="N57" s="33">
        <f t="shared" si="10"/>
        <v>17.00512219977362</v>
      </c>
      <c r="O57" s="24">
        <f t="shared" si="11"/>
        <v>1.4063236059212783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A97EB-86C4-4281-A4B3-6C78F99A221E}">
  <dimension ref="A1:T178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75</v>
      </c>
      <c r="B1" s="32"/>
      <c r="C1" s="23"/>
    </row>
    <row r="2" spans="1:20" x14ac:dyDescent="0.25">
      <c r="A2" s="1" t="s">
        <v>76</v>
      </c>
      <c r="B2" s="32"/>
      <c r="C2" s="23"/>
      <c r="H2" s="25"/>
    </row>
    <row r="3" spans="1:20" ht="15.75" thickBot="1" x14ac:dyDescent="0.3">
      <c r="A3" s="1" t="s">
        <v>87</v>
      </c>
      <c r="B3" s="32"/>
      <c r="C3" s="23"/>
    </row>
    <row r="4" spans="1:20" ht="15.75" thickBot="1" x14ac:dyDescent="0.3">
      <c r="A4" s="1" t="s">
        <v>88</v>
      </c>
      <c r="B4" s="32"/>
      <c r="C4" s="23"/>
      <c r="I4" s="26" t="s">
        <v>79</v>
      </c>
      <c r="J4" s="27"/>
      <c r="K4" s="27"/>
      <c r="L4" s="28">
        <f>SUM(E10:E57)+SUM(J10:J57)+SUM(O10:O57)+SUM(T10:T33)</f>
        <v>275.65309884407441</v>
      </c>
    </row>
    <row r="5" spans="1:20" x14ac:dyDescent="0.25">
      <c r="A5" s="1" t="s">
        <v>89</v>
      </c>
      <c r="B5" s="32"/>
      <c r="C5" s="23"/>
    </row>
    <row r="6" spans="1:20" x14ac:dyDescent="0.25">
      <c r="A6" s="1"/>
      <c r="B6" s="1"/>
      <c r="C6" s="1"/>
    </row>
    <row r="7" spans="1:20" x14ac:dyDescent="0.25">
      <c r="A7" s="1"/>
      <c r="B7" s="1"/>
      <c r="C7" s="1"/>
      <c r="I7" s="29" t="s">
        <v>82</v>
      </c>
      <c r="J7" s="29"/>
      <c r="K7" s="29"/>
      <c r="L7" s="7">
        <f>MAX(D10:D57,I10:I57,N10:N57,S10:S33)</f>
        <v>22.005091837962258</v>
      </c>
    </row>
    <row r="8" spans="1:20" x14ac:dyDescent="0.25">
      <c r="A8" s="1"/>
      <c r="B8" s="1"/>
      <c r="C8" s="1"/>
    </row>
    <row r="9" spans="1:20" x14ac:dyDescent="0.25">
      <c r="A9" s="30" t="s">
        <v>83</v>
      </c>
      <c r="B9" s="30" t="s">
        <v>84</v>
      </c>
      <c r="C9" s="30" t="s">
        <v>85</v>
      </c>
      <c r="D9" s="30" t="s">
        <v>58</v>
      </c>
      <c r="E9" s="30" t="s">
        <v>74</v>
      </c>
      <c r="F9" s="30" t="s">
        <v>83</v>
      </c>
      <c r="G9" s="30" t="s">
        <v>84</v>
      </c>
      <c r="H9" s="30" t="s">
        <v>85</v>
      </c>
      <c r="I9" s="30" t="s">
        <v>58</v>
      </c>
      <c r="J9" s="30" t="s">
        <v>74</v>
      </c>
      <c r="K9" s="30" t="s">
        <v>83</v>
      </c>
      <c r="L9" s="30" t="s">
        <v>84</v>
      </c>
      <c r="M9" s="30" t="s">
        <v>85</v>
      </c>
      <c r="N9" s="30" t="s">
        <v>58</v>
      </c>
      <c r="O9" s="30" t="s">
        <v>74</v>
      </c>
      <c r="P9" s="30" t="s">
        <v>83</v>
      </c>
      <c r="Q9" s="30" t="s">
        <v>84</v>
      </c>
      <c r="R9" s="30" t="s">
        <v>85</v>
      </c>
      <c r="S9" s="30" t="s">
        <v>58</v>
      </c>
      <c r="T9" s="30" t="s">
        <v>74</v>
      </c>
    </row>
    <row r="10" spans="1:20" x14ac:dyDescent="0.25">
      <c r="A10" s="31">
        <v>45101</v>
      </c>
      <c r="B10" s="32">
        <v>0</v>
      </c>
      <c r="C10" s="23">
        <v>0.86811679601322</v>
      </c>
      <c r="D10" s="33">
        <f t="shared" ref="D10:D57" si="0">4*6*(C10^(1.522*(6^0.026)))</f>
        <v>19.154425949731927</v>
      </c>
      <c r="E10" s="24">
        <f t="shared" ref="E10:E57" si="1">D10*0.0827</f>
        <v>1.5840710260428303</v>
      </c>
      <c r="F10" s="31">
        <v>45103</v>
      </c>
      <c r="G10" s="32">
        <v>0</v>
      </c>
      <c r="H10" s="23">
        <v>0.89287120103478901</v>
      </c>
      <c r="I10" s="33">
        <f t="shared" ref="I10:I25" si="2">4*6*(H10^(1.522*(6^0.026)))</f>
        <v>20.032724647623169</v>
      </c>
      <c r="J10" s="24">
        <f t="shared" ref="J10:J25" si="3">I10*0.0827</f>
        <v>1.656706328358436</v>
      </c>
      <c r="K10" s="31">
        <v>45105</v>
      </c>
      <c r="L10" s="32">
        <v>0</v>
      </c>
      <c r="M10" s="23">
        <v>0.89429885148644295</v>
      </c>
      <c r="N10" s="33">
        <f t="shared" ref="N10:N41" si="4">4*6*(M10^(1.522*(6^0.026)))</f>
        <v>20.083825250850811</v>
      </c>
      <c r="O10" s="24">
        <f t="shared" ref="O10:O41" si="5">N10*0.0827</f>
        <v>1.660932348245362</v>
      </c>
      <c r="P10" s="31">
        <v>45107</v>
      </c>
      <c r="Q10" s="32">
        <v>0</v>
      </c>
      <c r="R10" s="23">
        <v>0.83858454227112</v>
      </c>
      <c r="S10" s="33">
        <f t="shared" ref="S10:S33" si="6">4*6*(R10^(1.522*(6^0.026)))</f>
        <v>18.12593864982173</v>
      </c>
      <c r="T10" s="24">
        <f t="shared" ref="T10:T33" si="7">S10*0.0827</f>
        <v>1.4990151263402569</v>
      </c>
    </row>
    <row r="11" spans="1:20" x14ac:dyDescent="0.25">
      <c r="A11" s="31">
        <v>45101</v>
      </c>
      <c r="B11" s="32">
        <v>4.1666666666666664E-2</v>
      </c>
      <c r="C11" s="23">
        <v>0.88412481546048305</v>
      </c>
      <c r="D11" s="33">
        <f t="shared" si="0"/>
        <v>19.720722108368975</v>
      </c>
      <c r="E11" s="24">
        <f t="shared" si="1"/>
        <v>1.630903718362114</v>
      </c>
      <c r="F11" s="31">
        <v>45103</v>
      </c>
      <c r="G11" s="32">
        <v>4.1666666666666664E-2</v>
      </c>
      <c r="H11" s="23">
        <v>0.89609616994499297</v>
      </c>
      <c r="I11" s="33">
        <f t="shared" si="2"/>
        <v>20.148226562825133</v>
      </c>
      <c r="J11" s="24">
        <f t="shared" si="3"/>
        <v>1.6662583367456385</v>
      </c>
      <c r="K11" s="31">
        <v>45105</v>
      </c>
      <c r="L11" s="32">
        <v>4.1666666666666664E-2</v>
      </c>
      <c r="M11" s="23">
        <v>0.90485358237858204</v>
      </c>
      <c r="N11" s="33">
        <f t="shared" si="4"/>
        <v>20.463119482779984</v>
      </c>
      <c r="O11" s="24">
        <f t="shared" si="5"/>
        <v>1.6922999812259045</v>
      </c>
      <c r="P11" s="31">
        <v>45107</v>
      </c>
      <c r="Q11" s="32">
        <v>4.1666666666666664E-2</v>
      </c>
      <c r="R11" s="23">
        <v>0.86017775535239405</v>
      </c>
      <c r="S11" s="33">
        <f t="shared" si="6"/>
        <v>18.875864012064355</v>
      </c>
      <c r="T11" s="24">
        <f t="shared" si="7"/>
        <v>1.561033953797722</v>
      </c>
    </row>
    <row r="12" spans="1:20" x14ac:dyDescent="0.25">
      <c r="A12" s="31">
        <v>45101</v>
      </c>
      <c r="B12" s="32">
        <v>8.3333333333333329E-2</v>
      </c>
      <c r="C12" s="23">
        <v>0.87769043445235995</v>
      </c>
      <c r="D12" s="33">
        <f t="shared" si="0"/>
        <v>19.492361594505645</v>
      </c>
      <c r="E12" s="24">
        <f t="shared" si="1"/>
        <v>1.6120183038656168</v>
      </c>
      <c r="F12" s="31">
        <v>45103</v>
      </c>
      <c r="G12" s="32">
        <v>8.3333333333333329E-2</v>
      </c>
      <c r="H12" s="23">
        <v>0.896608769890059</v>
      </c>
      <c r="I12" s="33">
        <f t="shared" si="2"/>
        <v>20.166608073024232</v>
      </c>
      <c r="J12" s="24">
        <f t="shared" si="3"/>
        <v>1.667778487639104</v>
      </c>
      <c r="K12" s="31">
        <v>45105</v>
      </c>
      <c r="L12" s="32">
        <v>8.3333333333333329E-2</v>
      </c>
      <c r="M12" s="23">
        <v>0.90311568975087297</v>
      </c>
      <c r="N12" s="33">
        <f t="shared" si="4"/>
        <v>20.400484791042636</v>
      </c>
      <c r="O12" s="24">
        <f t="shared" si="5"/>
        <v>1.687120092219226</v>
      </c>
      <c r="P12" s="31">
        <v>45107</v>
      </c>
      <c r="Q12" s="32">
        <v>8.3333333333333329E-2</v>
      </c>
      <c r="R12" s="23">
        <v>0.85841131209983801</v>
      </c>
      <c r="S12" s="33">
        <f t="shared" si="6"/>
        <v>18.814090881377908</v>
      </c>
      <c r="T12" s="24">
        <f t="shared" si="7"/>
        <v>1.5559253158899529</v>
      </c>
    </row>
    <row r="13" spans="1:20" x14ac:dyDescent="0.25">
      <c r="A13" s="31">
        <v>45101</v>
      </c>
      <c r="B13" s="32">
        <v>0.125</v>
      </c>
      <c r="C13" s="23">
        <v>0.88211196660642599</v>
      </c>
      <c r="D13" s="33">
        <f t="shared" si="0"/>
        <v>19.649178169018285</v>
      </c>
      <c r="E13" s="24">
        <f t="shared" si="1"/>
        <v>1.6249870345778121</v>
      </c>
      <c r="F13" s="31">
        <v>45103</v>
      </c>
      <c r="G13" s="32">
        <v>0.125</v>
      </c>
      <c r="H13" s="23">
        <v>0.89671647548316802</v>
      </c>
      <c r="I13" s="33">
        <f t="shared" si="2"/>
        <v>20.170471122107735</v>
      </c>
      <c r="J13" s="24">
        <f t="shared" si="3"/>
        <v>1.6680979617983096</v>
      </c>
      <c r="K13" s="31">
        <v>45105</v>
      </c>
      <c r="L13" s="32">
        <v>0.125</v>
      </c>
      <c r="M13" s="23">
        <v>0.90430581569309898</v>
      </c>
      <c r="N13" s="33">
        <f t="shared" si="4"/>
        <v>20.443369916740355</v>
      </c>
      <c r="O13" s="24">
        <f t="shared" si="5"/>
        <v>1.6906666921144273</v>
      </c>
      <c r="P13" s="31">
        <v>45107</v>
      </c>
      <c r="Q13" s="32">
        <v>0.125</v>
      </c>
      <c r="R13" s="23">
        <v>0.85791862010612596</v>
      </c>
      <c r="S13" s="33">
        <f t="shared" si="6"/>
        <v>18.796874741653735</v>
      </c>
      <c r="T13" s="24">
        <f t="shared" si="7"/>
        <v>1.5545015411347638</v>
      </c>
    </row>
    <row r="14" spans="1:20" x14ac:dyDescent="0.25">
      <c r="A14" s="31">
        <v>45101</v>
      </c>
      <c r="B14" s="32">
        <v>0.16666666666666666</v>
      </c>
      <c r="C14" s="23">
        <v>0.89019185304285597</v>
      </c>
      <c r="D14" s="33">
        <f t="shared" si="0"/>
        <v>19.936952518364691</v>
      </c>
      <c r="E14" s="24">
        <f t="shared" si="1"/>
        <v>1.64878597326876</v>
      </c>
      <c r="F14" s="31">
        <v>45103</v>
      </c>
      <c r="G14" s="32">
        <v>0.16666666666666666</v>
      </c>
      <c r="H14" s="23">
        <v>0.89659994840263302</v>
      </c>
      <c r="I14" s="33">
        <f t="shared" si="2"/>
        <v>20.166291687204989</v>
      </c>
      <c r="J14" s="24">
        <f t="shared" si="3"/>
        <v>1.6677523225318525</v>
      </c>
      <c r="K14" s="31">
        <v>45105</v>
      </c>
      <c r="L14" s="32">
        <v>0.16666666666666666</v>
      </c>
      <c r="M14" s="23">
        <v>0.90042322873709002</v>
      </c>
      <c r="N14" s="33">
        <f t="shared" si="4"/>
        <v>20.30358834188397</v>
      </c>
      <c r="O14" s="24">
        <f t="shared" si="5"/>
        <v>1.6791067558738042</v>
      </c>
      <c r="P14" s="31">
        <v>45107</v>
      </c>
      <c r="Q14" s="32">
        <v>0.16666666666666666</v>
      </c>
      <c r="R14" s="23">
        <v>0.86075186729086794</v>
      </c>
      <c r="S14" s="33">
        <f t="shared" si="6"/>
        <v>18.895957158656248</v>
      </c>
      <c r="T14" s="24">
        <f t="shared" si="7"/>
        <v>1.5626956570208717</v>
      </c>
    </row>
    <row r="15" spans="1:20" x14ac:dyDescent="0.25">
      <c r="A15" s="31">
        <v>45101</v>
      </c>
      <c r="B15" s="32">
        <v>0.20833333333333334</v>
      </c>
      <c r="C15" s="23">
        <v>0.88279175758008699</v>
      </c>
      <c r="D15" s="33">
        <f t="shared" si="0"/>
        <v>19.673329559095571</v>
      </c>
      <c r="E15" s="24">
        <f t="shared" si="1"/>
        <v>1.6269843545372036</v>
      </c>
      <c r="F15" s="31">
        <v>45103</v>
      </c>
      <c r="G15" s="32">
        <v>0.20833333333333334</v>
      </c>
      <c r="H15" s="23">
        <v>0.892605066295868</v>
      </c>
      <c r="I15" s="33">
        <f t="shared" si="2"/>
        <v>20.023204123199783</v>
      </c>
      <c r="J15" s="24">
        <f t="shared" si="3"/>
        <v>1.6559189809886219</v>
      </c>
      <c r="K15" s="31">
        <v>45105</v>
      </c>
      <c r="L15" s="32">
        <v>0.20833333333333334</v>
      </c>
      <c r="M15" s="23">
        <v>0.90341049432393095</v>
      </c>
      <c r="N15" s="33">
        <f t="shared" si="4"/>
        <v>20.411104681664231</v>
      </c>
      <c r="O15" s="24">
        <f t="shared" si="5"/>
        <v>1.6879983571736319</v>
      </c>
      <c r="P15" s="31">
        <v>45107</v>
      </c>
      <c r="Q15" s="32">
        <v>0.20833333333333334</v>
      </c>
      <c r="R15" s="23">
        <v>0.86279994248998704</v>
      </c>
      <c r="S15" s="33">
        <f t="shared" si="6"/>
        <v>18.967701954964301</v>
      </c>
      <c r="T15" s="24">
        <f t="shared" si="7"/>
        <v>1.5686289516755476</v>
      </c>
    </row>
    <row r="16" spans="1:20" x14ac:dyDescent="0.25">
      <c r="A16" s="31">
        <v>45101</v>
      </c>
      <c r="B16" s="32">
        <v>0.25</v>
      </c>
      <c r="C16" s="23">
        <v>0.87773656844741699</v>
      </c>
      <c r="D16" s="33">
        <f t="shared" si="0"/>
        <v>19.493995389383194</v>
      </c>
      <c r="E16" s="24">
        <f t="shared" si="1"/>
        <v>1.6121534187019901</v>
      </c>
      <c r="F16" s="31">
        <v>45103</v>
      </c>
      <c r="G16" s="32">
        <v>0.25</v>
      </c>
      <c r="H16" s="23">
        <v>0.88943290710093403</v>
      </c>
      <c r="I16" s="33">
        <f t="shared" si="2"/>
        <v>19.909855438916587</v>
      </c>
      <c r="J16" s="24">
        <f t="shared" si="3"/>
        <v>1.6465450447984016</v>
      </c>
      <c r="K16" s="31">
        <v>45105</v>
      </c>
      <c r="L16" s="32">
        <v>0.25</v>
      </c>
      <c r="M16" s="23">
        <v>0.89663511514305005</v>
      </c>
      <c r="N16" s="33">
        <f t="shared" si="4"/>
        <v>20.167552966015627</v>
      </c>
      <c r="O16" s="24">
        <f t="shared" si="5"/>
        <v>1.6678566302894924</v>
      </c>
      <c r="P16" s="31">
        <v>45107</v>
      </c>
      <c r="Q16" s="32">
        <v>0.25</v>
      </c>
      <c r="R16" s="23">
        <v>0.85854995250358501</v>
      </c>
      <c r="S16" s="33">
        <f t="shared" si="6"/>
        <v>18.818936453437736</v>
      </c>
      <c r="T16" s="24">
        <f t="shared" si="7"/>
        <v>1.5563260446993008</v>
      </c>
    </row>
    <row r="17" spans="1:20" x14ac:dyDescent="0.25">
      <c r="A17" s="31">
        <v>45101</v>
      </c>
      <c r="B17" s="32">
        <v>0.29166666666666669</v>
      </c>
      <c r="C17" s="23">
        <v>0.86642956733357002</v>
      </c>
      <c r="D17" s="33">
        <f t="shared" si="0"/>
        <v>19.095097849415094</v>
      </c>
      <c r="E17" s="24">
        <f t="shared" si="1"/>
        <v>1.5791645921466282</v>
      </c>
      <c r="F17" s="31">
        <v>45103</v>
      </c>
      <c r="G17" s="32">
        <v>0.29166666666666669</v>
      </c>
      <c r="H17" s="23">
        <v>0.88953852653147603</v>
      </c>
      <c r="I17" s="33">
        <f t="shared" si="2"/>
        <v>19.913625606468162</v>
      </c>
      <c r="J17" s="24">
        <f t="shared" si="3"/>
        <v>1.6468568376549169</v>
      </c>
      <c r="K17" s="31">
        <v>45105</v>
      </c>
      <c r="L17" s="32">
        <v>0.29166666666666669</v>
      </c>
      <c r="M17" s="23">
        <v>0.89592462777732995</v>
      </c>
      <c r="N17" s="33">
        <f t="shared" si="4"/>
        <v>20.142076564949576</v>
      </c>
      <c r="O17" s="24">
        <f t="shared" si="5"/>
        <v>1.6657497319213299</v>
      </c>
      <c r="P17" s="31">
        <v>45107</v>
      </c>
      <c r="Q17" s="32">
        <v>0.29166666666666669</v>
      </c>
      <c r="R17" s="23">
        <v>0.85801541804924097</v>
      </c>
      <c r="S17" s="33">
        <f t="shared" si="6"/>
        <v>18.800256688944028</v>
      </c>
      <c r="T17" s="24">
        <f t="shared" si="7"/>
        <v>1.554781228175671</v>
      </c>
    </row>
    <row r="18" spans="1:20" x14ac:dyDescent="0.25">
      <c r="A18" s="31">
        <v>45101</v>
      </c>
      <c r="B18" s="32">
        <v>0.33333333333333331</v>
      </c>
      <c r="C18" s="23">
        <v>0.86365568637502399</v>
      </c>
      <c r="D18" s="33">
        <f t="shared" si="0"/>
        <v>18.997708985376967</v>
      </c>
      <c r="E18" s="24">
        <f t="shared" si="1"/>
        <v>1.5711105330906752</v>
      </c>
      <c r="F18" s="31">
        <v>45103</v>
      </c>
      <c r="G18" s="32">
        <v>0.33333333333333331</v>
      </c>
      <c r="H18" s="23">
        <v>0.88983118533732197</v>
      </c>
      <c r="I18" s="33">
        <f t="shared" si="2"/>
        <v>19.924073680237587</v>
      </c>
      <c r="J18" s="24">
        <f t="shared" si="3"/>
        <v>1.6477208933556484</v>
      </c>
      <c r="K18" s="31">
        <v>45105</v>
      </c>
      <c r="L18" s="32">
        <v>0.33333333333333331</v>
      </c>
      <c r="M18" s="23">
        <v>0.89329802989602403</v>
      </c>
      <c r="N18" s="33">
        <f t="shared" si="4"/>
        <v>20.04799725830939</v>
      </c>
      <c r="O18" s="24">
        <f t="shared" si="5"/>
        <v>1.6579693732621865</v>
      </c>
      <c r="P18" s="31">
        <v>45107</v>
      </c>
      <c r="Q18" s="32">
        <v>0.33333333333333331</v>
      </c>
      <c r="R18" s="23">
        <v>0.85951560735358701</v>
      </c>
      <c r="S18" s="33">
        <f t="shared" si="6"/>
        <v>18.852699621484419</v>
      </c>
      <c r="T18" s="24">
        <f t="shared" si="7"/>
        <v>1.5591182586967613</v>
      </c>
    </row>
    <row r="19" spans="1:20" x14ac:dyDescent="0.25">
      <c r="A19" s="31">
        <v>45101</v>
      </c>
      <c r="B19" s="32">
        <v>0.375</v>
      </c>
      <c r="C19" s="23">
        <v>0.86348849534643002</v>
      </c>
      <c r="D19" s="33">
        <f t="shared" si="0"/>
        <v>18.99184496929055</v>
      </c>
      <c r="E19" s="24">
        <f t="shared" si="1"/>
        <v>1.5706255789603285</v>
      </c>
      <c r="F19" s="31">
        <v>45103</v>
      </c>
      <c r="G19" s="32">
        <v>0.375</v>
      </c>
      <c r="H19" s="23">
        <v>0.89165693521142897</v>
      </c>
      <c r="I19" s="33">
        <f t="shared" si="2"/>
        <v>19.989300039406917</v>
      </c>
      <c r="J19" s="24">
        <f t="shared" si="3"/>
        <v>1.6531151132589519</v>
      </c>
      <c r="K19" s="31">
        <v>45105</v>
      </c>
      <c r="L19" s="32">
        <v>0.375</v>
      </c>
      <c r="M19" s="23">
        <v>0.89620834588646003</v>
      </c>
      <c r="N19" s="33">
        <f t="shared" si="4"/>
        <v>20.152248586982694</v>
      </c>
      <c r="O19" s="24">
        <f t="shared" si="5"/>
        <v>1.6665909581434686</v>
      </c>
      <c r="P19" s="31">
        <v>45107</v>
      </c>
      <c r="Q19" s="32">
        <v>0.375</v>
      </c>
      <c r="R19" s="23">
        <v>0.85440993308679203</v>
      </c>
      <c r="S19" s="33">
        <f t="shared" si="6"/>
        <v>18.674440719101131</v>
      </c>
      <c r="T19" s="24">
        <f t="shared" si="7"/>
        <v>1.5443762474696634</v>
      </c>
    </row>
    <row r="20" spans="1:20" x14ac:dyDescent="0.25">
      <c r="A20" s="31">
        <v>45101</v>
      </c>
      <c r="B20" s="32">
        <v>0.41666666666666669</v>
      </c>
      <c r="C20" s="23">
        <v>0.86948949098239203</v>
      </c>
      <c r="D20" s="33">
        <f t="shared" si="0"/>
        <v>19.202744697771873</v>
      </c>
      <c r="E20" s="24">
        <f t="shared" si="1"/>
        <v>1.5880669865057337</v>
      </c>
      <c r="F20" s="31">
        <v>45103</v>
      </c>
      <c r="G20" s="32">
        <v>0.41666666666666669</v>
      </c>
      <c r="H20" s="23">
        <v>0.89476311206459702</v>
      </c>
      <c r="I20" s="33">
        <f t="shared" si="2"/>
        <v>20.100453218469063</v>
      </c>
      <c r="J20" s="24">
        <f t="shared" si="3"/>
        <v>1.6623074811673915</v>
      </c>
      <c r="K20" s="31">
        <v>45105</v>
      </c>
      <c r="L20" s="32">
        <v>0.41666666666666669</v>
      </c>
      <c r="M20" s="23">
        <v>0.89776140451072095</v>
      </c>
      <c r="N20" s="33">
        <f t="shared" si="4"/>
        <v>20.207963645720383</v>
      </c>
      <c r="O20" s="24">
        <f t="shared" si="5"/>
        <v>1.6711985935010756</v>
      </c>
      <c r="P20" s="31">
        <v>45107</v>
      </c>
      <c r="Q20" s="32">
        <v>0.41666666666666669</v>
      </c>
      <c r="R20" s="23">
        <v>0.85482352971688702</v>
      </c>
      <c r="S20" s="33">
        <f t="shared" si="6"/>
        <v>18.688857469606141</v>
      </c>
      <c r="T20" s="24">
        <f t="shared" si="7"/>
        <v>1.5455685127364278</v>
      </c>
    </row>
    <row r="21" spans="1:20" x14ac:dyDescent="0.25">
      <c r="A21" s="31">
        <v>45101</v>
      </c>
      <c r="B21" s="32">
        <v>0.45833333333333331</v>
      </c>
      <c r="C21" s="23">
        <v>0.87955808639174504</v>
      </c>
      <c r="D21" s="33">
        <f t="shared" si="0"/>
        <v>19.558543641412577</v>
      </c>
      <c r="E21" s="24">
        <f t="shared" si="1"/>
        <v>1.61749155914482</v>
      </c>
      <c r="F21" s="31">
        <v>45103</v>
      </c>
      <c r="G21" s="32">
        <v>0.45833333333333331</v>
      </c>
      <c r="H21" s="23">
        <v>0.89931881427405103</v>
      </c>
      <c r="I21" s="33">
        <f t="shared" si="2"/>
        <v>20.263892377021953</v>
      </c>
      <c r="J21" s="24">
        <f t="shared" si="3"/>
        <v>1.6758238995797154</v>
      </c>
      <c r="K21" s="31">
        <v>45105</v>
      </c>
      <c r="L21" s="32">
        <v>0.45833333333333331</v>
      </c>
      <c r="M21" s="23">
        <v>0.90419363975163203</v>
      </c>
      <c r="N21" s="33">
        <f t="shared" si="4"/>
        <v>20.43932632356406</v>
      </c>
      <c r="O21" s="24">
        <f t="shared" si="5"/>
        <v>1.6903322869587476</v>
      </c>
      <c r="P21" s="31">
        <v>45107</v>
      </c>
      <c r="Q21" s="32">
        <v>0.45833333333333331</v>
      </c>
      <c r="R21" s="23">
        <v>0.85841798782005196</v>
      </c>
      <c r="S21" s="33">
        <f t="shared" si="6"/>
        <v>18.814324191467875</v>
      </c>
      <c r="T21" s="24">
        <f t="shared" si="7"/>
        <v>1.5559446106343933</v>
      </c>
    </row>
    <row r="22" spans="1:20" x14ac:dyDescent="0.25">
      <c r="A22" s="31">
        <v>45101</v>
      </c>
      <c r="B22" s="32">
        <v>0.5</v>
      </c>
      <c r="C22" s="23">
        <v>0.88298314809445999</v>
      </c>
      <c r="D22" s="33">
        <f t="shared" si="0"/>
        <v>19.680131213821525</v>
      </c>
      <c r="E22" s="24">
        <f t="shared" si="1"/>
        <v>1.62754685138304</v>
      </c>
      <c r="F22" s="31">
        <v>45103</v>
      </c>
      <c r="G22" s="32">
        <v>0.5</v>
      </c>
      <c r="H22" s="23">
        <v>0.90467542409534996</v>
      </c>
      <c r="I22" s="33">
        <f t="shared" si="2"/>
        <v>20.456695258247244</v>
      </c>
      <c r="J22" s="24">
        <f t="shared" si="3"/>
        <v>1.691768697857047</v>
      </c>
      <c r="K22" s="31">
        <v>45105</v>
      </c>
      <c r="L22" s="32">
        <v>0.5</v>
      </c>
      <c r="M22" s="23">
        <v>0.92908662557230304</v>
      </c>
      <c r="N22" s="33">
        <f t="shared" si="4"/>
        <v>21.343924621650508</v>
      </c>
      <c r="O22" s="24">
        <f t="shared" si="5"/>
        <v>1.7651425662104969</v>
      </c>
      <c r="P22" s="31">
        <v>45107</v>
      </c>
      <c r="Q22" s="32">
        <v>0.5</v>
      </c>
      <c r="R22" s="23">
        <v>0.86450034379613305</v>
      </c>
      <c r="S22" s="33">
        <f t="shared" si="6"/>
        <v>19.027344605373656</v>
      </c>
      <c r="T22" s="24">
        <f t="shared" si="7"/>
        <v>1.5735613988644013</v>
      </c>
    </row>
    <row r="23" spans="1:20" x14ac:dyDescent="0.25">
      <c r="A23" s="31">
        <v>45101</v>
      </c>
      <c r="B23" s="32">
        <v>0.54166666666666663</v>
      </c>
      <c r="C23" s="23">
        <v>0.89806491136191602</v>
      </c>
      <c r="D23" s="33">
        <f t="shared" si="0"/>
        <v>20.218858473005014</v>
      </c>
      <c r="E23" s="24">
        <f t="shared" si="1"/>
        <v>1.6720995957175147</v>
      </c>
      <c r="F23" s="31">
        <v>45103</v>
      </c>
      <c r="G23" s="32">
        <v>0.54166666666666663</v>
      </c>
      <c r="H23" s="23">
        <v>0.91478788852325699</v>
      </c>
      <c r="I23" s="33">
        <f t="shared" si="2"/>
        <v>20.822529984496985</v>
      </c>
      <c r="J23" s="24">
        <f t="shared" si="3"/>
        <v>1.7220232297179006</v>
      </c>
      <c r="K23" s="31">
        <v>45105</v>
      </c>
      <c r="L23" s="32">
        <v>0.54166666666666663</v>
      </c>
      <c r="M23" s="23">
        <v>0.93436604737861695</v>
      </c>
      <c r="N23" s="33">
        <f t="shared" si="4"/>
        <v>21.53764865288975</v>
      </c>
      <c r="O23" s="24">
        <f t="shared" si="5"/>
        <v>1.7811635435939823</v>
      </c>
      <c r="P23" s="31">
        <v>45107</v>
      </c>
      <c r="Q23" s="32">
        <v>0.54166666666666663</v>
      </c>
      <c r="R23" s="23">
        <v>0.87803804874068903</v>
      </c>
      <c r="S23" s="33">
        <f t="shared" si="6"/>
        <v>19.504673305943939</v>
      </c>
      <c r="T23" s="24">
        <f t="shared" si="7"/>
        <v>1.6130364824015637</v>
      </c>
    </row>
    <row r="24" spans="1:20" x14ac:dyDescent="0.25">
      <c r="A24" s="31">
        <v>45101</v>
      </c>
      <c r="B24" s="32">
        <v>0.58333333333333337</v>
      </c>
      <c r="C24" s="23">
        <v>0.91119557618730296</v>
      </c>
      <c r="D24" s="33">
        <f t="shared" si="0"/>
        <v>20.692295442872602</v>
      </c>
      <c r="E24" s="24">
        <f t="shared" si="1"/>
        <v>1.7112528331255641</v>
      </c>
      <c r="F24" s="31">
        <v>45103</v>
      </c>
      <c r="G24" s="32">
        <v>0.58333333333333337</v>
      </c>
      <c r="H24" s="23">
        <v>0.92177450656522097</v>
      </c>
      <c r="I24" s="33">
        <f t="shared" si="2"/>
        <v>21.076691987885951</v>
      </c>
      <c r="J24" s="24">
        <f t="shared" si="3"/>
        <v>1.7430424273981682</v>
      </c>
      <c r="K24" s="31">
        <v>45105</v>
      </c>
      <c r="L24" s="32">
        <v>0.58333333333333337</v>
      </c>
      <c r="M24" s="23">
        <v>0.92865329980478695</v>
      </c>
      <c r="N24" s="33">
        <f t="shared" si="4"/>
        <v>21.328053086166317</v>
      </c>
      <c r="O24" s="24">
        <f t="shared" si="5"/>
        <v>1.7638299902259544</v>
      </c>
      <c r="P24" s="31">
        <v>45107</v>
      </c>
      <c r="Q24" s="32">
        <v>0.58333333333333337</v>
      </c>
      <c r="R24" s="23">
        <v>0.890460252758279</v>
      </c>
      <c r="S24" s="33">
        <f t="shared" si="6"/>
        <v>19.94653863524751</v>
      </c>
      <c r="T24" s="24">
        <f t="shared" si="7"/>
        <v>1.649578745134969</v>
      </c>
    </row>
    <row r="25" spans="1:20" x14ac:dyDescent="0.25">
      <c r="A25" s="31">
        <v>45101</v>
      </c>
      <c r="B25" s="32">
        <v>0.625</v>
      </c>
      <c r="C25" s="23">
        <v>0.91136276721589804</v>
      </c>
      <c r="D25" s="33">
        <f t="shared" si="0"/>
        <v>20.698349971144079</v>
      </c>
      <c r="E25" s="24">
        <f t="shared" si="1"/>
        <v>1.7117535426136152</v>
      </c>
      <c r="F25" s="31">
        <v>45103</v>
      </c>
      <c r="G25" s="32">
        <v>0.625</v>
      </c>
      <c r="H25" s="23">
        <v>0.92414802312481303</v>
      </c>
      <c r="I25" s="33">
        <f t="shared" si="2"/>
        <v>21.163298155165116</v>
      </c>
      <c r="J25" s="24">
        <f t="shared" si="3"/>
        <v>1.7502047574321549</v>
      </c>
      <c r="K25" s="31">
        <v>45105</v>
      </c>
      <c r="L25" s="32">
        <v>0.625</v>
      </c>
      <c r="M25" s="23">
        <v>0.92744112014399505</v>
      </c>
      <c r="N25" s="33">
        <f t="shared" si="4"/>
        <v>21.283677654433887</v>
      </c>
      <c r="O25" s="24">
        <f t="shared" si="5"/>
        <v>1.7601601420216824</v>
      </c>
      <c r="P25" s="31">
        <v>45107</v>
      </c>
      <c r="Q25" s="32">
        <v>0.625</v>
      </c>
      <c r="R25" s="23">
        <v>0.89189451932550301</v>
      </c>
      <c r="S25" s="33">
        <f t="shared" si="6"/>
        <v>19.997793764055928</v>
      </c>
      <c r="T25" s="24">
        <f t="shared" si="7"/>
        <v>1.6538175442874252</v>
      </c>
    </row>
    <row r="26" spans="1:20" x14ac:dyDescent="0.25">
      <c r="A26" s="31">
        <v>45101</v>
      </c>
      <c r="B26" s="32">
        <v>0.66666666666666663</v>
      </c>
      <c r="C26" s="23">
        <v>0.90390765666600104</v>
      </c>
      <c r="D26" s="33">
        <f t="shared" si="0"/>
        <v>20.429018873902962</v>
      </c>
      <c r="E26" s="24">
        <f t="shared" si="1"/>
        <v>1.6894798608717749</v>
      </c>
      <c r="F26" s="31">
        <v>45103</v>
      </c>
      <c r="G26" s="32">
        <v>0.66666666666666663</v>
      </c>
      <c r="H26" s="23">
        <v>0.91817778348555401</v>
      </c>
      <c r="I26" s="33">
        <f t="shared" ref="I26:I57" si="8">4*6*(H26^(1.522*(6^0.026)))</f>
        <v>20.945705349615565</v>
      </c>
      <c r="J26" s="24">
        <f t="shared" ref="J26:J57" si="9">I26*0.0827</f>
        <v>1.7322098324132071</v>
      </c>
      <c r="K26" s="31">
        <v>45105</v>
      </c>
      <c r="L26" s="32">
        <v>0.66666666666666663</v>
      </c>
      <c r="M26" s="23">
        <v>0.91765856742491803</v>
      </c>
      <c r="N26" s="33">
        <f t="shared" si="4"/>
        <v>20.926821527970191</v>
      </c>
      <c r="O26" s="24">
        <f t="shared" si="5"/>
        <v>1.7306481403631346</v>
      </c>
      <c r="P26" s="31">
        <v>45107</v>
      </c>
      <c r="Q26" s="32">
        <v>0.66666666666666663</v>
      </c>
      <c r="R26" s="23">
        <v>0.87857472896224498</v>
      </c>
      <c r="S26" s="33">
        <f t="shared" si="6"/>
        <v>19.523686996546569</v>
      </c>
      <c r="T26" s="24">
        <f t="shared" si="7"/>
        <v>1.6146089146144011</v>
      </c>
    </row>
    <row r="27" spans="1:20" x14ac:dyDescent="0.25">
      <c r="A27" s="31">
        <v>45101</v>
      </c>
      <c r="B27" s="32">
        <v>0.70833333333333337</v>
      </c>
      <c r="C27" s="23">
        <v>0.89630287885307303</v>
      </c>
      <c r="D27" s="33">
        <f t="shared" si="0"/>
        <v>20.155638261654111</v>
      </c>
      <c r="E27" s="24">
        <f t="shared" si="1"/>
        <v>1.6668712842387949</v>
      </c>
      <c r="F27" s="31">
        <v>45103</v>
      </c>
      <c r="G27" s="32">
        <v>0.70833333333333337</v>
      </c>
      <c r="H27" s="23">
        <v>0.903628349300584</v>
      </c>
      <c r="I27" s="33">
        <f t="shared" si="8"/>
        <v>20.418953903113906</v>
      </c>
      <c r="J27" s="24">
        <f t="shared" si="9"/>
        <v>1.6886474877875199</v>
      </c>
      <c r="K27" s="31">
        <v>45105</v>
      </c>
      <c r="L27" s="32">
        <v>0.70833333333333337</v>
      </c>
      <c r="M27" s="23">
        <v>0.90456753968830605</v>
      </c>
      <c r="N27" s="33">
        <f t="shared" si="4"/>
        <v>20.452805410979146</v>
      </c>
      <c r="O27" s="24">
        <f t="shared" si="5"/>
        <v>1.6914470074879753</v>
      </c>
      <c r="P27" s="31">
        <v>45107</v>
      </c>
      <c r="Q27" s="32">
        <v>0.70833333333333337</v>
      </c>
      <c r="R27" s="23">
        <v>0.87184554338106401</v>
      </c>
      <c r="S27" s="33">
        <f t="shared" si="6"/>
        <v>19.285783310503284</v>
      </c>
      <c r="T27" s="24">
        <f t="shared" si="7"/>
        <v>1.5949342797786215</v>
      </c>
    </row>
    <row r="28" spans="1:20" x14ac:dyDescent="0.25">
      <c r="A28" s="31">
        <v>45101</v>
      </c>
      <c r="B28" s="32">
        <v>0.75</v>
      </c>
      <c r="C28" s="23">
        <v>0.89251041411996501</v>
      </c>
      <c r="D28" s="33">
        <f t="shared" si="0"/>
        <v>20.019818507009425</v>
      </c>
      <c r="E28" s="24">
        <f t="shared" si="1"/>
        <v>1.6556389905296793</v>
      </c>
      <c r="F28" s="31">
        <v>45103</v>
      </c>
      <c r="G28" s="32">
        <v>0.75</v>
      </c>
      <c r="H28" s="23">
        <v>0.89708608388541899</v>
      </c>
      <c r="I28" s="33">
        <f t="shared" si="8"/>
        <v>20.18372987035076</v>
      </c>
      <c r="J28" s="24">
        <f t="shared" si="9"/>
        <v>1.6691944602780078</v>
      </c>
      <c r="K28" s="31">
        <v>45105</v>
      </c>
      <c r="L28" s="32">
        <v>0.75</v>
      </c>
      <c r="M28" s="23">
        <v>0.896492123600234</v>
      </c>
      <c r="N28" s="33">
        <f t="shared" si="4"/>
        <v>20.162424661459717</v>
      </c>
      <c r="O28" s="24">
        <f t="shared" si="5"/>
        <v>1.6674325195027184</v>
      </c>
      <c r="P28" s="31">
        <v>45107</v>
      </c>
      <c r="Q28" s="32">
        <v>0.75</v>
      </c>
      <c r="R28" s="23">
        <v>0.86620956658970505</v>
      </c>
      <c r="S28" s="33">
        <f t="shared" si="6"/>
        <v>19.087367011426487</v>
      </c>
      <c r="T28" s="24">
        <f t="shared" si="7"/>
        <v>1.5785252518449704</v>
      </c>
    </row>
    <row r="29" spans="1:20" x14ac:dyDescent="0.25">
      <c r="A29" s="31">
        <v>45101</v>
      </c>
      <c r="B29" s="32">
        <v>0.79166666666666663</v>
      </c>
      <c r="C29" s="23">
        <v>0.88673818111064995</v>
      </c>
      <c r="D29" s="33">
        <f t="shared" si="0"/>
        <v>19.813755170310547</v>
      </c>
      <c r="E29" s="24">
        <f t="shared" si="1"/>
        <v>1.6385975525846821</v>
      </c>
      <c r="F29" s="31">
        <v>45103</v>
      </c>
      <c r="G29" s="32">
        <v>0.79166666666666663</v>
      </c>
      <c r="H29" s="23">
        <v>0.89143252372385096</v>
      </c>
      <c r="I29" s="33">
        <f t="shared" si="8"/>
        <v>19.981278476983757</v>
      </c>
      <c r="J29" s="24">
        <f t="shared" si="9"/>
        <v>1.6524517300465567</v>
      </c>
      <c r="K29" s="31">
        <v>45105</v>
      </c>
      <c r="L29" s="32">
        <v>0.79166666666666663</v>
      </c>
      <c r="M29" s="23">
        <v>0.88745754956844103</v>
      </c>
      <c r="N29" s="33">
        <f t="shared" si="4"/>
        <v>19.83939257612705</v>
      </c>
      <c r="O29" s="24">
        <f t="shared" si="5"/>
        <v>1.6407177660457071</v>
      </c>
      <c r="P29" s="31">
        <v>45107</v>
      </c>
      <c r="Q29" s="32">
        <v>0.79166666666666663</v>
      </c>
      <c r="R29" s="23">
        <v>0.86080026626242601</v>
      </c>
      <c r="S29" s="33">
        <f t="shared" si="6"/>
        <v>18.897651421942506</v>
      </c>
      <c r="T29" s="24">
        <f t="shared" si="7"/>
        <v>1.5628357725946451</v>
      </c>
    </row>
    <row r="30" spans="1:20" x14ac:dyDescent="0.25">
      <c r="A30" s="31">
        <v>45101</v>
      </c>
      <c r="B30" s="32">
        <v>0.83333333333333337</v>
      </c>
      <c r="C30" s="23">
        <v>0.88997626304270405</v>
      </c>
      <c r="D30" s="33">
        <f t="shared" si="0"/>
        <v>19.929253788413899</v>
      </c>
      <c r="E30" s="24">
        <f t="shared" si="1"/>
        <v>1.6481492883018294</v>
      </c>
      <c r="F30" s="31">
        <v>45103</v>
      </c>
      <c r="G30" s="32">
        <v>0.83333333333333337</v>
      </c>
      <c r="H30" s="23">
        <v>0.88987076282145205</v>
      </c>
      <c r="I30" s="33">
        <f t="shared" si="8"/>
        <v>19.925486774157772</v>
      </c>
      <c r="J30" s="24">
        <f t="shared" si="9"/>
        <v>1.6478377562228477</v>
      </c>
      <c r="K30" s="31">
        <v>45105</v>
      </c>
      <c r="L30" s="32">
        <v>0.83333333333333337</v>
      </c>
      <c r="M30" s="23">
        <v>0.87899273633605302</v>
      </c>
      <c r="N30" s="33">
        <f t="shared" si="4"/>
        <v>19.538501089911602</v>
      </c>
      <c r="O30" s="24">
        <f t="shared" si="5"/>
        <v>1.6158340401356894</v>
      </c>
      <c r="P30" s="31">
        <v>45107</v>
      </c>
      <c r="Q30" s="32">
        <v>0.83333333333333337</v>
      </c>
      <c r="R30" s="23">
        <v>0.85467606782571304</v>
      </c>
      <c r="S30" s="33">
        <f t="shared" si="6"/>
        <v>18.683716910054656</v>
      </c>
      <c r="T30" s="24">
        <f t="shared" si="7"/>
        <v>1.54514338846152</v>
      </c>
    </row>
    <row r="31" spans="1:20" x14ac:dyDescent="0.25">
      <c r="A31" s="31">
        <v>45101</v>
      </c>
      <c r="B31" s="32">
        <v>0.875</v>
      </c>
      <c r="C31" s="23">
        <v>0.88082289695387395</v>
      </c>
      <c r="D31" s="33">
        <f t="shared" si="0"/>
        <v>19.603410911284154</v>
      </c>
      <c r="E31" s="24">
        <f t="shared" si="1"/>
        <v>1.6212020823631994</v>
      </c>
      <c r="F31" s="31">
        <v>45103</v>
      </c>
      <c r="G31" s="32">
        <v>0.875</v>
      </c>
      <c r="H31" s="23">
        <v>0.88200199603681595</v>
      </c>
      <c r="I31" s="33">
        <f t="shared" si="8"/>
        <v>19.645272210381773</v>
      </c>
      <c r="J31" s="24">
        <f t="shared" si="9"/>
        <v>1.6246640117985724</v>
      </c>
      <c r="K31" s="31">
        <v>45105</v>
      </c>
      <c r="L31" s="32">
        <v>0.875</v>
      </c>
      <c r="M31" s="23">
        <v>0.87485933303482999</v>
      </c>
      <c r="N31" s="33">
        <f t="shared" si="4"/>
        <v>19.392198378893184</v>
      </c>
      <c r="O31" s="24">
        <f t="shared" si="5"/>
        <v>1.6037348059344663</v>
      </c>
      <c r="P31" s="31">
        <v>45107</v>
      </c>
      <c r="Q31" s="32">
        <v>0.875</v>
      </c>
      <c r="R31" s="23">
        <v>0.84611666202206703</v>
      </c>
      <c r="S31" s="33">
        <f t="shared" si="6"/>
        <v>18.386238658411848</v>
      </c>
      <c r="T31" s="24">
        <f t="shared" si="7"/>
        <v>1.5205419370506599</v>
      </c>
    </row>
    <row r="32" spans="1:20" x14ac:dyDescent="0.25">
      <c r="A32" s="31">
        <v>45101</v>
      </c>
      <c r="B32" s="32">
        <v>0.91666666666666663</v>
      </c>
      <c r="C32" s="23">
        <v>0.87886953353530295</v>
      </c>
      <c r="D32" s="33">
        <f t="shared" si="0"/>
        <v>19.534134373128076</v>
      </c>
      <c r="E32" s="24">
        <f t="shared" si="1"/>
        <v>1.6154729126576919</v>
      </c>
      <c r="F32" s="31">
        <v>45103</v>
      </c>
      <c r="G32" s="32">
        <v>0.91666666666666663</v>
      </c>
      <c r="H32" s="23">
        <v>0.87732309102661099</v>
      </c>
      <c r="I32" s="33">
        <f t="shared" si="8"/>
        <v>19.479354272049726</v>
      </c>
      <c r="J32" s="24">
        <f t="shared" si="9"/>
        <v>1.6109425982985122</v>
      </c>
      <c r="K32" s="31">
        <v>45105</v>
      </c>
      <c r="L32" s="32">
        <v>0.91666666666666663</v>
      </c>
      <c r="M32" s="23">
        <v>0.86685854196201695</v>
      </c>
      <c r="N32" s="33">
        <f t="shared" si="4"/>
        <v>19.110175397787778</v>
      </c>
      <c r="O32" s="24">
        <f t="shared" si="5"/>
        <v>1.5804115053970491</v>
      </c>
      <c r="P32" s="31">
        <v>45107</v>
      </c>
      <c r="Q32" s="32">
        <v>0.91666666666666663</v>
      </c>
      <c r="R32" s="23">
        <v>0.84508055448193997</v>
      </c>
      <c r="S32" s="33">
        <f t="shared" si="6"/>
        <v>18.350350108825868</v>
      </c>
      <c r="T32" s="24">
        <f t="shared" si="7"/>
        <v>1.5175739539998991</v>
      </c>
    </row>
    <row r="33" spans="1:20" x14ac:dyDescent="0.25">
      <c r="A33" s="31">
        <v>45101</v>
      </c>
      <c r="B33" s="32">
        <v>0.95833333333333337</v>
      </c>
      <c r="C33" s="23">
        <v>0.87331062554963701</v>
      </c>
      <c r="D33" s="33">
        <f t="shared" si="0"/>
        <v>19.3374871933833</v>
      </c>
      <c r="E33" s="24">
        <f t="shared" si="1"/>
        <v>1.5992101908927989</v>
      </c>
      <c r="F33" s="31">
        <v>45103</v>
      </c>
      <c r="G33" s="32">
        <v>0.95833333333333337</v>
      </c>
      <c r="H33" s="23">
        <v>0.88373321294430995</v>
      </c>
      <c r="I33" s="33">
        <f t="shared" si="8"/>
        <v>19.706795540586011</v>
      </c>
      <c r="J33" s="24">
        <f t="shared" si="9"/>
        <v>1.6297519912064631</v>
      </c>
      <c r="K33" s="31">
        <v>45105</v>
      </c>
      <c r="L33" s="32">
        <v>0.95833333333333337</v>
      </c>
      <c r="M33" s="23">
        <v>0.86522847413670601</v>
      </c>
      <c r="N33" s="33">
        <f t="shared" si="4"/>
        <v>19.052905582137445</v>
      </c>
      <c r="O33" s="24">
        <f t="shared" si="5"/>
        <v>1.5756752916427665</v>
      </c>
      <c r="P33" s="31">
        <v>45107</v>
      </c>
      <c r="Q33" s="32">
        <v>0.95833333333333337</v>
      </c>
      <c r="R33" s="23">
        <v>0.84552711248059598</v>
      </c>
      <c r="S33" s="33">
        <f t="shared" si="6"/>
        <v>18.36581471692805</v>
      </c>
      <c r="T33" s="24">
        <f t="shared" si="7"/>
        <v>1.5188528770899496</v>
      </c>
    </row>
    <row r="34" spans="1:20" x14ac:dyDescent="0.25">
      <c r="A34" s="31">
        <v>45102</v>
      </c>
      <c r="B34" s="32">
        <v>0</v>
      </c>
      <c r="C34" s="23">
        <v>0.87428075074799805</v>
      </c>
      <c r="D34" s="33">
        <f t="shared" si="0"/>
        <v>19.371752059929968</v>
      </c>
      <c r="E34" s="24">
        <f t="shared" si="1"/>
        <v>1.6020438953562082</v>
      </c>
      <c r="F34" s="31">
        <v>45104</v>
      </c>
      <c r="G34" s="32">
        <v>0</v>
      </c>
      <c r="H34" s="23">
        <v>0.88705497979762904</v>
      </c>
      <c r="I34" s="33">
        <f t="shared" si="8"/>
        <v>19.82504396211619</v>
      </c>
      <c r="J34" s="24">
        <f t="shared" si="9"/>
        <v>1.6395311356670088</v>
      </c>
      <c r="K34" s="31">
        <v>45106</v>
      </c>
      <c r="L34" s="32">
        <v>0</v>
      </c>
      <c r="M34" s="23">
        <v>0.86160761117590501</v>
      </c>
      <c r="N34" s="33">
        <f t="shared" si="4"/>
        <v>18.925921838077016</v>
      </c>
      <c r="O34" s="24">
        <f t="shared" si="5"/>
        <v>1.5651737360089693</v>
      </c>
    </row>
    <row r="35" spans="1:20" x14ac:dyDescent="0.25">
      <c r="A35" s="31">
        <v>45102</v>
      </c>
      <c r="B35" s="32">
        <v>4.1666666666666664E-2</v>
      </c>
      <c r="C35" s="23">
        <v>0.88574606179836701</v>
      </c>
      <c r="D35" s="33">
        <f t="shared" si="0"/>
        <v>19.778417544246253</v>
      </c>
      <c r="E35" s="24">
        <f t="shared" si="1"/>
        <v>1.6356751309091651</v>
      </c>
      <c r="F35" s="31">
        <v>45104</v>
      </c>
      <c r="G35" s="32">
        <v>4.1666666666666664E-2</v>
      </c>
      <c r="H35" s="23">
        <v>0.88344508409146705</v>
      </c>
      <c r="I35" s="33">
        <f t="shared" si="8"/>
        <v>19.696551151383527</v>
      </c>
      <c r="J35" s="24">
        <f t="shared" si="9"/>
        <v>1.6289047802194176</v>
      </c>
      <c r="K35" s="31">
        <v>45106</v>
      </c>
      <c r="L35" s="32">
        <v>4.1666666666666664E-2</v>
      </c>
      <c r="M35" s="23">
        <v>0.87553906440384599</v>
      </c>
      <c r="N35" s="33">
        <f t="shared" si="4"/>
        <v>19.416229443233451</v>
      </c>
      <c r="O35" s="24">
        <f t="shared" si="5"/>
        <v>1.6057221749554063</v>
      </c>
    </row>
    <row r="36" spans="1:20" x14ac:dyDescent="0.25">
      <c r="A36" s="31">
        <v>45102</v>
      </c>
      <c r="B36" s="32">
        <v>8.3333333333333329E-2</v>
      </c>
      <c r="C36" s="23">
        <v>0.88193601369505004</v>
      </c>
      <c r="D36" s="33">
        <f t="shared" si="0"/>
        <v>19.642928774184824</v>
      </c>
      <c r="E36" s="24">
        <f t="shared" si="1"/>
        <v>1.6244702096250849</v>
      </c>
      <c r="F36" s="31">
        <v>45104</v>
      </c>
      <c r="G36" s="32">
        <v>8.3333333333333329E-2</v>
      </c>
      <c r="H36" s="23">
        <v>0.88435578345898702</v>
      </c>
      <c r="I36" s="33">
        <f t="shared" si="8"/>
        <v>19.728937747509008</v>
      </c>
      <c r="J36" s="24">
        <f t="shared" si="9"/>
        <v>1.6315831517189949</v>
      </c>
      <c r="K36" s="31">
        <v>45106</v>
      </c>
      <c r="L36" s="32">
        <v>8.3333333333333329E-2</v>
      </c>
      <c r="M36" s="23">
        <v>0.88137727975492797</v>
      </c>
      <c r="N36" s="33">
        <f t="shared" si="4"/>
        <v>19.623088896432396</v>
      </c>
      <c r="O36" s="24">
        <f t="shared" si="5"/>
        <v>1.6228294517349591</v>
      </c>
    </row>
    <row r="37" spans="1:20" x14ac:dyDescent="0.25">
      <c r="A37" s="31">
        <v>45102</v>
      </c>
      <c r="B37" s="32">
        <v>0.125</v>
      </c>
      <c r="C37" s="23">
        <v>0.881889820095349</v>
      </c>
      <c r="D37" s="33">
        <f t="shared" si="0"/>
        <v>19.641288219189875</v>
      </c>
      <c r="E37" s="24">
        <f t="shared" si="1"/>
        <v>1.6243345357270025</v>
      </c>
      <c r="F37" s="31">
        <v>45104</v>
      </c>
      <c r="G37" s="32">
        <v>0.125</v>
      </c>
      <c r="H37" s="23">
        <v>0.88892918824793898</v>
      </c>
      <c r="I37" s="33">
        <f t="shared" si="8"/>
        <v>19.891878465690567</v>
      </c>
      <c r="J37" s="24">
        <f t="shared" si="9"/>
        <v>1.6450583491126098</v>
      </c>
      <c r="K37" s="31">
        <v>45106</v>
      </c>
      <c r="L37" s="32">
        <v>0.125</v>
      </c>
      <c r="M37" s="23">
        <v>0.87743520736343295</v>
      </c>
      <c r="N37" s="33">
        <f t="shared" si="4"/>
        <v>19.483323874177582</v>
      </c>
      <c r="O37" s="24">
        <f t="shared" si="5"/>
        <v>1.6112708843944861</v>
      </c>
    </row>
    <row r="38" spans="1:20" x14ac:dyDescent="0.25">
      <c r="A38" s="31">
        <v>45102</v>
      </c>
      <c r="B38" s="32">
        <v>0.16666666666666666</v>
      </c>
      <c r="C38" s="23">
        <v>0.88240462541227205</v>
      </c>
      <c r="D38" s="33">
        <f t="shared" si="0"/>
        <v>19.659574298728892</v>
      </c>
      <c r="E38" s="24">
        <f t="shared" si="1"/>
        <v>1.6258467945048793</v>
      </c>
      <c r="F38" s="31">
        <v>45104</v>
      </c>
      <c r="G38" s="32">
        <v>0.16666666666666666</v>
      </c>
      <c r="H38" s="23">
        <v>0.88787770270946098</v>
      </c>
      <c r="I38" s="33">
        <f t="shared" si="8"/>
        <v>19.854372034146831</v>
      </c>
      <c r="J38" s="24">
        <f t="shared" si="9"/>
        <v>1.6419565672239429</v>
      </c>
      <c r="K38" s="31">
        <v>45106</v>
      </c>
      <c r="L38" s="32">
        <v>0.16666666666666666</v>
      </c>
      <c r="M38" s="23">
        <v>0.87293446063646196</v>
      </c>
      <c r="N38" s="33">
        <f t="shared" si="4"/>
        <v>19.324207117873542</v>
      </c>
      <c r="O38" s="24">
        <f t="shared" si="5"/>
        <v>1.5981119286481418</v>
      </c>
    </row>
    <row r="39" spans="1:20" x14ac:dyDescent="0.25">
      <c r="A39" s="31">
        <v>45102</v>
      </c>
      <c r="B39" s="32">
        <v>0.20833333333333334</v>
      </c>
      <c r="C39" s="23">
        <v>0.88619047402981099</v>
      </c>
      <c r="D39" s="33">
        <f t="shared" si="0"/>
        <v>19.794243854321596</v>
      </c>
      <c r="E39" s="24">
        <f t="shared" si="1"/>
        <v>1.636983966752396</v>
      </c>
      <c r="F39" s="31">
        <v>45104</v>
      </c>
      <c r="G39" s="32">
        <v>0.20833333333333334</v>
      </c>
      <c r="H39" s="23">
        <v>0.890460252758279</v>
      </c>
      <c r="I39" s="33">
        <f t="shared" si="8"/>
        <v>19.94653863524751</v>
      </c>
      <c r="J39" s="24">
        <f t="shared" si="9"/>
        <v>1.649578745134969</v>
      </c>
      <c r="K39" s="31">
        <v>45106</v>
      </c>
      <c r="L39" s="32">
        <v>0.20833333333333334</v>
      </c>
      <c r="M39" s="23">
        <v>0.87596797942764804</v>
      </c>
      <c r="N39" s="33">
        <f t="shared" si="4"/>
        <v>19.431398914805261</v>
      </c>
      <c r="O39" s="24">
        <f t="shared" si="5"/>
        <v>1.6069766902543949</v>
      </c>
    </row>
    <row r="40" spans="1:20" x14ac:dyDescent="0.25">
      <c r="A40" s="31">
        <v>45102</v>
      </c>
      <c r="B40" s="32">
        <v>0.25</v>
      </c>
      <c r="C40" s="23">
        <v>0.88683497905376396</v>
      </c>
      <c r="D40" s="33">
        <f t="shared" si="0"/>
        <v>19.817204209993299</v>
      </c>
      <c r="E40" s="24">
        <f t="shared" si="1"/>
        <v>1.6388827881664458</v>
      </c>
      <c r="F40" s="31">
        <v>45104</v>
      </c>
      <c r="G40" s="32">
        <v>0.25</v>
      </c>
      <c r="H40" s="23">
        <v>0.88354414701108297</v>
      </c>
      <c r="I40" s="33">
        <f t="shared" si="8"/>
        <v>19.700073098376862</v>
      </c>
      <c r="J40" s="24">
        <f t="shared" si="9"/>
        <v>1.6291960452357663</v>
      </c>
      <c r="K40" s="31">
        <v>45106</v>
      </c>
      <c r="L40" s="32">
        <v>0.25</v>
      </c>
      <c r="M40" s="23">
        <v>0.874223589893659</v>
      </c>
      <c r="N40" s="33">
        <f t="shared" si="4"/>
        <v>19.369732508860086</v>
      </c>
      <c r="O40" s="24">
        <f t="shared" si="5"/>
        <v>1.6018768784827291</v>
      </c>
    </row>
    <row r="41" spans="1:20" x14ac:dyDescent="0.25">
      <c r="A41" s="31">
        <v>45102</v>
      </c>
      <c r="B41" s="32">
        <v>0.29166666666666669</v>
      </c>
      <c r="C41" s="23">
        <v>0.88544028997067004</v>
      </c>
      <c r="D41" s="33">
        <f t="shared" si="0"/>
        <v>19.767531206861328</v>
      </c>
      <c r="E41" s="24">
        <f t="shared" si="1"/>
        <v>1.6347748308074317</v>
      </c>
      <c r="F41" s="31">
        <v>45104</v>
      </c>
      <c r="G41" s="32">
        <v>0.29166666666666669</v>
      </c>
      <c r="H41" s="23">
        <v>0.88528633117321598</v>
      </c>
      <c r="I41" s="33">
        <f t="shared" si="8"/>
        <v>19.762050686472438</v>
      </c>
      <c r="J41" s="24">
        <f t="shared" si="9"/>
        <v>1.6343215917712706</v>
      </c>
      <c r="K41" s="31">
        <v>45106</v>
      </c>
      <c r="L41" s="32">
        <v>0.29166666666666669</v>
      </c>
      <c r="M41" s="23">
        <v>0.87305319308885398</v>
      </c>
      <c r="N41" s="33">
        <f t="shared" si="4"/>
        <v>19.328398464983891</v>
      </c>
      <c r="O41" s="24">
        <f t="shared" si="5"/>
        <v>1.5984585530541677</v>
      </c>
    </row>
    <row r="42" spans="1:20" x14ac:dyDescent="0.25">
      <c r="A42" s="31">
        <v>45102</v>
      </c>
      <c r="B42" s="32">
        <v>0.33333333333333331</v>
      </c>
      <c r="C42" s="23">
        <v>0.87754523753768798</v>
      </c>
      <c r="D42" s="33">
        <f t="shared" si="0"/>
        <v>19.487219906659359</v>
      </c>
      <c r="E42" s="24">
        <f t="shared" si="1"/>
        <v>1.6115930862807288</v>
      </c>
      <c r="F42" s="31">
        <v>45104</v>
      </c>
      <c r="G42" s="32">
        <v>0.33333333333333331</v>
      </c>
      <c r="H42" s="23">
        <v>0.88516312837246602</v>
      </c>
      <c r="I42" s="33">
        <f t="shared" si="8"/>
        <v>19.757665405274473</v>
      </c>
      <c r="J42" s="24">
        <f t="shared" si="9"/>
        <v>1.6339589290161989</v>
      </c>
      <c r="K42" s="31">
        <v>45106</v>
      </c>
      <c r="L42" s="32">
        <v>0.33333333333333331</v>
      </c>
      <c r="M42" s="23">
        <v>0.87574797868378296</v>
      </c>
      <c r="N42" s="33">
        <f t="shared" ref="N42:N57" si="10">4*6*(M42^(1.522*(6^0.026)))</f>
        <v>19.423617579284244</v>
      </c>
      <c r="O42" s="24">
        <f t="shared" ref="O42:O57" si="11">N42*0.0827</f>
        <v>1.606333173806807</v>
      </c>
    </row>
    <row r="43" spans="1:20" x14ac:dyDescent="0.25">
      <c r="A43" s="31">
        <v>45102</v>
      </c>
      <c r="B43" s="32">
        <v>0.375</v>
      </c>
      <c r="C43" s="23">
        <v>0.87849992513305197</v>
      </c>
      <c r="D43" s="33">
        <f t="shared" si="0"/>
        <v>19.521036406572289</v>
      </c>
      <c r="E43" s="24">
        <f t="shared" si="1"/>
        <v>1.6143897108235283</v>
      </c>
      <c r="F43" s="31">
        <v>45104</v>
      </c>
      <c r="G43" s="32">
        <v>0.375</v>
      </c>
      <c r="H43" s="23">
        <v>0.89060544967295097</v>
      </c>
      <c r="I43" s="33">
        <f t="shared" si="8"/>
        <v>19.951725178792696</v>
      </c>
      <c r="J43" s="24">
        <f t="shared" si="9"/>
        <v>1.6500076722861559</v>
      </c>
      <c r="K43" s="31">
        <v>45106</v>
      </c>
      <c r="L43" s="32">
        <v>0.375</v>
      </c>
      <c r="M43" s="23">
        <v>0.86882519721637297</v>
      </c>
      <c r="N43" s="33">
        <f t="shared" si="10"/>
        <v>19.179355944676697</v>
      </c>
      <c r="O43" s="24">
        <f t="shared" si="11"/>
        <v>1.5861327366247628</v>
      </c>
    </row>
    <row r="44" spans="1:20" x14ac:dyDescent="0.25">
      <c r="A44" s="31">
        <v>45102</v>
      </c>
      <c r="B44" s="32">
        <v>0.41666666666666669</v>
      </c>
      <c r="C44" s="23">
        <v>0.87688964604980602</v>
      </c>
      <c r="D44" s="33">
        <f t="shared" si="0"/>
        <v>19.464010513412212</v>
      </c>
      <c r="E44" s="24">
        <f t="shared" si="1"/>
        <v>1.6096736694591898</v>
      </c>
      <c r="F44" s="31">
        <v>45104</v>
      </c>
      <c r="G44" s="32">
        <v>0.41666666666666669</v>
      </c>
      <c r="H44" s="23">
        <v>0.90412324666615296</v>
      </c>
      <c r="I44" s="33">
        <f t="shared" si="8"/>
        <v>20.436789024469718</v>
      </c>
      <c r="J44" s="24">
        <f t="shared" si="9"/>
        <v>1.6901224523236456</v>
      </c>
      <c r="K44" s="31">
        <v>45106</v>
      </c>
      <c r="L44" s="32">
        <v>0.41666666666666669</v>
      </c>
      <c r="M44" s="23">
        <v>0.873904526230177</v>
      </c>
      <c r="N44" s="33">
        <f t="shared" si="10"/>
        <v>19.358461107676597</v>
      </c>
      <c r="O44" s="24">
        <f t="shared" si="11"/>
        <v>1.6009447336048546</v>
      </c>
    </row>
    <row r="45" spans="1:20" x14ac:dyDescent="0.25">
      <c r="A45" s="31">
        <v>45102</v>
      </c>
      <c r="B45" s="32">
        <v>0.45833333333333331</v>
      </c>
      <c r="C45" s="23">
        <v>0.900612294670317</v>
      </c>
      <c r="D45" s="33">
        <f t="shared" si="0"/>
        <v>20.310386841626361</v>
      </c>
      <c r="E45" s="24">
        <f t="shared" si="1"/>
        <v>1.6796689918025001</v>
      </c>
      <c r="F45" s="31">
        <v>45104</v>
      </c>
      <c r="G45" s="32">
        <v>0.45833333333333331</v>
      </c>
      <c r="H45" s="23">
        <v>0.929592549797154</v>
      </c>
      <c r="I45" s="33">
        <f t="shared" si="8"/>
        <v>21.362460809649363</v>
      </c>
      <c r="J45" s="24">
        <f t="shared" si="9"/>
        <v>1.7666755089580022</v>
      </c>
      <c r="K45" s="31">
        <v>45106</v>
      </c>
      <c r="L45" s="32">
        <v>0.45833333333333331</v>
      </c>
      <c r="M45" s="23">
        <v>0.87429171800263705</v>
      </c>
      <c r="N45" s="33">
        <f t="shared" si="10"/>
        <v>19.372139553157947</v>
      </c>
      <c r="O45" s="24">
        <f t="shared" si="11"/>
        <v>1.602075941046162</v>
      </c>
    </row>
    <row r="46" spans="1:20" x14ac:dyDescent="0.25">
      <c r="A46" s="31">
        <v>45102</v>
      </c>
      <c r="B46" s="32">
        <v>0.5</v>
      </c>
      <c r="C46" s="23">
        <v>0.90852725505465404</v>
      </c>
      <c r="D46" s="33">
        <f t="shared" si="0"/>
        <v>20.595756320348904</v>
      </c>
      <c r="E46" s="24">
        <f t="shared" si="1"/>
        <v>1.7032690476928543</v>
      </c>
      <c r="F46" s="31">
        <v>45104</v>
      </c>
      <c r="G46" s="32">
        <v>0.5</v>
      </c>
      <c r="H46" s="23">
        <v>0.94703257083514003</v>
      </c>
      <c r="I46" s="33">
        <f t="shared" si="8"/>
        <v>22.005091837962258</v>
      </c>
      <c r="J46" s="24">
        <f t="shared" si="9"/>
        <v>1.8198210949994786</v>
      </c>
      <c r="K46" s="31">
        <v>45106</v>
      </c>
      <c r="L46" s="32">
        <v>0.5</v>
      </c>
      <c r="M46" s="23">
        <v>0.88064688443785299</v>
      </c>
      <c r="N46" s="33">
        <f t="shared" si="10"/>
        <v>19.597164833587328</v>
      </c>
      <c r="O46" s="24">
        <f t="shared" si="11"/>
        <v>1.620685531737672</v>
      </c>
    </row>
    <row r="47" spans="1:20" x14ac:dyDescent="0.25">
      <c r="A47" s="31">
        <v>45102</v>
      </c>
      <c r="B47" s="32">
        <v>0.54166666666666663</v>
      </c>
      <c r="C47" s="23">
        <v>0.91854953765501701</v>
      </c>
      <c r="D47" s="33">
        <f t="shared" si="0"/>
        <v>20.959229902353599</v>
      </c>
      <c r="E47" s="24">
        <f t="shared" si="1"/>
        <v>1.7333283129246426</v>
      </c>
      <c r="F47" s="31">
        <v>45104</v>
      </c>
      <c r="G47" s="32">
        <v>0.54166666666666663</v>
      </c>
      <c r="H47" s="23">
        <v>0.942569136615797</v>
      </c>
      <c r="I47" s="33">
        <f t="shared" si="8"/>
        <v>21.839947128521892</v>
      </c>
      <c r="J47" s="24">
        <f t="shared" si="9"/>
        <v>1.8061636275287605</v>
      </c>
      <c r="K47" s="31">
        <v>45106</v>
      </c>
      <c r="L47" s="32">
        <v>0.54166666666666663</v>
      </c>
      <c r="M47" s="23">
        <v>0.88427442311886895</v>
      </c>
      <c r="N47" s="33">
        <f t="shared" si="10"/>
        <v>19.726043576799224</v>
      </c>
      <c r="O47" s="24">
        <f t="shared" si="11"/>
        <v>1.6313438038012957</v>
      </c>
    </row>
    <row r="48" spans="1:20" x14ac:dyDescent="0.25">
      <c r="A48" s="31">
        <v>45102</v>
      </c>
      <c r="B48" s="32">
        <v>0.58333333333333337</v>
      </c>
      <c r="C48" s="23">
        <v>0.91806781291594397</v>
      </c>
      <c r="D48" s="33">
        <f t="shared" si="0"/>
        <v>20.941705203964926</v>
      </c>
      <c r="E48" s="24">
        <f t="shared" si="1"/>
        <v>1.7318790203678993</v>
      </c>
      <c r="F48" s="31">
        <v>45104</v>
      </c>
      <c r="G48" s="32">
        <v>0.58333333333333337</v>
      </c>
      <c r="H48" s="23">
        <v>0.938629329200804</v>
      </c>
      <c r="I48" s="33">
        <f t="shared" si="8"/>
        <v>21.694562116780066</v>
      </c>
      <c r="J48" s="24">
        <f t="shared" si="9"/>
        <v>1.7941402870577114</v>
      </c>
      <c r="K48" s="31">
        <v>45106</v>
      </c>
      <c r="L48" s="32">
        <v>0.58333333333333337</v>
      </c>
      <c r="M48" s="23">
        <v>0.89167016744256899</v>
      </c>
      <c r="N48" s="33">
        <f t="shared" si="10"/>
        <v>19.989773061444431</v>
      </c>
      <c r="O48" s="24">
        <f t="shared" si="11"/>
        <v>1.6531542321814543</v>
      </c>
    </row>
    <row r="49" spans="1:15" x14ac:dyDescent="0.25">
      <c r="A49" s="31">
        <v>45102</v>
      </c>
      <c r="B49" s="32">
        <v>0.625</v>
      </c>
      <c r="C49" s="23">
        <v>0.92040181159604995</v>
      </c>
      <c r="D49" s="33">
        <f t="shared" si="0"/>
        <v>21.026664806995587</v>
      </c>
      <c r="E49" s="24">
        <f t="shared" si="1"/>
        <v>1.7389051795385349</v>
      </c>
      <c r="F49" s="31">
        <v>45104</v>
      </c>
      <c r="G49" s="32">
        <v>0.625</v>
      </c>
      <c r="H49" s="23">
        <v>0.92913061380014705</v>
      </c>
      <c r="I49" s="33">
        <f t="shared" si="8"/>
        <v>21.345536036026282</v>
      </c>
      <c r="J49" s="24">
        <f t="shared" si="9"/>
        <v>1.7652758301793734</v>
      </c>
      <c r="K49" s="31">
        <v>45106</v>
      </c>
      <c r="L49" s="32">
        <v>0.625</v>
      </c>
      <c r="M49" s="23">
        <v>0.89046907424570498</v>
      </c>
      <c r="N49" s="33">
        <f t="shared" si="10"/>
        <v>19.946853731100351</v>
      </c>
      <c r="O49" s="24">
        <f t="shared" si="11"/>
        <v>1.649604803561999</v>
      </c>
    </row>
    <row r="50" spans="1:15" x14ac:dyDescent="0.25">
      <c r="A50" s="31">
        <v>45102</v>
      </c>
      <c r="B50" s="32">
        <v>0.66666666666666663</v>
      </c>
      <c r="C50" s="23">
        <v>0.91964501142133903</v>
      </c>
      <c r="D50" s="33">
        <f t="shared" si="0"/>
        <v>20.999102564552846</v>
      </c>
      <c r="E50" s="24">
        <f t="shared" si="1"/>
        <v>1.7366257820885203</v>
      </c>
      <c r="F50" s="31">
        <v>45104</v>
      </c>
      <c r="G50" s="32">
        <v>0.66666666666666663</v>
      </c>
      <c r="H50" s="23">
        <v>0.91767179965605805</v>
      </c>
      <c r="I50" s="33">
        <f t="shared" si="8"/>
        <v>20.927302703653879</v>
      </c>
      <c r="J50" s="24">
        <f t="shared" si="9"/>
        <v>1.7306879335921757</v>
      </c>
      <c r="K50" s="31">
        <v>45106</v>
      </c>
      <c r="L50" s="32">
        <v>0.66666666666666663</v>
      </c>
      <c r="M50" s="23">
        <v>0.88400161265973298</v>
      </c>
      <c r="N50" s="33">
        <f t="shared" si="10"/>
        <v>19.71634024929384</v>
      </c>
      <c r="O50" s="24">
        <f t="shared" si="11"/>
        <v>1.6305413386166006</v>
      </c>
    </row>
    <row r="51" spans="1:15" x14ac:dyDescent="0.25">
      <c r="A51" s="31">
        <v>45102</v>
      </c>
      <c r="B51" s="32">
        <v>0.70833333333333337</v>
      </c>
      <c r="C51" s="23">
        <v>0.91507387160888798</v>
      </c>
      <c r="D51" s="33">
        <f t="shared" si="0"/>
        <v>20.832911012972026</v>
      </c>
      <c r="E51" s="24">
        <f t="shared" si="1"/>
        <v>1.7228817407727866</v>
      </c>
      <c r="F51" s="31">
        <v>45104</v>
      </c>
      <c r="G51" s="32">
        <v>0.70833333333333337</v>
      </c>
      <c r="H51" s="23">
        <v>0.90929281711214605</v>
      </c>
      <c r="I51" s="33">
        <f t="shared" si="8"/>
        <v>20.623436922868198</v>
      </c>
      <c r="J51" s="24">
        <f t="shared" si="9"/>
        <v>1.7055582335211998</v>
      </c>
      <c r="K51" s="31">
        <v>45106</v>
      </c>
      <c r="L51" s="32">
        <v>0.70833333333333337</v>
      </c>
      <c r="M51" s="23">
        <v>0.87912684678679698</v>
      </c>
      <c r="N51" s="33">
        <f t="shared" si="10"/>
        <v>19.543254823755277</v>
      </c>
      <c r="O51" s="24">
        <f t="shared" si="11"/>
        <v>1.6162271739245613</v>
      </c>
    </row>
    <row r="52" spans="1:15" x14ac:dyDescent="0.25">
      <c r="A52" s="31">
        <v>45102</v>
      </c>
      <c r="B52" s="32">
        <v>0.75</v>
      </c>
      <c r="C52" s="23">
        <v>0.90951710939043495</v>
      </c>
      <c r="D52" s="33">
        <f t="shared" si="0"/>
        <v>20.631549335543404</v>
      </c>
      <c r="E52" s="24">
        <f t="shared" si="1"/>
        <v>1.7062291300494394</v>
      </c>
      <c r="F52" s="31">
        <v>45104</v>
      </c>
      <c r="G52" s="32">
        <v>0.75</v>
      </c>
      <c r="H52" s="23">
        <v>0.89937162398932202</v>
      </c>
      <c r="I52" s="33">
        <f t="shared" si="8"/>
        <v>20.265789856919142</v>
      </c>
      <c r="J52" s="24">
        <f t="shared" si="9"/>
        <v>1.6759808211672129</v>
      </c>
      <c r="K52" s="31">
        <v>45106</v>
      </c>
      <c r="L52" s="32">
        <v>0.75</v>
      </c>
      <c r="M52" s="23">
        <v>0.87169593572267901</v>
      </c>
      <c r="N52" s="33">
        <f t="shared" si="10"/>
        <v>19.28050644548696</v>
      </c>
      <c r="O52" s="24">
        <f t="shared" si="11"/>
        <v>1.5944978830417715</v>
      </c>
    </row>
    <row r="53" spans="1:15" x14ac:dyDescent="0.25">
      <c r="A53" s="31">
        <v>45102</v>
      </c>
      <c r="B53" s="32">
        <v>0.79166666666666663</v>
      </c>
      <c r="C53" s="23">
        <v>0.90083229541418197</v>
      </c>
      <c r="D53" s="33">
        <f t="shared" si="0"/>
        <v>20.318298774521288</v>
      </c>
      <c r="E53" s="24">
        <f t="shared" si="1"/>
        <v>1.6803233086529106</v>
      </c>
      <c r="F53" s="31">
        <v>45104</v>
      </c>
      <c r="G53" s="32">
        <v>0.79166666666666663</v>
      </c>
      <c r="H53" s="23">
        <v>0.89392709731698095</v>
      </c>
      <c r="I53" s="33">
        <f t="shared" si="8"/>
        <v>20.070514194658877</v>
      </c>
      <c r="J53" s="24">
        <f t="shared" si="9"/>
        <v>1.659831523898289</v>
      </c>
      <c r="K53" s="31">
        <v>45106</v>
      </c>
      <c r="L53" s="32">
        <v>0.79166666666666663</v>
      </c>
      <c r="M53" s="23">
        <v>0.86444097756993699</v>
      </c>
      <c r="N53" s="33">
        <f t="shared" si="10"/>
        <v>19.025261121350571</v>
      </c>
      <c r="O53" s="24">
        <f t="shared" si="11"/>
        <v>1.5733890947356921</v>
      </c>
    </row>
    <row r="54" spans="1:15" x14ac:dyDescent="0.25">
      <c r="A54" s="31">
        <v>45102</v>
      </c>
      <c r="B54" s="32">
        <v>0.83333333333333337</v>
      </c>
      <c r="C54" s="23">
        <v>0.89323860406518296</v>
      </c>
      <c r="D54" s="33">
        <f t="shared" si="0"/>
        <v>20.045870648189606</v>
      </c>
      <c r="E54" s="24">
        <f t="shared" si="1"/>
        <v>1.6577935026052804</v>
      </c>
      <c r="F54" s="31">
        <v>45104</v>
      </c>
      <c r="G54" s="32">
        <v>0.83333333333333337</v>
      </c>
      <c r="H54" s="23">
        <v>0.88823622464778296</v>
      </c>
      <c r="I54" s="33">
        <f t="shared" si="8"/>
        <v>19.867157526456815</v>
      </c>
      <c r="J54" s="24">
        <f t="shared" si="9"/>
        <v>1.6430139274379785</v>
      </c>
      <c r="K54" s="31">
        <v>45106</v>
      </c>
      <c r="L54" s="32">
        <v>0.83333333333333337</v>
      </c>
      <c r="M54" s="23">
        <v>0.85682970285072901</v>
      </c>
      <c r="N54" s="33">
        <f t="shared" si="10"/>
        <v>18.758845550906646</v>
      </c>
      <c r="O54" s="24">
        <f t="shared" si="11"/>
        <v>1.5513565270599796</v>
      </c>
    </row>
    <row r="55" spans="1:15" x14ac:dyDescent="0.25">
      <c r="A55" s="31">
        <v>45102</v>
      </c>
      <c r="B55" s="32">
        <v>0.875</v>
      </c>
      <c r="C55" s="23">
        <v>0.89253681897759996</v>
      </c>
      <c r="D55" s="33">
        <f t="shared" si="0"/>
        <v>20.020762961592979</v>
      </c>
      <c r="E55" s="24">
        <f t="shared" si="1"/>
        <v>1.6557170969237394</v>
      </c>
      <c r="F55" s="31">
        <v>45104</v>
      </c>
      <c r="G55" s="32">
        <v>0.875</v>
      </c>
      <c r="H55" s="23">
        <v>0.89012145995737701</v>
      </c>
      <c r="I55" s="33">
        <f t="shared" si="8"/>
        <v>19.934438655769682</v>
      </c>
      <c r="J55" s="24">
        <f t="shared" si="9"/>
        <v>1.6485780768321527</v>
      </c>
      <c r="K55" s="31">
        <v>45106</v>
      </c>
      <c r="L55" s="32">
        <v>0.875</v>
      </c>
      <c r="M55" s="23">
        <v>0.84717470407147</v>
      </c>
      <c r="N55" s="33">
        <f t="shared" si="10"/>
        <v>18.422913947972845</v>
      </c>
      <c r="O55" s="24">
        <f t="shared" si="11"/>
        <v>1.5235749834973542</v>
      </c>
    </row>
    <row r="56" spans="1:15" x14ac:dyDescent="0.25">
      <c r="A56" s="31">
        <v>45102</v>
      </c>
      <c r="B56" s="32">
        <v>0.91666666666666663</v>
      </c>
      <c r="C56" s="23">
        <v>0.88640820979717405</v>
      </c>
      <c r="D56" s="33">
        <f t="shared" si="0"/>
        <v>19.80199953501268</v>
      </c>
      <c r="E56" s="24">
        <f t="shared" si="1"/>
        <v>1.6376253615455485</v>
      </c>
      <c r="F56" s="31">
        <v>45104</v>
      </c>
      <c r="G56" s="32">
        <v>0.91666666666666663</v>
      </c>
      <c r="H56" s="23">
        <v>0.899008691307286</v>
      </c>
      <c r="I56" s="33">
        <f t="shared" si="8"/>
        <v>20.252750838185751</v>
      </c>
      <c r="J56" s="24">
        <f t="shared" si="9"/>
        <v>1.6749024943179616</v>
      </c>
      <c r="K56" s="31">
        <v>45106</v>
      </c>
      <c r="L56" s="32">
        <v>0.91666666666666663</v>
      </c>
      <c r="M56" s="23">
        <v>0.84426665305753601</v>
      </c>
      <c r="N56" s="33">
        <f t="shared" si="10"/>
        <v>18.322176644205896</v>
      </c>
      <c r="O56" s="24">
        <f t="shared" si="11"/>
        <v>1.5152440084758276</v>
      </c>
    </row>
    <row r="57" spans="1:15" x14ac:dyDescent="0.25">
      <c r="A57" s="31">
        <v>45102</v>
      </c>
      <c r="B57" s="32">
        <v>0.95833333333333337</v>
      </c>
      <c r="C57" s="23">
        <v>0.888304471966051</v>
      </c>
      <c r="D57" s="33">
        <f t="shared" si="0"/>
        <v>19.869591687738382</v>
      </c>
      <c r="E57" s="24">
        <f t="shared" si="1"/>
        <v>1.6432152325759641</v>
      </c>
      <c r="F57" s="31">
        <v>45104</v>
      </c>
      <c r="G57" s="32">
        <v>0.95833333333333337</v>
      </c>
      <c r="H57" s="23">
        <v>0.90019440650579796</v>
      </c>
      <c r="I57" s="33">
        <f t="shared" si="8"/>
        <v>20.295361406293274</v>
      </c>
      <c r="J57" s="24">
        <f t="shared" si="9"/>
        <v>1.6784263883004538</v>
      </c>
      <c r="K57" s="31">
        <v>45106</v>
      </c>
      <c r="L57" s="32">
        <v>0.95833333333333337</v>
      </c>
      <c r="M57" s="23">
        <v>0.83961844443939004</v>
      </c>
      <c r="N57" s="33">
        <f t="shared" si="10"/>
        <v>18.161586948823071</v>
      </c>
      <c r="O57" s="24">
        <f t="shared" si="11"/>
        <v>1.501963240667668</v>
      </c>
    </row>
    <row r="178" spans="2:3" x14ac:dyDescent="0.25">
      <c r="B178" s="34"/>
      <c r="C178" s="15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22F53-B917-4C71-99BA-6438E345DF2B}">
  <dimension ref="A1:T59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75</v>
      </c>
      <c r="B1" s="32"/>
      <c r="C1" s="23"/>
    </row>
    <row r="2" spans="1:20" x14ac:dyDescent="0.25">
      <c r="A2" s="1" t="s">
        <v>76</v>
      </c>
      <c r="B2" s="32"/>
      <c r="C2" s="23"/>
      <c r="H2" s="25"/>
    </row>
    <row r="3" spans="1:20" ht="15.75" thickBot="1" x14ac:dyDescent="0.3">
      <c r="A3" s="1" t="s">
        <v>87</v>
      </c>
      <c r="B3" s="32"/>
      <c r="C3" s="23"/>
    </row>
    <row r="4" spans="1:20" ht="15.75" thickBot="1" x14ac:dyDescent="0.3">
      <c r="A4" s="1" t="s">
        <v>88</v>
      </c>
      <c r="B4" s="32"/>
      <c r="C4" s="23"/>
      <c r="I4" s="26" t="s">
        <v>79</v>
      </c>
      <c r="J4" s="27"/>
      <c r="K4" s="27"/>
      <c r="L4" s="28">
        <f>SUM(E10:E57)+SUM(J10:J57)+SUM(O10:O57)+SUM(T10:T57)</f>
        <v>374.64231835397243</v>
      </c>
    </row>
    <row r="5" spans="1:20" x14ac:dyDescent="0.25">
      <c r="A5" s="1" t="s">
        <v>89</v>
      </c>
      <c r="B5" s="32"/>
      <c r="C5" s="23"/>
    </row>
    <row r="6" spans="1:20" x14ac:dyDescent="0.25">
      <c r="A6" s="1"/>
      <c r="B6" s="1"/>
      <c r="C6" s="1"/>
    </row>
    <row r="7" spans="1:20" x14ac:dyDescent="0.25">
      <c r="A7" s="1"/>
      <c r="B7" s="1"/>
      <c r="C7" s="1"/>
      <c r="I7" s="29" t="s">
        <v>82</v>
      </c>
      <c r="J7" s="29"/>
      <c r="K7" s="29"/>
      <c r="L7" s="7">
        <f>MAX(D10:D57,I10:I57,N10:N57,S10:S57)</f>
        <v>27.185380909707714</v>
      </c>
    </row>
    <row r="8" spans="1:20" x14ac:dyDescent="0.25">
      <c r="A8" s="1"/>
      <c r="B8" s="1"/>
      <c r="C8" s="1"/>
    </row>
    <row r="9" spans="1:20" x14ac:dyDescent="0.25">
      <c r="A9" s="30" t="s">
        <v>83</v>
      </c>
      <c r="B9" s="30" t="s">
        <v>84</v>
      </c>
      <c r="C9" s="30" t="s">
        <v>85</v>
      </c>
      <c r="D9" s="30" t="s">
        <v>58</v>
      </c>
      <c r="E9" s="30" t="s">
        <v>74</v>
      </c>
      <c r="F9" s="30" t="s">
        <v>83</v>
      </c>
      <c r="G9" s="30" t="s">
        <v>84</v>
      </c>
      <c r="H9" s="30" t="s">
        <v>85</v>
      </c>
      <c r="I9" s="30" t="s">
        <v>58</v>
      </c>
      <c r="J9" s="30" t="s">
        <v>74</v>
      </c>
      <c r="K9" s="30" t="s">
        <v>83</v>
      </c>
      <c r="L9" s="30" t="s">
        <v>84</v>
      </c>
      <c r="M9" s="30" t="s">
        <v>85</v>
      </c>
      <c r="N9" s="30" t="s">
        <v>58</v>
      </c>
      <c r="O9" s="30" t="s">
        <v>74</v>
      </c>
      <c r="P9" s="30" t="s">
        <v>83</v>
      </c>
      <c r="Q9" s="30" t="s">
        <v>84</v>
      </c>
      <c r="R9" s="30" t="s">
        <v>85</v>
      </c>
      <c r="S9" s="30" t="s">
        <v>58</v>
      </c>
      <c r="T9" s="30" t="s">
        <v>74</v>
      </c>
    </row>
    <row r="10" spans="1:20" x14ac:dyDescent="0.25">
      <c r="A10" s="31">
        <v>45108</v>
      </c>
      <c r="B10" s="38">
        <v>0</v>
      </c>
      <c r="C10" s="23">
        <v>0.84856724738735201</v>
      </c>
      <c r="D10" s="33">
        <f t="shared" ref="D10:D57" si="0">4*6*(C10^(1.522*(6^0.026)))</f>
        <v>18.471225698078182</v>
      </c>
      <c r="E10" s="24">
        <f t="shared" ref="E10:E57" si="1">D10*0.0827</f>
        <v>1.5275703652310657</v>
      </c>
      <c r="F10" s="31">
        <v>45110</v>
      </c>
      <c r="G10" s="38">
        <v>0</v>
      </c>
      <c r="H10" s="23">
        <v>0.87043547629961804</v>
      </c>
      <c r="I10" s="33">
        <f t="shared" ref="I10:I25" si="2">4*6*(H10^(1.522*(6^0.026)))</f>
        <v>19.236069714689229</v>
      </c>
      <c r="J10" s="24">
        <f t="shared" ref="J10:J25" si="3">I10*0.0827</f>
        <v>1.5908229654047992</v>
      </c>
      <c r="K10" s="31">
        <v>45112</v>
      </c>
      <c r="L10" s="38">
        <v>0</v>
      </c>
      <c r="M10" s="23">
        <v>1.03703081607403</v>
      </c>
      <c r="N10" s="33">
        <f t="shared" ref="N10:N41" si="4">4*6*(M10^(1.522*(6^0.026)))</f>
        <v>25.432691646917437</v>
      </c>
      <c r="O10" s="24">
        <f t="shared" ref="O10:O41" si="5">N10*0.0827</f>
        <v>2.103283599200072</v>
      </c>
      <c r="P10" s="31">
        <v>45114</v>
      </c>
      <c r="Q10" s="38">
        <v>0</v>
      </c>
      <c r="R10" s="23">
        <v>1.0170083045918701</v>
      </c>
      <c r="S10" s="33">
        <f t="shared" ref="S10:S57" si="6">4*6*(R10^(1.522*(6^0.026)))</f>
        <v>24.654190594341785</v>
      </c>
      <c r="T10" s="24">
        <f t="shared" ref="T10:T57" si="7">S10*0.0827</f>
        <v>2.0389015621520654</v>
      </c>
    </row>
    <row r="11" spans="1:20" x14ac:dyDescent="0.25">
      <c r="A11" s="31">
        <v>45108</v>
      </c>
      <c r="B11" s="38">
        <v>4.1666666666666664E-2</v>
      </c>
      <c r="C11" s="23">
        <v>0.86144483089102397</v>
      </c>
      <c r="D11" s="33">
        <f t="shared" si="0"/>
        <v>18.920220569364119</v>
      </c>
      <c r="E11" s="24">
        <f t="shared" si="1"/>
        <v>1.5647022410864126</v>
      </c>
      <c r="F11" s="31">
        <v>45110</v>
      </c>
      <c r="G11" s="38">
        <v>4.1666666666666664E-2</v>
      </c>
      <c r="H11" s="23">
        <v>0.88169181346540604</v>
      </c>
      <c r="I11" s="33">
        <f t="shared" si="2"/>
        <v>19.634256638487464</v>
      </c>
      <c r="J11" s="24">
        <f t="shared" si="3"/>
        <v>1.6237530240029132</v>
      </c>
      <c r="K11" s="31">
        <v>45112</v>
      </c>
      <c r="L11" s="38">
        <v>4.1666666666666664E-2</v>
      </c>
      <c r="M11" s="23">
        <v>1.05118656158026</v>
      </c>
      <c r="N11" s="33">
        <f t="shared" si="4"/>
        <v>25.988513495142801</v>
      </c>
      <c r="O11" s="24">
        <f t="shared" si="5"/>
        <v>2.1492500660483094</v>
      </c>
      <c r="P11" s="31">
        <v>45114</v>
      </c>
      <c r="Q11" s="38">
        <v>4.1666666666666664E-2</v>
      </c>
      <c r="R11" s="23">
        <v>1.0296880006748901</v>
      </c>
      <c r="S11" s="33">
        <f t="shared" si="6"/>
        <v>25.146145992315553</v>
      </c>
      <c r="T11" s="24">
        <f t="shared" si="7"/>
        <v>2.0795862735644963</v>
      </c>
    </row>
    <row r="12" spans="1:20" x14ac:dyDescent="0.25">
      <c r="A12" s="31">
        <v>45108</v>
      </c>
      <c r="B12" s="38">
        <v>8.3333333333333329E-2</v>
      </c>
      <c r="C12" s="23">
        <v>0.86293190717351898</v>
      </c>
      <c r="D12" s="33">
        <f t="shared" si="0"/>
        <v>18.972328200314262</v>
      </c>
      <c r="E12" s="24">
        <f t="shared" si="1"/>
        <v>1.5690115421659894</v>
      </c>
      <c r="F12" s="31">
        <v>45110</v>
      </c>
      <c r="G12" s="38">
        <v>8.3333333333333329E-2</v>
      </c>
      <c r="H12" s="23">
        <v>0.88482880591992197</v>
      </c>
      <c r="I12" s="33">
        <f t="shared" si="2"/>
        <v>19.745767358545685</v>
      </c>
      <c r="J12" s="24">
        <f t="shared" si="3"/>
        <v>1.6329749605517281</v>
      </c>
      <c r="K12" s="31">
        <v>45112</v>
      </c>
      <c r="L12" s="38">
        <v>8.3333333333333329E-2</v>
      </c>
      <c r="M12" s="23">
        <v>1.0552694797473601</v>
      </c>
      <c r="N12" s="33">
        <f t="shared" si="4"/>
        <v>26.149659606751325</v>
      </c>
      <c r="O12" s="24">
        <f t="shared" si="5"/>
        <v>2.1625768494783344</v>
      </c>
      <c r="P12" s="31">
        <v>45114</v>
      </c>
      <c r="Q12" s="38">
        <v>8.3333333333333329E-2</v>
      </c>
      <c r="R12" s="23">
        <v>1.0282713174778799</v>
      </c>
      <c r="S12" s="33">
        <f t="shared" si="6"/>
        <v>25.091000832121765</v>
      </c>
      <c r="T12" s="24">
        <f t="shared" si="7"/>
        <v>2.0750257688164697</v>
      </c>
    </row>
    <row r="13" spans="1:20" x14ac:dyDescent="0.25">
      <c r="A13" s="31">
        <v>45108</v>
      </c>
      <c r="B13" s="38">
        <v>0.125</v>
      </c>
      <c r="C13" s="23">
        <v>0.85895907878532096</v>
      </c>
      <c r="D13" s="33">
        <f t="shared" si="0"/>
        <v>18.833238394649683</v>
      </c>
      <c r="E13" s="24">
        <f t="shared" si="1"/>
        <v>1.5575088152375287</v>
      </c>
      <c r="F13" s="31">
        <v>45110</v>
      </c>
      <c r="G13" s="38">
        <v>0.125</v>
      </c>
      <c r="H13" s="23">
        <v>0.884555995460786</v>
      </c>
      <c r="I13" s="33">
        <f t="shared" si="2"/>
        <v>19.736060413892851</v>
      </c>
      <c r="J13" s="24">
        <f t="shared" si="3"/>
        <v>1.6321721962289386</v>
      </c>
      <c r="K13" s="31">
        <v>45112</v>
      </c>
      <c r="L13" s="38">
        <v>0.125</v>
      </c>
      <c r="M13" s="23">
        <v>1.0521545410114099</v>
      </c>
      <c r="N13" s="33">
        <f t="shared" si="4"/>
        <v>26.026684466655784</v>
      </c>
      <c r="O13" s="24">
        <f t="shared" si="5"/>
        <v>2.1524068053924332</v>
      </c>
      <c r="P13" s="31">
        <v>45114</v>
      </c>
      <c r="Q13" s="38">
        <v>0.125</v>
      </c>
      <c r="R13" s="23">
        <v>1.0300464630085699</v>
      </c>
      <c r="S13" s="33">
        <f t="shared" si="6"/>
        <v>25.160106487926939</v>
      </c>
      <c r="T13" s="24">
        <f t="shared" si="7"/>
        <v>2.0807408065515576</v>
      </c>
    </row>
    <row r="14" spans="1:20" x14ac:dyDescent="0.25">
      <c r="A14" s="31">
        <v>45108</v>
      </c>
      <c r="B14" s="38">
        <v>0.16666666666666666</v>
      </c>
      <c r="C14" s="23">
        <v>0.86450701951634701</v>
      </c>
      <c r="D14" s="33">
        <f t="shared" si="0"/>
        <v>19.027578898054699</v>
      </c>
      <c r="E14" s="24">
        <f t="shared" si="1"/>
        <v>1.5735807748691235</v>
      </c>
      <c r="F14" s="31">
        <v>45110</v>
      </c>
      <c r="G14" s="38">
        <v>0.16666666666666666</v>
      </c>
      <c r="H14" s="23">
        <v>0.88888955115916402</v>
      </c>
      <c r="I14" s="33">
        <f t="shared" si="2"/>
        <v>19.890464134211371</v>
      </c>
      <c r="J14" s="24">
        <f t="shared" si="3"/>
        <v>1.6449413838992804</v>
      </c>
      <c r="K14" s="31">
        <v>45112</v>
      </c>
      <c r="L14" s="38">
        <v>0.16666666666666666</v>
      </c>
      <c r="M14" s="23">
        <v>1.0585207939105601</v>
      </c>
      <c r="N14" s="33">
        <f t="shared" si="4"/>
        <v>26.278249143612008</v>
      </c>
      <c r="O14" s="24">
        <f t="shared" si="5"/>
        <v>2.1732112041767131</v>
      </c>
      <c r="P14" s="31">
        <v>45114</v>
      </c>
      <c r="Q14" s="38">
        <v>0.16666666666666666</v>
      </c>
      <c r="R14" s="23">
        <v>1.02989029883926</v>
      </c>
      <c r="S14" s="33">
        <f t="shared" si="6"/>
        <v>25.15402424076056</v>
      </c>
      <c r="T14" s="24">
        <f t="shared" si="7"/>
        <v>2.0802378047108983</v>
      </c>
    </row>
    <row r="15" spans="1:20" x14ac:dyDescent="0.25">
      <c r="A15" s="31">
        <v>45108</v>
      </c>
      <c r="B15" s="38">
        <v>0.20833333333333334</v>
      </c>
      <c r="C15" s="23">
        <v>0.87556320428498002</v>
      </c>
      <c r="D15" s="33">
        <f t="shared" si="0"/>
        <v>19.417083083002101</v>
      </c>
      <c r="E15" s="24">
        <f t="shared" si="1"/>
        <v>1.6057927709642736</v>
      </c>
      <c r="F15" s="31">
        <v>45110</v>
      </c>
      <c r="G15" s="38">
        <v>0.20833333333333334</v>
      </c>
      <c r="H15" s="23">
        <v>0.88875979184748799</v>
      </c>
      <c r="I15" s="33">
        <f t="shared" si="2"/>
        <v>19.885834321895885</v>
      </c>
      <c r="J15" s="24">
        <f t="shared" si="3"/>
        <v>1.6445584984207897</v>
      </c>
      <c r="K15" s="31">
        <v>45112</v>
      </c>
      <c r="L15" s="38">
        <v>0.20833333333333334</v>
      </c>
      <c r="M15" s="23">
        <v>1.0556455850558899</v>
      </c>
      <c r="N15" s="33">
        <f t="shared" si="4"/>
        <v>26.16452254666531</v>
      </c>
      <c r="O15" s="24">
        <f t="shared" si="5"/>
        <v>2.1638060146092211</v>
      </c>
      <c r="P15" s="31">
        <v>45114</v>
      </c>
      <c r="Q15" s="38">
        <v>0.20833333333333334</v>
      </c>
      <c r="R15" s="23">
        <v>1.0386323928791401</v>
      </c>
      <c r="S15" s="33">
        <f t="shared" si="6"/>
        <v>25.495352215341697</v>
      </c>
      <c r="T15" s="24">
        <f t="shared" si="7"/>
        <v>2.1084656282087582</v>
      </c>
    </row>
    <row r="16" spans="1:20" x14ac:dyDescent="0.25">
      <c r="A16" s="31">
        <v>45108</v>
      </c>
      <c r="B16" s="38">
        <v>0.25</v>
      </c>
      <c r="C16" s="23">
        <v>0.88113313912992897</v>
      </c>
      <c r="D16" s="33">
        <f t="shared" si="0"/>
        <v>19.614422144007683</v>
      </c>
      <c r="E16" s="24">
        <f t="shared" si="1"/>
        <v>1.6221127113094354</v>
      </c>
      <c r="F16" s="31">
        <v>45110</v>
      </c>
      <c r="G16" s="38">
        <v>0.25</v>
      </c>
      <c r="H16" s="23">
        <v>0.88835942744853402</v>
      </c>
      <c r="I16" s="33">
        <f t="shared" si="2"/>
        <v>19.871551853015138</v>
      </c>
      <c r="J16" s="24">
        <f t="shared" si="3"/>
        <v>1.6433773382443517</v>
      </c>
      <c r="K16" s="31">
        <v>45112</v>
      </c>
      <c r="L16" s="38">
        <v>0.25</v>
      </c>
      <c r="M16" s="23">
        <v>1.05790269374424</v>
      </c>
      <c r="N16" s="33">
        <f t="shared" si="4"/>
        <v>26.25378516586732</v>
      </c>
      <c r="O16" s="24">
        <f t="shared" si="5"/>
        <v>2.1711880332172271</v>
      </c>
      <c r="P16" s="31">
        <v>45114</v>
      </c>
      <c r="Q16" s="38">
        <v>0.25</v>
      </c>
      <c r="R16" s="23">
        <v>1.03423500060621</v>
      </c>
      <c r="S16" s="33">
        <f t="shared" si="6"/>
        <v>25.323445179396259</v>
      </c>
      <c r="T16" s="24">
        <f t="shared" si="7"/>
        <v>2.0942489163360705</v>
      </c>
    </row>
    <row r="17" spans="1:20" x14ac:dyDescent="0.25">
      <c r="A17" s="31">
        <v>45108</v>
      </c>
      <c r="B17" s="38">
        <v>0.29166666666666669</v>
      </c>
      <c r="C17" s="23">
        <v>0.88236719369535299</v>
      </c>
      <c r="D17" s="33">
        <f t="shared" si="0"/>
        <v>19.65824449609331</v>
      </c>
      <c r="E17" s="24">
        <f t="shared" si="1"/>
        <v>1.6257368198269166</v>
      </c>
      <c r="F17" s="31">
        <v>45110</v>
      </c>
      <c r="G17" s="38">
        <v>0.29166666666666669</v>
      </c>
      <c r="H17" s="23">
        <v>0.88875102996470601</v>
      </c>
      <c r="I17" s="33">
        <f t="shared" si="2"/>
        <v>19.885521712397825</v>
      </c>
      <c r="J17" s="24">
        <f t="shared" si="3"/>
        <v>1.6445326456153</v>
      </c>
      <c r="K17" s="31">
        <v>45112</v>
      </c>
      <c r="L17" s="38">
        <v>0.29166666666666669</v>
      </c>
      <c r="M17" s="23">
        <v>1.0575835704761101</v>
      </c>
      <c r="N17" s="33">
        <f t="shared" si="4"/>
        <v>26.241157813220219</v>
      </c>
      <c r="O17" s="24">
        <f t="shared" si="5"/>
        <v>2.1701437511533119</v>
      </c>
      <c r="P17" s="31">
        <v>45114</v>
      </c>
      <c r="Q17" s="38">
        <v>0.29166666666666669</v>
      </c>
      <c r="R17" s="23">
        <v>1.03413605689588</v>
      </c>
      <c r="S17" s="33">
        <f t="shared" si="6"/>
        <v>25.319582168051575</v>
      </c>
      <c r="T17" s="24">
        <f t="shared" si="7"/>
        <v>2.093929445297865</v>
      </c>
    </row>
    <row r="18" spans="1:20" x14ac:dyDescent="0.25">
      <c r="A18" s="31">
        <v>45108</v>
      </c>
      <c r="B18" s="38">
        <v>0.33333333333333331</v>
      </c>
      <c r="C18" s="23">
        <v>0.87533003091462003</v>
      </c>
      <c r="D18" s="33">
        <f t="shared" si="0"/>
        <v>19.408838140422496</v>
      </c>
      <c r="E18" s="24">
        <f t="shared" si="1"/>
        <v>1.6051109142129403</v>
      </c>
      <c r="F18" s="31">
        <v>45110</v>
      </c>
      <c r="G18" s="38">
        <v>0.33333333333333331</v>
      </c>
      <c r="H18" s="23">
        <v>0.88353973626737003</v>
      </c>
      <c r="I18" s="33">
        <f t="shared" si="2"/>
        <v>19.699916279858051</v>
      </c>
      <c r="J18" s="24">
        <f t="shared" si="3"/>
        <v>1.6291830763442607</v>
      </c>
      <c r="K18" s="31">
        <v>45112</v>
      </c>
      <c r="L18" s="38">
        <v>0.33333333333333331</v>
      </c>
      <c r="M18" s="23">
        <v>1.0576826333957301</v>
      </c>
      <c r="N18" s="33">
        <f t="shared" si="4"/>
        <v>26.245077380283419</v>
      </c>
      <c r="O18" s="24">
        <f t="shared" si="5"/>
        <v>2.1704678993494388</v>
      </c>
      <c r="P18" s="31">
        <v>45114</v>
      </c>
      <c r="Q18" s="38">
        <v>0.33333333333333331</v>
      </c>
      <c r="R18" s="23">
        <v>1.0313466787297001</v>
      </c>
      <c r="S18" s="33">
        <f t="shared" si="6"/>
        <v>25.210768283167134</v>
      </c>
      <c r="T18" s="24">
        <f t="shared" si="7"/>
        <v>2.0849305370179221</v>
      </c>
    </row>
    <row r="19" spans="1:20" x14ac:dyDescent="0.25">
      <c r="A19" s="31">
        <v>45108</v>
      </c>
      <c r="B19" s="38">
        <v>0.375</v>
      </c>
      <c r="C19" s="23">
        <v>0.86670678853641903</v>
      </c>
      <c r="D19" s="33">
        <f t="shared" si="0"/>
        <v>19.104841079509246</v>
      </c>
      <c r="E19" s="24">
        <f t="shared" si="1"/>
        <v>1.5799703572754145</v>
      </c>
      <c r="F19" s="31">
        <v>45110</v>
      </c>
      <c r="G19" s="38">
        <v>0.375</v>
      </c>
      <c r="H19" s="23">
        <v>0.88586270808819201</v>
      </c>
      <c r="I19" s="33">
        <f t="shared" si="2"/>
        <v>19.782571069239612</v>
      </c>
      <c r="J19" s="24">
        <f t="shared" si="3"/>
        <v>1.6360186274261159</v>
      </c>
      <c r="K19" s="31">
        <v>45112</v>
      </c>
      <c r="L19" s="38">
        <v>0.375</v>
      </c>
      <c r="M19" s="23">
        <v>1.05394518374975</v>
      </c>
      <c r="N19" s="33">
        <f t="shared" si="4"/>
        <v>26.097351111244862</v>
      </c>
      <c r="O19" s="24">
        <f t="shared" si="5"/>
        <v>2.1582509368999498</v>
      </c>
      <c r="P19" s="31">
        <v>45114</v>
      </c>
      <c r="Q19" s="38">
        <v>0.375</v>
      </c>
      <c r="R19" s="23">
        <v>1.03037869929855</v>
      </c>
      <c r="S19" s="33">
        <f t="shared" si="6"/>
        <v>25.173048176762062</v>
      </c>
      <c r="T19" s="24">
        <f t="shared" si="7"/>
        <v>2.0818110842182223</v>
      </c>
    </row>
    <row r="20" spans="1:20" x14ac:dyDescent="0.25">
      <c r="A20" s="31">
        <v>45108</v>
      </c>
      <c r="B20" s="38">
        <v>0.41666666666666669</v>
      </c>
      <c r="C20" s="23">
        <v>0.87364059686311302</v>
      </c>
      <c r="D20" s="33">
        <f t="shared" si="0"/>
        <v>19.349139256905485</v>
      </c>
      <c r="E20" s="24">
        <f t="shared" si="1"/>
        <v>1.6001738165460835</v>
      </c>
      <c r="F20" s="31">
        <v>45110</v>
      </c>
      <c r="G20" s="38">
        <v>0.41666666666666669</v>
      </c>
      <c r="H20" s="23">
        <v>0.89131599664331596</v>
      </c>
      <c r="I20" s="33">
        <f t="shared" si="2"/>
        <v>19.977113703649067</v>
      </c>
      <c r="J20" s="24">
        <f t="shared" si="3"/>
        <v>1.6521073032917777</v>
      </c>
      <c r="K20" s="31">
        <v>45112</v>
      </c>
      <c r="L20" s="38">
        <v>0.41666666666666669</v>
      </c>
      <c r="M20" s="23">
        <v>1.05475473403508</v>
      </c>
      <c r="N20" s="33">
        <f t="shared" si="4"/>
        <v>26.129322976279518</v>
      </c>
      <c r="O20" s="24">
        <f t="shared" si="5"/>
        <v>2.160895010138316</v>
      </c>
      <c r="P20" s="31">
        <v>45114</v>
      </c>
      <c r="Q20" s="38">
        <v>0.41666666666666669</v>
      </c>
      <c r="R20" s="23">
        <v>1.0282713174778799</v>
      </c>
      <c r="S20" s="33">
        <f t="shared" si="6"/>
        <v>25.091000832121765</v>
      </c>
      <c r="T20" s="24">
        <f t="shared" si="7"/>
        <v>2.0750257688164697</v>
      </c>
    </row>
    <row r="21" spans="1:20" x14ac:dyDescent="0.25">
      <c r="A21" s="31">
        <v>45108</v>
      </c>
      <c r="B21" s="38">
        <v>0.45833333333333331</v>
      </c>
      <c r="C21" s="23">
        <v>0.88234961032514403</v>
      </c>
      <c r="D21" s="33">
        <f t="shared" si="0"/>
        <v>19.657619839236407</v>
      </c>
      <c r="E21" s="24">
        <f t="shared" si="1"/>
        <v>1.6256851607048508</v>
      </c>
      <c r="F21" s="31">
        <v>45110</v>
      </c>
      <c r="G21" s="38">
        <v>0.45833333333333331</v>
      </c>
      <c r="H21" s="23">
        <v>0.89022052287699305</v>
      </c>
      <c r="I21" s="33">
        <f t="shared" si="2"/>
        <v>19.937976403134076</v>
      </c>
      <c r="J21" s="24">
        <f t="shared" si="3"/>
        <v>1.648870648539188</v>
      </c>
      <c r="K21" s="31">
        <v>45112</v>
      </c>
      <c r="L21" s="38">
        <v>0.45833333333333331</v>
      </c>
      <c r="M21" s="23">
        <v>1.0572316646533599</v>
      </c>
      <c r="N21" s="33">
        <f t="shared" si="4"/>
        <v>26.227235917701691</v>
      </c>
      <c r="O21" s="24">
        <f t="shared" si="5"/>
        <v>2.1689924103939298</v>
      </c>
      <c r="P21" s="31">
        <v>45114</v>
      </c>
      <c r="Q21" s="38">
        <v>0.45833333333333331</v>
      </c>
      <c r="R21" s="23">
        <v>1.02833068370407</v>
      </c>
      <c r="S21" s="33">
        <f t="shared" si="6"/>
        <v>25.093310788318039</v>
      </c>
      <c r="T21" s="24">
        <f t="shared" si="7"/>
        <v>2.0752168021939017</v>
      </c>
    </row>
    <row r="22" spans="1:20" x14ac:dyDescent="0.25">
      <c r="A22" s="31">
        <v>45108</v>
      </c>
      <c r="B22" s="38">
        <v>0.5</v>
      </c>
      <c r="C22" s="23">
        <v>0.89529979228615197</v>
      </c>
      <c r="D22" s="33">
        <f t="shared" si="0"/>
        <v>20.119681363181389</v>
      </c>
      <c r="E22" s="24">
        <f t="shared" si="1"/>
        <v>1.6638976487351007</v>
      </c>
      <c r="F22" s="31">
        <v>45110</v>
      </c>
      <c r="G22" s="38">
        <v>0.5</v>
      </c>
      <c r="H22" s="23">
        <v>0.89824974536536395</v>
      </c>
      <c r="I22" s="33">
        <f t="shared" si="2"/>
        <v>20.225494435620547</v>
      </c>
      <c r="J22" s="24">
        <f t="shared" si="3"/>
        <v>1.6726483898258191</v>
      </c>
      <c r="K22" s="31">
        <v>45112</v>
      </c>
      <c r="L22" s="38">
        <v>0.5</v>
      </c>
      <c r="M22" s="23">
        <v>1.0619217157321399</v>
      </c>
      <c r="N22" s="33">
        <f t="shared" si="4"/>
        <v>26.413007191375502</v>
      </c>
      <c r="O22" s="24">
        <f t="shared" si="5"/>
        <v>2.1843556947267539</v>
      </c>
      <c r="P22" s="31">
        <v>45114</v>
      </c>
      <c r="Q22" s="38">
        <v>0.5</v>
      </c>
      <c r="R22" s="23">
        <v>1.0307900905567899</v>
      </c>
      <c r="S22" s="33">
        <f t="shared" si="6"/>
        <v>25.189076648745029</v>
      </c>
      <c r="T22" s="24">
        <f t="shared" si="7"/>
        <v>2.0831366388512138</v>
      </c>
    </row>
    <row r="23" spans="1:20" x14ac:dyDescent="0.25">
      <c r="A23" s="31">
        <v>45108</v>
      </c>
      <c r="B23" s="38">
        <v>0.54166666666666663</v>
      </c>
      <c r="C23" s="23">
        <v>0.91006928681963195</v>
      </c>
      <c r="D23" s="33">
        <f t="shared" si="0"/>
        <v>20.65152607366657</v>
      </c>
      <c r="E23" s="24">
        <f t="shared" si="1"/>
        <v>1.7078812062922253</v>
      </c>
      <c r="F23" s="31">
        <v>45110</v>
      </c>
      <c r="G23" s="38">
        <v>0.54166666666666663</v>
      </c>
      <c r="H23" s="23">
        <v>0.91055983304613197</v>
      </c>
      <c r="I23" s="33">
        <f t="shared" si="2"/>
        <v>20.66927915731754</v>
      </c>
      <c r="J23" s="24">
        <f t="shared" si="3"/>
        <v>1.7093493863101605</v>
      </c>
      <c r="K23" s="31">
        <v>45112</v>
      </c>
      <c r="L23" s="38">
        <v>0.54166666666666663</v>
      </c>
      <c r="M23" s="23">
        <v>1.06947791575957</v>
      </c>
      <c r="N23" s="33">
        <f t="shared" si="4"/>
        <v>26.713332709036344</v>
      </c>
      <c r="O23" s="24">
        <f t="shared" si="5"/>
        <v>2.2091926150373054</v>
      </c>
      <c r="P23" s="31">
        <v>45114</v>
      </c>
      <c r="Q23" s="38">
        <v>0.54166666666666663</v>
      </c>
      <c r="R23" s="23">
        <v>1.03664374351086</v>
      </c>
      <c r="S23" s="33">
        <f t="shared" si="6"/>
        <v>25.41755633271908</v>
      </c>
      <c r="T23" s="24">
        <f t="shared" si="7"/>
        <v>2.1020319087158676</v>
      </c>
    </row>
    <row r="24" spans="1:20" x14ac:dyDescent="0.25">
      <c r="A24" s="31">
        <v>45108</v>
      </c>
      <c r="B24" s="38">
        <v>0.58333333333333337</v>
      </c>
      <c r="C24" s="23">
        <v>0.91248905658356905</v>
      </c>
      <c r="D24" s="33">
        <f t="shared" si="0"/>
        <v>20.739153762405305</v>
      </c>
      <c r="E24" s="24">
        <f t="shared" si="1"/>
        <v>1.7151280161509186</v>
      </c>
      <c r="F24" s="31">
        <v>45110</v>
      </c>
      <c r="G24" s="38">
        <v>0.58333333333333337</v>
      </c>
      <c r="H24" s="23">
        <v>0.91435891389481005</v>
      </c>
      <c r="I24" s="33">
        <f t="shared" si="2"/>
        <v>20.806962059558469</v>
      </c>
      <c r="J24" s="24">
        <f t="shared" si="3"/>
        <v>1.7207357623254853</v>
      </c>
      <c r="K24" s="31">
        <v>45112</v>
      </c>
      <c r="L24" s="38">
        <v>0.58333333333333337</v>
      </c>
      <c r="M24" s="23">
        <v>1.06978154182006</v>
      </c>
      <c r="N24" s="33">
        <f t="shared" si="4"/>
        <v>26.725426947679729</v>
      </c>
      <c r="O24" s="24">
        <f t="shared" si="5"/>
        <v>2.2101928085731135</v>
      </c>
      <c r="P24" s="31">
        <v>45114</v>
      </c>
      <c r="Q24" s="38">
        <v>0.58333333333333337</v>
      </c>
      <c r="R24" s="23">
        <v>1.0453418493229001</v>
      </c>
      <c r="S24" s="33">
        <f t="shared" si="6"/>
        <v>25.758479326869455</v>
      </c>
      <c r="T24" s="24">
        <f t="shared" si="7"/>
        <v>2.1302262403321039</v>
      </c>
    </row>
    <row r="25" spans="1:20" x14ac:dyDescent="0.25">
      <c r="A25" s="31">
        <v>45108</v>
      </c>
      <c r="B25" s="38">
        <v>0.625</v>
      </c>
      <c r="C25" s="23">
        <v>0.91090524196260403</v>
      </c>
      <c r="D25" s="33">
        <f t="shared" si="0"/>
        <v>20.681783070310622</v>
      </c>
      <c r="E25" s="24">
        <f t="shared" si="1"/>
        <v>1.7103834599146883</v>
      </c>
      <c r="F25" s="31">
        <v>45110</v>
      </c>
      <c r="G25" s="38">
        <v>0.625</v>
      </c>
      <c r="H25" s="23">
        <v>0.91583496331802206</v>
      </c>
      <c r="I25" s="33">
        <f t="shared" si="2"/>
        <v>20.860547621071568</v>
      </c>
      <c r="J25" s="24">
        <f t="shared" si="3"/>
        <v>1.7251672882626186</v>
      </c>
      <c r="K25" s="31">
        <v>45112</v>
      </c>
      <c r="L25" s="38">
        <v>0.625</v>
      </c>
      <c r="M25" s="23">
        <v>1.0720056295352001</v>
      </c>
      <c r="N25" s="33">
        <f t="shared" si="4"/>
        <v>26.814080535078208</v>
      </c>
      <c r="O25" s="24">
        <f t="shared" si="5"/>
        <v>2.2175244602509676</v>
      </c>
      <c r="P25" s="31">
        <v>45114</v>
      </c>
      <c r="Q25" s="38">
        <v>0.625</v>
      </c>
      <c r="R25" s="23">
        <v>1.0450578927951899</v>
      </c>
      <c r="S25" s="33">
        <f t="shared" si="6"/>
        <v>25.747322896725912</v>
      </c>
      <c r="T25" s="24">
        <f t="shared" si="7"/>
        <v>2.129303603559233</v>
      </c>
    </row>
    <row r="26" spans="1:20" x14ac:dyDescent="0.25">
      <c r="A26" s="31">
        <v>45108</v>
      </c>
      <c r="B26" s="38">
        <v>0.66666666666666663</v>
      </c>
      <c r="C26" s="23">
        <v>0.90503835677738498</v>
      </c>
      <c r="D26" s="33">
        <f t="shared" si="0"/>
        <v>20.469783072911021</v>
      </c>
      <c r="E26" s="24">
        <f t="shared" si="1"/>
        <v>1.6928510601297413</v>
      </c>
      <c r="F26" s="31">
        <v>45110</v>
      </c>
      <c r="G26" s="38">
        <v>0.66666666666666663</v>
      </c>
      <c r="H26" s="23">
        <v>0.90889894961947204</v>
      </c>
      <c r="I26" s="33">
        <f t="shared" ref="I26:I57" si="8">4*6*(H26^(1.522*(6^0.026)))</f>
        <v>20.609194034415275</v>
      </c>
      <c r="J26" s="24">
        <f t="shared" ref="J26:J57" si="9">I26*0.0827</f>
        <v>1.7043803466461431</v>
      </c>
      <c r="K26" s="31">
        <v>45112</v>
      </c>
      <c r="L26" s="38">
        <v>0.66666666666666663</v>
      </c>
      <c r="M26" s="23">
        <v>1.0662728548007201</v>
      </c>
      <c r="N26" s="33">
        <f t="shared" si="4"/>
        <v>26.585791105178693</v>
      </c>
      <c r="O26" s="24">
        <f t="shared" si="5"/>
        <v>2.1986449243982777</v>
      </c>
      <c r="P26" s="31">
        <v>45114</v>
      </c>
      <c r="Q26" s="38">
        <v>0.66666666666666663</v>
      </c>
      <c r="R26" s="23">
        <v>1.0429549217182399</v>
      </c>
      <c r="S26" s="33">
        <f t="shared" si="6"/>
        <v>25.664754917721528</v>
      </c>
      <c r="T26" s="24">
        <f t="shared" si="7"/>
        <v>2.1224752316955704</v>
      </c>
    </row>
    <row r="27" spans="1:20" x14ac:dyDescent="0.25">
      <c r="A27" s="31">
        <v>45108</v>
      </c>
      <c r="B27" s="38">
        <v>0.70833333333333337</v>
      </c>
      <c r="C27" s="23">
        <v>0.89557701348900198</v>
      </c>
      <c r="D27" s="33">
        <f t="shared" si="0"/>
        <v>20.129616311630482</v>
      </c>
      <c r="E27" s="24">
        <f t="shared" si="1"/>
        <v>1.6647192689718409</v>
      </c>
      <c r="F27" s="31">
        <v>45110</v>
      </c>
      <c r="G27" s="38">
        <v>0.70833333333333337</v>
      </c>
      <c r="H27" s="23">
        <v>1.08129096030756</v>
      </c>
      <c r="I27" s="33">
        <f t="shared" si="8"/>
        <v>27.185380909707714</v>
      </c>
      <c r="J27" s="24">
        <f t="shared" si="9"/>
        <v>2.2482310012328277</v>
      </c>
      <c r="K27" s="31">
        <v>45112</v>
      </c>
      <c r="L27" s="38">
        <v>0.70833333333333337</v>
      </c>
      <c r="M27" s="23">
        <v>1.05391657352025</v>
      </c>
      <c r="N27" s="33">
        <f t="shared" si="4"/>
        <v>26.096221464054175</v>
      </c>
      <c r="O27" s="24">
        <f t="shared" si="5"/>
        <v>2.15815751507728</v>
      </c>
      <c r="P27" s="31">
        <v>45114</v>
      </c>
      <c r="Q27" s="38">
        <v>0.70833333333333337</v>
      </c>
      <c r="R27" s="23">
        <v>1.0361136198002301</v>
      </c>
      <c r="S27" s="33">
        <f t="shared" si="6"/>
        <v>25.396832883431784</v>
      </c>
      <c r="T27" s="24">
        <f t="shared" si="7"/>
        <v>2.1003180794598086</v>
      </c>
    </row>
    <row r="28" spans="1:20" x14ac:dyDescent="0.25">
      <c r="A28" s="31">
        <v>45108</v>
      </c>
      <c r="B28" s="38">
        <v>0.75</v>
      </c>
      <c r="C28" s="23">
        <v>0.88774794339778496</v>
      </c>
      <c r="D28" s="33">
        <f t="shared" si="0"/>
        <v>19.849745356372999</v>
      </c>
      <c r="E28" s="24">
        <f t="shared" si="1"/>
        <v>1.6415739409720469</v>
      </c>
      <c r="F28" s="31">
        <v>45110</v>
      </c>
      <c r="G28" s="38">
        <v>0.75</v>
      </c>
      <c r="H28" s="23">
        <v>1.0734707117037701</v>
      </c>
      <c r="I28" s="33">
        <f t="shared" si="8"/>
        <v>26.872539456202077</v>
      </c>
      <c r="J28" s="24">
        <f t="shared" si="9"/>
        <v>2.2223590130279116</v>
      </c>
      <c r="K28" s="31">
        <v>45112</v>
      </c>
      <c r="L28" s="38">
        <v>0.75</v>
      </c>
      <c r="M28" s="23">
        <v>1.0507972240405901</v>
      </c>
      <c r="N28" s="33">
        <f t="shared" si="4"/>
        <v>25.973166382567811</v>
      </c>
      <c r="O28" s="24">
        <f t="shared" si="5"/>
        <v>2.1479808598383578</v>
      </c>
      <c r="P28" s="31">
        <v>45114</v>
      </c>
      <c r="Q28" s="38">
        <v>0.75</v>
      </c>
      <c r="R28" s="23">
        <v>1.0304248332935999</v>
      </c>
      <c r="S28" s="33">
        <f t="shared" si="6"/>
        <v>25.174845442789852</v>
      </c>
      <c r="T28" s="24">
        <f t="shared" si="7"/>
        <v>2.0819597181187208</v>
      </c>
    </row>
    <row r="29" spans="1:20" x14ac:dyDescent="0.25">
      <c r="A29" s="31">
        <v>45108</v>
      </c>
      <c r="B29" s="38">
        <v>0.79166666666666663</v>
      </c>
      <c r="C29" s="23">
        <v>0.87651574611313199</v>
      </c>
      <c r="D29" s="33">
        <f t="shared" si="0"/>
        <v>19.450778244875409</v>
      </c>
      <c r="E29" s="24">
        <f t="shared" si="1"/>
        <v>1.6085793608511962</v>
      </c>
      <c r="F29" s="31">
        <v>45110</v>
      </c>
      <c r="G29" s="38">
        <v>0.79166666666666663</v>
      </c>
      <c r="H29" s="23">
        <v>1.06426668166688</v>
      </c>
      <c r="I29" s="33">
        <f t="shared" si="8"/>
        <v>26.506073695378447</v>
      </c>
      <c r="J29" s="24">
        <f t="shared" si="9"/>
        <v>2.1920522946077976</v>
      </c>
      <c r="K29" s="31">
        <v>45112</v>
      </c>
      <c r="L29" s="38">
        <v>0.79166666666666663</v>
      </c>
      <c r="M29" s="23">
        <v>1.0473655462223099</v>
      </c>
      <c r="N29" s="33">
        <f t="shared" si="4"/>
        <v>25.838040970565913</v>
      </c>
      <c r="O29" s="24">
        <f t="shared" si="5"/>
        <v>2.136805988265801</v>
      </c>
      <c r="P29" s="31">
        <v>45114</v>
      </c>
      <c r="Q29" s="38">
        <v>0.79166666666666663</v>
      </c>
      <c r="R29" s="23">
        <v>1.0286870002705399</v>
      </c>
      <c r="S29" s="33">
        <f t="shared" si="6"/>
        <v>25.107176830063647</v>
      </c>
      <c r="T29" s="24">
        <f t="shared" si="7"/>
        <v>2.0763635238462634</v>
      </c>
    </row>
    <row r="30" spans="1:20" x14ac:dyDescent="0.25">
      <c r="A30" s="31">
        <v>45108</v>
      </c>
      <c r="B30" s="38">
        <v>0.83333333333333337</v>
      </c>
      <c r="C30" s="23">
        <v>0.87183010577806797</v>
      </c>
      <c r="D30" s="33">
        <f t="shared" si="0"/>
        <v>19.285238780395034</v>
      </c>
      <c r="E30" s="24">
        <f t="shared" si="1"/>
        <v>1.5948892471386691</v>
      </c>
      <c r="F30" s="31">
        <v>45110</v>
      </c>
      <c r="G30" s="38">
        <v>0.83333333333333337</v>
      </c>
      <c r="H30" s="23">
        <v>1.05544769763524</v>
      </c>
      <c r="I30" s="33">
        <f t="shared" si="8"/>
        <v>26.156702033580604</v>
      </c>
      <c r="J30" s="24">
        <f t="shared" si="9"/>
        <v>2.163159258177116</v>
      </c>
      <c r="K30" s="31">
        <v>45112</v>
      </c>
      <c r="L30" s="38">
        <v>0.83333333333333337</v>
      </c>
      <c r="M30" s="23">
        <v>1.0436369180637499</v>
      </c>
      <c r="N30" s="33">
        <f t="shared" si="4"/>
        <v>25.691520988827143</v>
      </c>
      <c r="O30" s="24">
        <f t="shared" si="5"/>
        <v>2.1246887857760046</v>
      </c>
      <c r="P30" s="31">
        <v>45114</v>
      </c>
      <c r="Q30" s="38">
        <v>0.83333333333333337</v>
      </c>
      <c r="R30" s="23">
        <v>1.0201386213261801</v>
      </c>
      <c r="S30" s="33">
        <f t="shared" si="6"/>
        <v>24.775305660888758</v>
      </c>
      <c r="T30" s="24">
        <f t="shared" si="7"/>
        <v>2.0489177781555004</v>
      </c>
    </row>
    <row r="31" spans="1:20" x14ac:dyDescent="0.25">
      <c r="A31" s="31">
        <v>45108</v>
      </c>
      <c r="B31" s="38">
        <v>0.875</v>
      </c>
      <c r="C31" s="23">
        <v>0.86802226304660701</v>
      </c>
      <c r="D31" s="33">
        <f t="shared" si="0"/>
        <v>19.151100068058501</v>
      </c>
      <c r="E31" s="24">
        <f t="shared" si="1"/>
        <v>1.5837959756284379</v>
      </c>
      <c r="F31" s="31">
        <v>45110</v>
      </c>
      <c r="G31" s="38">
        <v>0.875</v>
      </c>
      <c r="H31" s="23">
        <v>1.02829766273087</v>
      </c>
      <c r="I31" s="33">
        <f t="shared" si="8"/>
        <v>25.092025923378493</v>
      </c>
      <c r="J31" s="24">
        <f t="shared" si="9"/>
        <v>2.0751105438634014</v>
      </c>
      <c r="K31" s="31">
        <v>45112</v>
      </c>
      <c r="L31" s="38">
        <v>0.875</v>
      </c>
      <c r="M31" s="23">
        <v>1.03741371631207</v>
      </c>
      <c r="N31" s="33">
        <f t="shared" si="4"/>
        <v>25.447667120029031</v>
      </c>
      <c r="O31" s="24">
        <f t="shared" si="5"/>
        <v>2.104522070826401</v>
      </c>
      <c r="P31" s="31">
        <v>45114</v>
      </c>
      <c r="Q31" s="38">
        <v>0.875</v>
      </c>
      <c r="R31" s="23">
        <v>1.019285082813</v>
      </c>
      <c r="S31" s="33">
        <f t="shared" si="6"/>
        <v>24.742259463965247</v>
      </c>
      <c r="T31" s="24">
        <f t="shared" si="7"/>
        <v>2.046184857669926</v>
      </c>
    </row>
    <row r="32" spans="1:20" x14ac:dyDescent="0.25">
      <c r="A32" s="31">
        <v>45108</v>
      </c>
      <c r="B32" s="38">
        <v>0.91666666666666663</v>
      </c>
      <c r="C32" s="23">
        <v>0.86110174655569804</v>
      </c>
      <c r="D32" s="33">
        <f t="shared" si="0"/>
        <v>18.90820637168801</v>
      </c>
      <c r="E32" s="24">
        <f t="shared" si="1"/>
        <v>1.5637086669385984</v>
      </c>
      <c r="F32" s="31">
        <v>45110</v>
      </c>
      <c r="G32" s="38">
        <v>0.91666666666666663</v>
      </c>
      <c r="H32" s="23">
        <v>1.0447741746860599</v>
      </c>
      <c r="I32" s="33">
        <f t="shared" si="8"/>
        <v>25.736177633833229</v>
      </c>
      <c r="J32" s="24">
        <f t="shared" si="9"/>
        <v>2.1283818903180078</v>
      </c>
      <c r="K32" s="31">
        <v>45112</v>
      </c>
      <c r="L32" s="38">
        <v>0.91666666666666663</v>
      </c>
      <c r="M32" s="23">
        <v>1.03411173820081</v>
      </c>
      <c r="N32" s="33">
        <f t="shared" si="4"/>
        <v>25.318632738665304</v>
      </c>
      <c r="O32" s="24">
        <f t="shared" si="5"/>
        <v>2.0938509274876207</v>
      </c>
      <c r="P32" s="31">
        <v>45114</v>
      </c>
      <c r="Q32" s="38">
        <v>0.91666666666666663</v>
      </c>
      <c r="R32" s="23">
        <v>1.01338088512015</v>
      </c>
      <c r="S32" s="33">
        <f t="shared" si="6"/>
        <v>24.514119139856241</v>
      </c>
      <c r="T32" s="24">
        <f t="shared" si="7"/>
        <v>2.027317652866111</v>
      </c>
    </row>
    <row r="33" spans="1:20" x14ac:dyDescent="0.25">
      <c r="A33" s="31">
        <v>45108</v>
      </c>
      <c r="B33" s="38">
        <v>0.95833333333333337</v>
      </c>
      <c r="C33" s="23">
        <v>0.86172205209387298</v>
      </c>
      <c r="D33" s="33">
        <f t="shared" si="0"/>
        <v>18.929930436778353</v>
      </c>
      <c r="E33" s="24">
        <f t="shared" si="1"/>
        <v>1.5655052471215698</v>
      </c>
      <c r="F33" s="31">
        <v>45110</v>
      </c>
      <c r="G33" s="38">
        <v>0.95833333333333337</v>
      </c>
      <c r="H33" s="23">
        <v>1.0411863326984701</v>
      </c>
      <c r="I33" s="33">
        <f t="shared" si="8"/>
        <v>25.595392208697213</v>
      </c>
      <c r="J33" s="24">
        <f t="shared" si="9"/>
        <v>2.1167389356592592</v>
      </c>
      <c r="K33" s="31">
        <v>45112</v>
      </c>
      <c r="L33" s="38">
        <v>0.95833333333333337</v>
      </c>
      <c r="M33" s="23">
        <v>1.03061187266891</v>
      </c>
      <c r="N33" s="33">
        <f t="shared" si="4"/>
        <v>25.182132523157179</v>
      </c>
      <c r="O33" s="24">
        <f t="shared" si="5"/>
        <v>2.0825623596650984</v>
      </c>
      <c r="P33" s="31">
        <v>45114</v>
      </c>
      <c r="Q33" s="38">
        <v>0.95833333333333337</v>
      </c>
      <c r="R33" s="23">
        <v>1.01038467883659</v>
      </c>
      <c r="S33" s="33">
        <f t="shared" si="6"/>
        <v>24.398646306573269</v>
      </c>
      <c r="T33" s="24">
        <f t="shared" si="7"/>
        <v>2.0177680495536094</v>
      </c>
    </row>
    <row r="34" spans="1:20" x14ac:dyDescent="0.25">
      <c r="A34" s="31">
        <v>45109</v>
      </c>
      <c r="B34" s="38">
        <v>0</v>
      </c>
      <c r="C34" s="23">
        <v>0.86104667186392603</v>
      </c>
      <c r="D34" s="33">
        <f t="shared" si="0"/>
        <v>18.906278019895321</v>
      </c>
      <c r="E34" s="24">
        <f t="shared" si="1"/>
        <v>1.5635491922453431</v>
      </c>
      <c r="F34" s="31">
        <v>45111</v>
      </c>
      <c r="G34" s="38">
        <v>0</v>
      </c>
      <c r="H34" s="23">
        <v>1.03918886184276</v>
      </c>
      <c r="I34" s="33">
        <f t="shared" si="8"/>
        <v>25.517137129280393</v>
      </c>
      <c r="J34" s="24">
        <f t="shared" si="9"/>
        <v>2.1102672405914884</v>
      </c>
      <c r="K34" s="31">
        <v>45113</v>
      </c>
      <c r="L34" s="38">
        <v>0</v>
      </c>
      <c r="M34" s="23">
        <v>1.0313575267750399</v>
      </c>
      <c r="N34" s="33">
        <f t="shared" si="4"/>
        <v>25.211191127818061</v>
      </c>
      <c r="O34" s="24">
        <f t="shared" si="5"/>
        <v>2.0849655062705534</v>
      </c>
      <c r="P34" s="31">
        <v>45115</v>
      </c>
      <c r="Q34" s="38">
        <v>0</v>
      </c>
      <c r="R34" s="23">
        <v>1.0036774873693299</v>
      </c>
      <c r="S34" s="33">
        <f t="shared" si="6"/>
        <v>24.14089102478826</v>
      </c>
      <c r="T34" s="24">
        <f t="shared" si="7"/>
        <v>1.9964516877499889</v>
      </c>
    </row>
    <row r="35" spans="1:20" x14ac:dyDescent="0.25">
      <c r="A35" s="31">
        <v>45109</v>
      </c>
      <c r="B35" s="38">
        <v>4.1666666666666664E-2</v>
      </c>
      <c r="C35" s="23">
        <v>0.87597680091507502</v>
      </c>
      <c r="D35" s="33">
        <f t="shared" si="0"/>
        <v>19.431710951408245</v>
      </c>
      <c r="E35" s="24">
        <f t="shared" si="1"/>
        <v>1.6070024956814617</v>
      </c>
      <c r="F35" s="31">
        <v>45111</v>
      </c>
      <c r="G35" s="38">
        <v>4.1666666666666664E-2</v>
      </c>
      <c r="H35" s="23">
        <v>1.03640389442029</v>
      </c>
      <c r="I35" s="33">
        <f t="shared" si="8"/>
        <v>25.408179437776582</v>
      </c>
      <c r="J35" s="24">
        <f t="shared" si="9"/>
        <v>2.1012564395041231</v>
      </c>
      <c r="K35" s="31">
        <v>45113</v>
      </c>
      <c r="L35" s="38">
        <v>4.1666666666666664E-2</v>
      </c>
      <c r="M35" s="23">
        <v>1.0402623414951599</v>
      </c>
      <c r="N35" s="33">
        <f t="shared" si="4"/>
        <v>25.55918182356756</v>
      </c>
      <c r="O35" s="24">
        <f t="shared" si="5"/>
        <v>2.1137443368090372</v>
      </c>
      <c r="P35" s="31">
        <v>45115</v>
      </c>
      <c r="Q35" s="38">
        <v>4.1666666666666664E-2</v>
      </c>
      <c r="R35" s="23">
        <v>1.01527261733602</v>
      </c>
      <c r="S35" s="33">
        <f t="shared" si="6"/>
        <v>24.587130547410553</v>
      </c>
      <c r="T35" s="24">
        <f t="shared" si="7"/>
        <v>2.0333556962708528</v>
      </c>
    </row>
    <row r="36" spans="1:20" x14ac:dyDescent="0.25">
      <c r="A36" s="31">
        <v>45109</v>
      </c>
      <c r="B36" s="38">
        <v>8.3333333333333329E-2</v>
      </c>
      <c r="C36" s="23">
        <v>0.87405633926041904</v>
      </c>
      <c r="D36" s="33">
        <f t="shared" si="0"/>
        <v>19.363823824977874</v>
      </c>
      <c r="E36" s="24">
        <f t="shared" si="1"/>
        <v>1.6013882303256701</v>
      </c>
      <c r="F36" s="31">
        <v>45111</v>
      </c>
      <c r="G36" s="38">
        <v>8.3333333333333329E-2</v>
      </c>
      <c r="H36" s="23">
        <v>1.0558612346606899</v>
      </c>
      <c r="I36" s="33">
        <f t="shared" si="8"/>
        <v>26.173046014048587</v>
      </c>
      <c r="J36" s="24">
        <f t="shared" si="9"/>
        <v>2.1645109053618179</v>
      </c>
      <c r="K36" s="31">
        <v>45113</v>
      </c>
      <c r="L36" s="38">
        <v>8.3333333333333329E-2</v>
      </c>
      <c r="M36" s="23">
        <v>1.0451525449711001</v>
      </c>
      <c r="N36" s="33">
        <f t="shared" si="4"/>
        <v>25.751041506534904</v>
      </c>
      <c r="O36" s="24">
        <f t="shared" si="5"/>
        <v>2.1296111325904366</v>
      </c>
      <c r="P36" s="31">
        <v>45115</v>
      </c>
      <c r="Q36" s="38">
        <v>8.3333333333333329E-2</v>
      </c>
      <c r="R36" s="23">
        <v>1.0175890922505599</v>
      </c>
      <c r="S36" s="33">
        <f t="shared" si="6"/>
        <v>24.676645122549452</v>
      </c>
      <c r="T36" s="24">
        <f t="shared" si="7"/>
        <v>2.0407585516348394</v>
      </c>
    </row>
    <row r="37" spans="1:20" x14ac:dyDescent="0.25">
      <c r="A37" s="31">
        <v>45109</v>
      </c>
      <c r="B37" s="38">
        <v>0.125</v>
      </c>
      <c r="C37" s="23">
        <v>0.87857258319503295</v>
      </c>
      <c r="D37" s="33">
        <f t="shared" si="0"/>
        <v>19.52361096181734</v>
      </c>
      <c r="E37" s="24">
        <f t="shared" si="1"/>
        <v>1.6146026265422939</v>
      </c>
      <c r="F37" s="31">
        <v>45111</v>
      </c>
      <c r="G37" s="38">
        <v>0.125</v>
      </c>
      <c r="H37" s="23">
        <v>1.0392549037891701</v>
      </c>
      <c r="I37" s="33">
        <f t="shared" si="8"/>
        <v>25.519723031617929</v>
      </c>
      <c r="J37" s="24">
        <f t="shared" si="9"/>
        <v>2.1104810947148027</v>
      </c>
      <c r="K37" s="31">
        <v>45113</v>
      </c>
      <c r="L37" s="38">
        <v>0.125</v>
      </c>
      <c r="M37" s="23">
        <v>1.0414392948108899</v>
      </c>
      <c r="N37" s="33">
        <f t="shared" si="4"/>
        <v>25.605308899232057</v>
      </c>
      <c r="O37" s="24">
        <f t="shared" si="5"/>
        <v>2.117559045966491</v>
      </c>
      <c r="P37" s="31">
        <v>45115</v>
      </c>
      <c r="Q37" s="38">
        <v>0.125</v>
      </c>
      <c r="R37" s="23">
        <v>1.0202265977818601</v>
      </c>
      <c r="S37" s="33">
        <f t="shared" si="6"/>
        <v>24.778712754076516</v>
      </c>
      <c r="T37" s="24">
        <f t="shared" si="7"/>
        <v>2.0491995447621276</v>
      </c>
    </row>
    <row r="38" spans="1:20" x14ac:dyDescent="0.25">
      <c r="A38" s="31">
        <v>45109</v>
      </c>
      <c r="B38" s="38">
        <v>0.16666666666666666</v>
      </c>
      <c r="C38" s="23">
        <v>0.87776523828155295</v>
      </c>
      <c r="D38" s="33">
        <f t="shared" si="0"/>
        <v>19.495010732079539</v>
      </c>
      <c r="E38" s="24">
        <f t="shared" si="1"/>
        <v>1.6122373875429779</v>
      </c>
      <c r="F38" s="31">
        <v>45111</v>
      </c>
      <c r="G38" s="38">
        <v>0.16666666666666666</v>
      </c>
      <c r="H38" s="23">
        <v>1.04881310462532</v>
      </c>
      <c r="I38" s="33">
        <f t="shared" si="8"/>
        <v>25.8950078399414</v>
      </c>
      <c r="J38" s="24">
        <f t="shared" si="9"/>
        <v>2.1415171483631537</v>
      </c>
      <c r="K38" s="31">
        <v>45113</v>
      </c>
      <c r="L38" s="38">
        <v>0.16666666666666666</v>
      </c>
      <c r="M38" s="23">
        <v>1.0477659702259099</v>
      </c>
      <c r="N38" s="33">
        <f t="shared" si="4"/>
        <v>25.853794480954107</v>
      </c>
      <c r="O38" s="24">
        <f t="shared" si="5"/>
        <v>2.1381088035749047</v>
      </c>
      <c r="P38" s="31">
        <v>45115</v>
      </c>
      <c r="Q38" s="38">
        <v>0.16666666666666666</v>
      </c>
      <c r="R38" s="23">
        <v>1.0198658704716801</v>
      </c>
      <c r="S38" s="33">
        <f t="shared" si="6"/>
        <v>24.76474385908563</v>
      </c>
      <c r="T38" s="24">
        <f t="shared" si="7"/>
        <v>2.0480443171463816</v>
      </c>
    </row>
    <row r="39" spans="1:20" x14ac:dyDescent="0.25">
      <c r="A39" s="31">
        <v>45109</v>
      </c>
      <c r="B39" s="38">
        <v>0.20833333333333334</v>
      </c>
      <c r="C39" s="23">
        <v>0.87920606135970303</v>
      </c>
      <c r="D39" s="33">
        <f t="shared" si="0"/>
        <v>19.546062898447474</v>
      </c>
      <c r="E39" s="24">
        <f t="shared" si="1"/>
        <v>1.6164594017016061</v>
      </c>
      <c r="F39" s="31">
        <v>45111</v>
      </c>
      <c r="G39" s="38">
        <v>0.20833333333333334</v>
      </c>
      <c r="H39" s="23">
        <v>1.0492639541583999</v>
      </c>
      <c r="I39" s="33">
        <f t="shared" si="8"/>
        <v>25.912760017982674</v>
      </c>
      <c r="J39" s="24">
        <f t="shared" si="9"/>
        <v>2.1429852534871672</v>
      </c>
      <c r="K39" s="31">
        <v>45113</v>
      </c>
      <c r="L39" s="38">
        <v>0.20833333333333334</v>
      </c>
      <c r="M39" s="23">
        <v>1.04495453834115</v>
      </c>
      <c r="N39" s="33">
        <f t="shared" si="4"/>
        <v>25.743262628329141</v>
      </c>
      <c r="O39" s="24">
        <f t="shared" si="5"/>
        <v>2.1289678193628201</v>
      </c>
      <c r="P39" s="31">
        <v>45115</v>
      </c>
      <c r="Q39" s="38">
        <v>0.20833333333333334</v>
      </c>
      <c r="R39" s="23">
        <v>1.0216587781865201</v>
      </c>
      <c r="S39" s="33">
        <f t="shared" si="6"/>
        <v>24.834201841808351</v>
      </c>
      <c r="T39" s="24">
        <f t="shared" si="7"/>
        <v>2.0537884923175507</v>
      </c>
    </row>
    <row r="40" spans="1:20" x14ac:dyDescent="0.25">
      <c r="A40" s="31">
        <v>45109</v>
      </c>
      <c r="B40" s="38">
        <v>0.25</v>
      </c>
      <c r="C40" s="23">
        <v>0.8764739036525</v>
      </c>
      <c r="D40" s="33">
        <f t="shared" si="0"/>
        <v>19.449297654582157</v>
      </c>
      <c r="E40" s="24">
        <f t="shared" si="1"/>
        <v>1.6084569160339444</v>
      </c>
      <c r="F40" s="31">
        <v>45111</v>
      </c>
      <c r="G40" s="38">
        <v>0.25</v>
      </c>
      <c r="H40" s="23">
        <v>1.04876244067726</v>
      </c>
      <c r="I40" s="33">
        <f t="shared" si="8"/>
        <v>25.893013233030175</v>
      </c>
      <c r="J40" s="24">
        <f t="shared" si="9"/>
        <v>2.1413521943715952</v>
      </c>
      <c r="K40" s="31">
        <v>45113</v>
      </c>
      <c r="L40" s="38">
        <v>0.25</v>
      </c>
      <c r="M40" s="23">
        <v>1.0458894967990999</v>
      </c>
      <c r="N40" s="33">
        <f t="shared" si="4"/>
        <v>25.780001057399112</v>
      </c>
      <c r="O40" s="24">
        <f t="shared" si="5"/>
        <v>2.1320060874469062</v>
      </c>
      <c r="P40" s="31">
        <v>45115</v>
      </c>
      <c r="Q40" s="38">
        <v>0.25</v>
      </c>
      <c r="R40" s="23">
        <v>1.0294437408406001</v>
      </c>
      <c r="S40" s="33">
        <f t="shared" si="6"/>
        <v>25.136634825597383</v>
      </c>
      <c r="T40" s="24">
        <f t="shared" si="7"/>
        <v>2.0787997000769036</v>
      </c>
    </row>
    <row r="41" spans="1:20" x14ac:dyDescent="0.25">
      <c r="A41" s="31">
        <v>45109</v>
      </c>
      <c r="B41" s="38">
        <v>0.29166666666666669</v>
      </c>
      <c r="C41" s="23">
        <v>0.883621096607488</v>
      </c>
      <c r="D41" s="33">
        <f t="shared" si="0"/>
        <v>19.702809020674771</v>
      </c>
      <c r="E41" s="24">
        <f t="shared" si="1"/>
        <v>1.6294223060098034</v>
      </c>
      <c r="F41" s="31">
        <v>45111</v>
      </c>
      <c r="G41" s="38">
        <v>0.29166666666666669</v>
      </c>
      <c r="H41" s="23">
        <v>1.0493102073627401</v>
      </c>
      <c r="I41" s="33">
        <f t="shared" si="8"/>
        <v>25.914581492169475</v>
      </c>
      <c r="J41" s="24">
        <f t="shared" si="9"/>
        <v>2.1431358894024153</v>
      </c>
      <c r="K41" s="31">
        <v>45113</v>
      </c>
      <c r="L41" s="38">
        <v>0.29166666666666669</v>
      </c>
      <c r="M41" s="23">
        <v>1.04176497458994</v>
      </c>
      <c r="N41" s="33">
        <f t="shared" si="4"/>
        <v>25.618078396847373</v>
      </c>
      <c r="O41" s="24">
        <f t="shared" si="5"/>
        <v>2.1186150834192778</v>
      </c>
      <c r="P41" s="31">
        <v>45115</v>
      </c>
      <c r="Q41" s="38">
        <v>0.29166666666666669</v>
      </c>
      <c r="R41" s="23">
        <v>1.02821850776261</v>
      </c>
      <c r="S41" s="33">
        <f t="shared" si="6"/>
        <v>25.088946058210766</v>
      </c>
      <c r="T41" s="24">
        <f t="shared" si="7"/>
        <v>2.0748558390140301</v>
      </c>
    </row>
    <row r="42" spans="1:20" x14ac:dyDescent="0.25">
      <c r="A42" s="31">
        <v>45109</v>
      </c>
      <c r="B42" s="38">
        <v>0.33333333333333331</v>
      </c>
      <c r="C42" s="23">
        <v>0.88078993558531304</v>
      </c>
      <c r="D42" s="33">
        <f t="shared" si="0"/>
        <v>19.602241169411144</v>
      </c>
      <c r="E42" s="24">
        <f t="shared" si="1"/>
        <v>1.6211053447103014</v>
      </c>
      <c r="F42" s="31">
        <v>45111</v>
      </c>
      <c r="G42" s="38">
        <v>0.33333333333333331</v>
      </c>
      <c r="H42" s="23">
        <v>1.0491034984546601</v>
      </c>
      <c r="I42" s="33">
        <f t="shared" si="8"/>
        <v>25.906441562658497</v>
      </c>
      <c r="J42" s="24">
        <f t="shared" si="9"/>
        <v>2.1424627172318575</v>
      </c>
      <c r="K42" s="31">
        <v>45113</v>
      </c>
      <c r="L42" s="38">
        <v>0.33333333333333331</v>
      </c>
      <c r="M42" s="23">
        <v>1.0416065454441299</v>
      </c>
      <c r="N42" s="33">
        <f t="shared" ref="N42:N57" si="10">4*6*(M42^(1.522*(6^0.026)))</f>
        <v>25.611866291267805</v>
      </c>
      <c r="O42" s="24">
        <f t="shared" ref="O42:O57" si="11">N42*0.0827</f>
        <v>2.1181013422878472</v>
      </c>
      <c r="P42" s="31">
        <v>45115</v>
      </c>
      <c r="Q42" s="38">
        <v>0.33333333333333331</v>
      </c>
      <c r="R42" s="23">
        <v>1.02107143401691</v>
      </c>
      <c r="S42" s="33">
        <f t="shared" si="6"/>
        <v>24.811439898087606</v>
      </c>
      <c r="T42" s="24">
        <f t="shared" si="7"/>
        <v>2.0519060795718449</v>
      </c>
    </row>
    <row r="43" spans="1:20" x14ac:dyDescent="0.25">
      <c r="A43" s="31">
        <v>45109</v>
      </c>
      <c r="B43" s="38">
        <v>0.375</v>
      </c>
      <c r="C43" s="23">
        <v>0.88119906186704999</v>
      </c>
      <c r="D43" s="33">
        <f t="shared" si="0"/>
        <v>19.6167621957375</v>
      </c>
      <c r="E43" s="24">
        <f t="shared" si="1"/>
        <v>1.6223062335874912</v>
      </c>
      <c r="F43" s="31">
        <v>45111</v>
      </c>
      <c r="G43" s="38">
        <v>0.375</v>
      </c>
      <c r="H43" s="23">
        <v>1.04898905753669</v>
      </c>
      <c r="I43" s="33">
        <f t="shared" si="8"/>
        <v>25.901935437382221</v>
      </c>
      <c r="J43" s="24">
        <f t="shared" si="9"/>
        <v>2.1420900606715096</v>
      </c>
      <c r="K43" s="31">
        <v>45113</v>
      </c>
      <c r="L43" s="38">
        <v>0.375</v>
      </c>
      <c r="M43" s="23">
        <v>1.0375280380207501</v>
      </c>
      <c r="N43" s="33">
        <f t="shared" si="10"/>
        <v>25.452138952330873</v>
      </c>
      <c r="O43" s="24">
        <f t="shared" si="11"/>
        <v>2.104891891357763</v>
      </c>
      <c r="P43" s="31">
        <v>45115</v>
      </c>
      <c r="Q43" s="38">
        <v>0.375</v>
      </c>
      <c r="R43" s="23">
        <v>1.01974046229908</v>
      </c>
      <c r="S43" s="33">
        <f t="shared" si="6"/>
        <v>24.759888209591047</v>
      </c>
      <c r="T43" s="24">
        <f t="shared" si="7"/>
        <v>2.0476427549331793</v>
      </c>
    </row>
    <row r="44" spans="1:20" x14ac:dyDescent="0.25">
      <c r="A44" s="31">
        <v>45109</v>
      </c>
      <c r="B44" s="38">
        <v>0.41666666666666669</v>
      </c>
      <c r="C44" s="23">
        <v>0.88512790202740399</v>
      </c>
      <c r="D44" s="33">
        <f t="shared" si="0"/>
        <v>19.756411625259343</v>
      </c>
      <c r="E44" s="24">
        <f t="shared" si="1"/>
        <v>1.6338552414089476</v>
      </c>
      <c r="F44" s="31">
        <v>45111</v>
      </c>
      <c r="G44" s="38">
        <v>0.41666666666666669</v>
      </c>
      <c r="H44" s="23">
        <v>1.04848527907905</v>
      </c>
      <c r="I44" s="33">
        <f t="shared" si="8"/>
        <v>25.882102573942845</v>
      </c>
      <c r="J44" s="24">
        <f t="shared" si="9"/>
        <v>2.1404498828650733</v>
      </c>
      <c r="K44" s="31">
        <v>45113</v>
      </c>
      <c r="L44" s="38">
        <v>0.41666666666666669</v>
      </c>
      <c r="M44" s="23">
        <v>1.0417846441227201</v>
      </c>
      <c r="N44" s="33">
        <f t="shared" si="10"/>
        <v>25.618849690691619</v>
      </c>
      <c r="O44" s="24">
        <f t="shared" si="11"/>
        <v>2.1186788694201968</v>
      </c>
      <c r="P44" s="31">
        <v>45115</v>
      </c>
      <c r="Q44" s="38">
        <v>0.41666666666666669</v>
      </c>
      <c r="R44" s="23">
        <v>1.0165177583653799</v>
      </c>
      <c r="S44" s="33">
        <f t="shared" si="6"/>
        <v>24.63523093676352</v>
      </c>
      <c r="T44" s="24">
        <f t="shared" si="7"/>
        <v>2.0373335984703429</v>
      </c>
    </row>
    <row r="45" spans="1:20" x14ac:dyDescent="0.25">
      <c r="A45" s="31">
        <v>45109</v>
      </c>
      <c r="B45" s="38">
        <v>0.45833333333333331</v>
      </c>
      <c r="C45" s="23">
        <v>0.89372915029168198</v>
      </c>
      <c r="D45" s="33">
        <f t="shared" si="0"/>
        <v>20.063427832075519</v>
      </c>
      <c r="E45" s="24">
        <f t="shared" si="1"/>
        <v>1.6592454817126454</v>
      </c>
      <c r="F45" s="31">
        <v>45111</v>
      </c>
      <c r="G45" s="38">
        <v>0.45833333333333331</v>
      </c>
      <c r="H45" s="23">
        <v>1.05342376231725</v>
      </c>
      <c r="I45" s="33">
        <f t="shared" si="8"/>
        <v>26.0767661533216</v>
      </c>
      <c r="J45" s="24">
        <f t="shared" si="9"/>
        <v>2.1565485608796964</v>
      </c>
      <c r="K45" s="31">
        <v>45113</v>
      </c>
      <c r="L45" s="38">
        <v>0.45833333333333331</v>
      </c>
      <c r="M45" s="23">
        <v>1.0385113954502501</v>
      </c>
      <c r="N45" s="33">
        <f t="shared" si="10"/>
        <v>25.490616268291753</v>
      </c>
      <c r="O45" s="24">
        <f t="shared" si="11"/>
        <v>2.1080739653877276</v>
      </c>
      <c r="P45" s="31">
        <v>45115</v>
      </c>
      <c r="Q45" s="38">
        <v>0.45833333333333331</v>
      </c>
      <c r="R45" s="23">
        <v>1.0160074233968099</v>
      </c>
      <c r="S45" s="33">
        <f t="shared" si="6"/>
        <v>24.615512215341745</v>
      </c>
      <c r="T45" s="24">
        <f t="shared" si="7"/>
        <v>2.0357028602087621</v>
      </c>
    </row>
    <row r="46" spans="1:20" x14ac:dyDescent="0.25">
      <c r="A46" s="31">
        <v>45109</v>
      </c>
      <c r="B46" s="38">
        <v>0.5</v>
      </c>
      <c r="C46" s="23">
        <v>0.91330301761261801</v>
      </c>
      <c r="D46" s="33">
        <f t="shared" si="0"/>
        <v>20.768661010302502</v>
      </c>
      <c r="E46" s="24">
        <f t="shared" si="1"/>
        <v>1.7175682655520168</v>
      </c>
      <c r="F46" s="31">
        <v>45111</v>
      </c>
      <c r="G46" s="38">
        <v>0.5</v>
      </c>
      <c r="H46" s="23">
        <v>1.05916094779544</v>
      </c>
      <c r="I46" s="33">
        <f t="shared" si="8"/>
        <v>26.303594947538127</v>
      </c>
      <c r="J46" s="24">
        <f t="shared" si="9"/>
        <v>2.1753073021614031</v>
      </c>
      <c r="K46" s="31">
        <v>45113</v>
      </c>
      <c r="L46" s="38">
        <v>0.5</v>
      </c>
      <c r="M46" s="23">
        <v>1.04681563376961</v>
      </c>
      <c r="N46" s="33">
        <f t="shared" si="10"/>
        <v>25.816412110088685</v>
      </c>
      <c r="O46" s="24">
        <f t="shared" si="11"/>
        <v>2.135017281504334</v>
      </c>
      <c r="P46" s="31">
        <v>45115</v>
      </c>
      <c r="Q46" s="38">
        <v>0.5</v>
      </c>
      <c r="R46" s="23">
        <v>1.0205631256062599</v>
      </c>
      <c r="S46" s="33">
        <f t="shared" si="6"/>
        <v>24.791747190156027</v>
      </c>
      <c r="T46" s="24">
        <f t="shared" si="7"/>
        <v>2.0502774926259035</v>
      </c>
    </row>
    <row r="47" spans="1:20" x14ac:dyDescent="0.25">
      <c r="A47" s="31">
        <v>45109</v>
      </c>
      <c r="B47" s="38">
        <v>0.54166666666666663</v>
      </c>
      <c r="C47" s="23">
        <v>0.92724096774683995</v>
      </c>
      <c r="D47" s="33">
        <f t="shared" si="0"/>
        <v>21.276353797690845</v>
      </c>
      <c r="E47" s="24">
        <f t="shared" si="1"/>
        <v>1.7595544590690329</v>
      </c>
      <c r="F47" s="31">
        <v>45111</v>
      </c>
      <c r="G47" s="38">
        <v>0.54166666666666663</v>
      </c>
      <c r="H47" s="23">
        <v>1.0688576698260399</v>
      </c>
      <c r="I47" s="33">
        <f t="shared" si="8"/>
        <v>26.688632998031096</v>
      </c>
      <c r="J47" s="24">
        <f t="shared" si="9"/>
        <v>2.2071499489371718</v>
      </c>
      <c r="K47" s="31">
        <v>45113</v>
      </c>
      <c r="L47" s="38">
        <v>0.54166666666666663</v>
      </c>
      <c r="M47" s="23">
        <v>1.0499349832492699</v>
      </c>
      <c r="N47" s="33">
        <f t="shared" si="10"/>
        <v>25.939190154579421</v>
      </c>
      <c r="O47" s="24">
        <f t="shared" si="11"/>
        <v>2.1451710257837182</v>
      </c>
      <c r="P47" s="31">
        <v>45115</v>
      </c>
      <c r="Q47" s="38">
        <v>0.54166666666666663</v>
      </c>
      <c r="R47" s="23">
        <v>1.0242369174916299</v>
      </c>
      <c r="S47" s="33">
        <f t="shared" si="6"/>
        <v>24.934207109945042</v>
      </c>
      <c r="T47" s="24">
        <f t="shared" si="7"/>
        <v>2.0620589279924548</v>
      </c>
    </row>
    <row r="48" spans="1:20" x14ac:dyDescent="0.25">
      <c r="A48" s="31">
        <v>45109</v>
      </c>
      <c r="B48" s="38">
        <v>0.58333333333333337</v>
      </c>
      <c r="C48" s="23">
        <v>0.93182092904671798</v>
      </c>
      <c r="D48" s="33">
        <f t="shared" si="0"/>
        <v>21.444176155983598</v>
      </c>
      <c r="E48" s="24">
        <f t="shared" si="1"/>
        <v>1.7734333680998435</v>
      </c>
      <c r="F48" s="31">
        <v>45111</v>
      </c>
      <c r="G48" s="38">
        <v>0.58333333333333337</v>
      </c>
      <c r="H48" s="23">
        <v>1.0750610828356599</v>
      </c>
      <c r="I48" s="33">
        <f t="shared" si="8"/>
        <v>26.936051308612932</v>
      </c>
      <c r="J48" s="24">
        <f t="shared" si="9"/>
        <v>2.2276114432222895</v>
      </c>
      <c r="K48" s="31">
        <v>45113</v>
      </c>
      <c r="L48" s="38">
        <v>0.58333333333333337</v>
      </c>
      <c r="M48" s="23">
        <v>1.0555729865985599</v>
      </c>
      <c r="N48" s="33">
        <f t="shared" si="10"/>
        <v>26.161653353575254</v>
      </c>
      <c r="O48" s="24">
        <f t="shared" si="11"/>
        <v>2.1635687323406736</v>
      </c>
      <c r="P48" s="31">
        <v>45115</v>
      </c>
      <c r="Q48" s="38">
        <v>0.58333333333333337</v>
      </c>
      <c r="R48" s="23">
        <v>1.02540493011064</v>
      </c>
      <c r="S48" s="33">
        <f t="shared" si="6"/>
        <v>24.97956328728662</v>
      </c>
      <c r="T48" s="24">
        <f t="shared" si="7"/>
        <v>2.0658098838586034</v>
      </c>
    </row>
    <row r="49" spans="1:20" x14ac:dyDescent="0.25">
      <c r="A49" s="31">
        <v>45109</v>
      </c>
      <c r="B49" s="38">
        <v>0.625</v>
      </c>
      <c r="C49" s="23">
        <v>0.92867743968592098</v>
      </c>
      <c r="D49" s="33">
        <f t="shared" si="0"/>
        <v>21.328937148067919</v>
      </c>
      <c r="E49" s="24">
        <f t="shared" si="1"/>
        <v>1.7639031021452167</v>
      </c>
      <c r="F49" s="31">
        <v>45111</v>
      </c>
      <c r="G49" s="38">
        <v>0.625</v>
      </c>
      <c r="H49" s="23">
        <v>1.07748973369167</v>
      </c>
      <c r="I49" s="33">
        <f t="shared" si="8"/>
        <v>27.033147891635316</v>
      </c>
      <c r="J49" s="24">
        <f t="shared" si="9"/>
        <v>2.2356413306382406</v>
      </c>
      <c r="K49" s="31">
        <v>45113</v>
      </c>
      <c r="L49" s="38">
        <v>0.625</v>
      </c>
      <c r="M49" s="23">
        <v>1.0575616359668301</v>
      </c>
      <c r="N49" s="33">
        <f t="shared" si="10"/>
        <v>26.240289972292942</v>
      </c>
      <c r="O49" s="24">
        <f t="shared" si="11"/>
        <v>2.1700719807086264</v>
      </c>
      <c r="P49" s="31">
        <v>45115</v>
      </c>
      <c r="Q49" s="38">
        <v>0.625</v>
      </c>
      <c r="R49" s="23">
        <v>1.0320460796314901</v>
      </c>
      <c r="S49" s="33">
        <f t="shared" si="6"/>
        <v>25.238035556939394</v>
      </c>
      <c r="T49" s="24">
        <f t="shared" si="7"/>
        <v>2.0871855405588877</v>
      </c>
    </row>
    <row r="50" spans="1:20" x14ac:dyDescent="0.25">
      <c r="A50" s="31">
        <v>45109</v>
      </c>
      <c r="B50" s="38">
        <v>0.66666666666666663</v>
      </c>
      <c r="C50" s="23">
        <v>0.91718125342955803</v>
      </c>
      <c r="D50" s="33">
        <f t="shared" si="0"/>
        <v>20.909467282588764</v>
      </c>
      <c r="E50" s="24">
        <f t="shared" si="1"/>
        <v>1.7292129442700908</v>
      </c>
      <c r="F50" s="31">
        <v>45111</v>
      </c>
      <c r="G50" s="38">
        <v>0.66666666666666663</v>
      </c>
      <c r="H50" s="23">
        <v>1.0704964399294901</v>
      </c>
      <c r="I50" s="33">
        <f t="shared" si="8"/>
        <v>26.753911313170939</v>
      </c>
      <c r="J50" s="24">
        <f t="shared" si="9"/>
        <v>2.2125484655992365</v>
      </c>
      <c r="K50" s="31">
        <v>45113</v>
      </c>
      <c r="L50" s="38">
        <v>0.66666666666666663</v>
      </c>
      <c r="M50" s="23">
        <v>1.05308055877264</v>
      </c>
      <c r="N50" s="33">
        <f t="shared" si="10"/>
        <v>26.06322028332848</v>
      </c>
      <c r="O50" s="24">
        <f t="shared" si="11"/>
        <v>2.1554283174312654</v>
      </c>
      <c r="P50" s="31">
        <v>45115</v>
      </c>
      <c r="Q50" s="38">
        <v>0.66666666666666663</v>
      </c>
      <c r="R50" s="23">
        <v>1.0263750553090001</v>
      </c>
      <c r="S50" s="33">
        <f t="shared" si="6"/>
        <v>25.017258476605782</v>
      </c>
      <c r="T50" s="24">
        <f t="shared" si="7"/>
        <v>2.0689272760152981</v>
      </c>
    </row>
    <row r="51" spans="1:20" x14ac:dyDescent="0.25">
      <c r="A51" s="31">
        <v>45109</v>
      </c>
      <c r="B51" s="38">
        <v>0.70833333333333337</v>
      </c>
      <c r="C51" s="23">
        <v>0.90756374597186396</v>
      </c>
      <c r="D51" s="33">
        <f t="shared" si="0"/>
        <v>20.560938208498378</v>
      </c>
      <c r="E51" s="24">
        <f t="shared" si="1"/>
        <v>1.7003895898428159</v>
      </c>
      <c r="F51" s="31">
        <v>45111</v>
      </c>
      <c r="G51" s="38">
        <v>0.70833333333333337</v>
      </c>
      <c r="H51" s="23">
        <v>1.0634307861285499</v>
      </c>
      <c r="I51" s="33">
        <f t="shared" si="8"/>
        <v>26.472884853526157</v>
      </c>
      <c r="J51" s="24">
        <f t="shared" si="9"/>
        <v>2.1893075773866131</v>
      </c>
      <c r="K51" s="31">
        <v>45113</v>
      </c>
      <c r="L51" s="38">
        <v>0.70833333333333337</v>
      </c>
      <c r="M51" s="23">
        <v>1.0472886562305499</v>
      </c>
      <c r="N51" s="33">
        <f t="shared" si="10"/>
        <v>25.835016368671631</v>
      </c>
      <c r="O51" s="24">
        <f t="shared" si="11"/>
        <v>2.1365558536891438</v>
      </c>
      <c r="P51" s="31">
        <v>45115</v>
      </c>
      <c r="Q51" s="38">
        <v>0.70833333333333337</v>
      </c>
      <c r="R51" s="23">
        <v>1.02093267440387</v>
      </c>
      <c r="S51" s="33">
        <f t="shared" si="6"/>
        <v>24.806063542796494</v>
      </c>
      <c r="T51" s="24">
        <f t="shared" si="7"/>
        <v>2.05146145498927</v>
      </c>
    </row>
    <row r="52" spans="1:20" x14ac:dyDescent="0.25">
      <c r="A52" s="31">
        <v>45109</v>
      </c>
      <c r="B52" s="38">
        <v>0.75</v>
      </c>
      <c r="C52" s="23">
        <v>0.89476525783180905</v>
      </c>
      <c r="D52" s="33">
        <f t="shared" si="0"/>
        <v>20.100530083229494</v>
      </c>
      <c r="E52" s="24">
        <f t="shared" si="1"/>
        <v>1.6623138378830791</v>
      </c>
      <c r="F52" s="31">
        <v>45111</v>
      </c>
      <c r="G52" s="38">
        <v>0.75</v>
      </c>
      <c r="H52" s="23">
        <v>1.05220949649389</v>
      </c>
      <c r="I52" s="33">
        <f t="shared" si="8"/>
        <v>26.028852189062228</v>
      </c>
      <c r="J52" s="24">
        <f t="shared" si="9"/>
        <v>2.1525860760354463</v>
      </c>
      <c r="K52" s="31">
        <v>45113</v>
      </c>
      <c r="L52" s="38">
        <v>0.75</v>
      </c>
      <c r="M52" s="23">
        <v>1.0423346757847101</v>
      </c>
      <c r="N52" s="33">
        <f t="shared" si="10"/>
        <v>25.640421377473906</v>
      </c>
      <c r="O52" s="24">
        <f t="shared" si="11"/>
        <v>2.1204628479170919</v>
      </c>
      <c r="P52" s="31">
        <v>45115</v>
      </c>
      <c r="Q52" s="38">
        <v>0.75</v>
      </c>
      <c r="R52" s="23">
        <v>1.0183545350987699</v>
      </c>
      <c r="S52" s="33">
        <f t="shared" si="6"/>
        <v>24.706250467498016</v>
      </c>
      <c r="T52" s="24">
        <f t="shared" si="7"/>
        <v>2.0432069136620856</v>
      </c>
    </row>
    <row r="53" spans="1:20" x14ac:dyDescent="0.25">
      <c r="A53" s="31">
        <v>45109</v>
      </c>
      <c r="B53" s="38">
        <v>0.79166666666666663</v>
      </c>
      <c r="C53" s="23">
        <v>0.89048892259241597</v>
      </c>
      <c r="D53" s="33">
        <f t="shared" si="0"/>
        <v>19.947562703555327</v>
      </c>
      <c r="E53" s="24">
        <f t="shared" si="1"/>
        <v>1.6496634355840254</v>
      </c>
      <c r="F53" s="31">
        <v>45111</v>
      </c>
      <c r="G53" s="38">
        <v>0.79166666666666663</v>
      </c>
      <c r="H53" s="23">
        <v>1.0494861602741199</v>
      </c>
      <c r="I53" s="33">
        <f t="shared" si="8"/>
        <v>25.921511041537709</v>
      </c>
      <c r="J53" s="24">
        <f t="shared" si="9"/>
        <v>2.1437089631351682</v>
      </c>
      <c r="K53" s="31">
        <v>45113</v>
      </c>
      <c r="L53" s="38">
        <v>0.79166666666666663</v>
      </c>
      <c r="M53" s="23">
        <v>1.0350246429401899</v>
      </c>
      <c r="N53" s="33">
        <f t="shared" si="10"/>
        <v>25.354282676595673</v>
      </c>
      <c r="O53" s="24">
        <f t="shared" si="11"/>
        <v>2.0967991773544621</v>
      </c>
      <c r="P53" s="31">
        <v>45115</v>
      </c>
      <c r="Q53" s="38">
        <v>0.79166666666666663</v>
      </c>
      <c r="R53" s="23">
        <v>1.0107828378636901</v>
      </c>
      <c r="S53" s="33">
        <f t="shared" si="6"/>
        <v>24.413979513746714</v>
      </c>
      <c r="T53" s="24">
        <f t="shared" si="7"/>
        <v>2.0190361057868533</v>
      </c>
    </row>
    <row r="54" spans="1:20" x14ac:dyDescent="0.25">
      <c r="A54" s="31">
        <v>45109</v>
      </c>
      <c r="B54" s="38">
        <v>0.83333333333333337</v>
      </c>
      <c r="C54" s="23">
        <v>0.88830661773326303</v>
      </c>
      <c r="D54" s="33">
        <f t="shared" si="0"/>
        <v>19.869668222123224</v>
      </c>
      <c r="E54" s="24">
        <f t="shared" si="1"/>
        <v>1.6432215619695905</v>
      </c>
      <c r="F54" s="31">
        <v>45111</v>
      </c>
      <c r="G54" s="38">
        <v>0.83333333333333337</v>
      </c>
      <c r="H54" s="23">
        <v>1.0420662164646399</v>
      </c>
      <c r="I54" s="33">
        <f t="shared" si="8"/>
        <v>25.629891828054127</v>
      </c>
      <c r="J54" s="24">
        <f t="shared" si="9"/>
        <v>2.1195920541800763</v>
      </c>
      <c r="K54" s="31">
        <v>45113</v>
      </c>
      <c r="L54" s="38">
        <v>0.83333333333333337</v>
      </c>
      <c r="M54" s="23">
        <v>1.02917981147354</v>
      </c>
      <c r="N54" s="33">
        <f t="shared" si="10"/>
        <v>25.126359260482914</v>
      </c>
      <c r="O54" s="24">
        <f t="shared" si="11"/>
        <v>2.0779499108419368</v>
      </c>
      <c r="P54" s="31">
        <v>45115</v>
      </c>
      <c r="Q54" s="38">
        <v>0.83333333333333337</v>
      </c>
      <c r="R54" s="23">
        <v>1.0000214576681099</v>
      </c>
      <c r="S54" s="33">
        <f t="shared" si="6"/>
        <v>24.000821188995253</v>
      </c>
      <c r="T54" s="24">
        <f t="shared" si="7"/>
        <v>1.9848679123299073</v>
      </c>
    </row>
    <row r="55" spans="1:20" x14ac:dyDescent="0.25">
      <c r="A55" s="31">
        <v>45109</v>
      </c>
      <c r="B55" s="38">
        <v>0.875</v>
      </c>
      <c r="C55" s="23">
        <v>0.88146966695432905</v>
      </c>
      <c r="D55" s="33">
        <f t="shared" si="0"/>
        <v>19.626368923598719</v>
      </c>
      <c r="E55" s="24">
        <f t="shared" si="1"/>
        <v>1.6231007099816139</v>
      </c>
      <c r="F55" s="31">
        <v>45111</v>
      </c>
      <c r="G55" s="38">
        <v>0.875</v>
      </c>
      <c r="H55" s="23">
        <v>1.04075956344188</v>
      </c>
      <c r="I55" s="33">
        <f t="shared" si="8"/>
        <v>25.578665129463836</v>
      </c>
      <c r="J55" s="24">
        <f t="shared" si="9"/>
        <v>2.1153556062066592</v>
      </c>
      <c r="K55" s="31">
        <v>45113</v>
      </c>
      <c r="L55" s="38">
        <v>0.875</v>
      </c>
      <c r="M55" s="23">
        <v>1.0239882469136199</v>
      </c>
      <c r="N55" s="33">
        <f t="shared" si="10"/>
        <v>24.924554721809191</v>
      </c>
      <c r="O55" s="24">
        <f t="shared" si="11"/>
        <v>2.06126067549362</v>
      </c>
      <c r="P55" s="31">
        <v>45115</v>
      </c>
      <c r="Q55" s="38">
        <v>0.875</v>
      </c>
      <c r="R55" s="23">
        <v>0.99579775333006204</v>
      </c>
      <c r="S55" s="33">
        <f t="shared" si="6"/>
        <v>23.839381279736394</v>
      </c>
      <c r="T55" s="24">
        <f t="shared" si="7"/>
        <v>1.9715168318341996</v>
      </c>
    </row>
    <row r="56" spans="1:20" x14ac:dyDescent="0.25">
      <c r="A56" s="31">
        <v>45109</v>
      </c>
      <c r="B56" s="38">
        <v>0.91666666666666663</v>
      </c>
      <c r="C56" s="23">
        <v>0.87589532136566695</v>
      </c>
      <c r="D56" s="33">
        <f t="shared" si="0"/>
        <v>19.428828900612501</v>
      </c>
      <c r="E56" s="24">
        <f t="shared" si="1"/>
        <v>1.6067641500806538</v>
      </c>
      <c r="F56" s="31">
        <v>45111</v>
      </c>
      <c r="G56" s="38">
        <v>0.91666666666666663</v>
      </c>
      <c r="H56" s="23">
        <v>1.0341887474018601</v>
      </c>
      <c r="I56" s="33">
        <f t="shared" si="8"/>
        <v>25.321639310595941</v>
      </c>
      <c r="J56" s="24">
        <f t="shared" si="9"/>
        <v>2.0940995709862844</v>
      </c>
      <c r="K56" s="31">
        <v>45113</v>
      </c>
      <c r="L56" s="38">
        <v>0.91666666666666663</v>
      </c>
      <c r="M56" s="23">
        <v>1.01874613761494</v>
      </c>
      <c r="N56" s="33">
        <f t="shared" si="10"/>
        <v>24.721401755042081</v>
      </c>
      <c r="O56" s="24">
        <f t="shared" si="11"/>
        <v>2.0444599251419802</v>
      </c>
      <c r="P56" s="31">
        <v>45115</v>
      </c>
      <c r="Q56" s="38">
        <v>0.91666666666666663</v>
      </c>
      <c r="R56" s="23">
        <v>0.99253332614501599</v>
      </c>
      <c r="S56" s="33">
        <f t="shared" si="6"/>
        <v>23.714885749292961</v>
      </c>
      <c r="T56" s="24">
        <f t="shared" si="7"/>
        <v>1.9612210514665278</v>
      </c>
    </row>
    <row r="57" spans="1:20" x14ac:dyDescent="0.25">
      <c r="A57" s="31">
        <v>45109</v>
      </c>
      <c r="B57" s="38">
        <v>0.95833333333333337</v>
      </c>
      <c r="C57" s="23">
        <v>0.87293660640367299</v>
      </c>
      <c r="D57" s="33">
        <f t="shared" si="0"/>
        <v>19.324282862103058</v>
      </c>
      <c r="E57" s="24">
        <f t="shared" si="1"/>
        <v>1.5981181926959227</v>
      </c>
      <c r="F57" s="31">
        <v>45111</v>
      </c>
      <c r="G57" s="38">
        <v>0.95833333333333337</v>
      </c>
      <c r="H57" s="23">
        <v>1.0367295741993401</v>
      </c>
      <c r="I57" s="33">
        <f t="shared" si="8"/>
        <v>25.420912195038099</v>
      </c>
      <c r="J57" s="24">
        <f t="shared" si="9"/>
        <v>2.1023094385296508</v>
      </c>
      <c r="K57" s="31">
        <v>45113</v>
      </c>
      <c r="L57" s="38">
        <v>0.95833333333333337</v>
      </c>
      <c r="M57" s="23">
        <v>1.0193444490391901</v>
      </c>
      <c r="N57" s="33">
        <f t="shared" si="10"/>
        <v>24.744557396296717</v>
      </c>
      <c r="O57" s="24">
        <f t="shared" si="11"/>
        <v>2.0463748966737385</v>
      </c>
      <c r="P57" s="31">
        <v>45115</v>
      </c>
      <c r="Q57" s="38">
        <v>0.95833333333333337</v>
      </c>
      <c r="R57" s="23">
        <v>0.99047648906311503</v>
      </c>
      <c r="S57" s="33">
        <f t="shared" si="6"/>
        <v>23.636568991437251</v>
      </c>
      <c r="T57" s="24">
        <f t="shared" si="7"/>
        <v>1.9547442555918606</v>
      </c>
    </row>
    <row r="58" spans="1:20" x14ac:dyDescent="0.25">
      <c r="P58" s="1"/>
      <c r="Q58" s="1"/>
      <c r="R58" s="1"/>
      <c r="S58" s="1"/>
      <c r="T58" s="1"/>
    </row>
    <row r="59" spans="1:20" x14ac:dyDescent="0.25">
      <c r="P59" s="1"/>
      <c r="Q59" s="1"/>
      <c r="R59" s="1"/>
      <c r="S59" s="1"/>
      <c r="T59" s="1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97027-F5C7-4D27-83D1-8872ABD01758}">
  <dimension ref="A1:T105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75</v>
      </c>
      <c r="B1" s="32"/>
      <c r="C1" s="23"/>
    </row>
    <row r="2" spans="1:20" x14ac:dyDescent="0.25">
      <c r="A2" s="1" t="s">
        <v>76</v>
      </c>
      <c r="B2" s="32"/>
      <c r="C2" s="23"/>
      <c r="H2" s="25"/>
    </row>
    <row r="3" spans="1:20" ht="15.75" thickBot="1" x14ac:dyDescent="0.3">
      <c r="A3" s="1" t="s">
        <v>87</v>
      </c>
      <c r="B3" s="32"/>
      <c r="C3" s="23"/>
    </row>
    <row r="4" spans="1:20" ht="15.75" thickBot="1" x14ac:dyDescent="0.3">
      <c r="A4" s="1" t="s">
        <v>88</v>
      </c>
      <c r="B4" s="32"/>
      <c r="C4" s="23"/>
      <c r="I4" s="26" t="s">
        <v>79</v>
      </c>
      <c r="J4" s="27"/>
      <c r="K4" s="27"/>
      <c r="L4" s="28">
        <f>SUM(E10:E57)+SUM(J10:J57)+SUM(O10:O57)+SUM(T10:T57)</f>
        <v>354.85112158525487</v>
      </c>
    </row>
    <row r="5" spans="1:20" x14ac:dyDescent="0.25">
      <c r="A5" s="1" t="s">
        <v>89</v>
      </c>
      <c r="B5" s="32"/>
      <c r="C5" s="23"/>
    </row>
    <row r="6" spans="1:20" x14ac:dyDescent="0.25">
      <c r="A6" s="1"/>
      <c r="B6" s="1"/>
      <c r="C6" s="1"/>
    </row>
    <row r="7" spans="1:20" x14ac:dyDescent="0.25">
      <c r="A7" s="1"/>
      <c r="B7" s="1"/>
      <c r="C7" s="1"/>
      <c r="I7" s="29" t="s">
        <v>82</v>
      </c>
      <c r="J7" s="29"/>
      <c r="K7" s="29"/>
      <c r="L7" s="7">
        <f>MAX(D10:D57,I10:I57,N10:N57,S10:S57)</f>
        <v>24.294118325733173</v>
      </c>
    </row>
    <row r="8" spans="1:20" x14ac:dyDescent="0.25">
      <c r="A8" s="1"/>
      <c r="B8" s="1"/>
      <c r="C8" s="1"/>
    </row>
    <row r="9" spans="1:20" x14ac:dyDescent="0.25">
      <c r="A9" s="30" t="s">
        <v>83</v>
      </c>
      <c r="B9" s="30" t="s">
        <v>84</v>
      </c>
      <c r="C9" s="30" t="s">
        <v>85</v>
      </c>
      <c r="D9" s="30" t="s">
        <v>58</v>
      </c>
      <c r="E9" s="30" t="s">
        <v>74</v>
      </c>
      <c r="F9" s="30" t="s">
        <v>83</v>
      </c>
      <c r="G9" s="30" t="s">
        <v>84</v>
      </c>
      <c r="H9" s="30" t="s">
        <v>85</v>
      </c>
      <c r="I9" s="30" t="s">
        <v>58</v>
      </c>
      <c r="J9" s="30" t="s">
        <v>74</v>
      </c>
      <c r="K9" s="30" t="s">
        <v>83</v>
      </c>
      <c r="L9" s="30" t="s">
        <v>84</v>
      </c>
      <c r="M9" s="30" t="s">
        <v>85</v>
      </c>
      <c r="N9" s="30" t="s">
        <v>58</v>
      </c>
      <c r="O9" s="30" t="s">
        <v>74</v>
      </c>
      <c r="P9" s="30" t="s">
        <v>83</v>
      </c>
      <c r="Q9" s="30" t="s">
        <v>84</v>
      </c>
      <c r="R9" s="30" t="s">
        <v>85</v>
      </c>
      <c r="S9" s="30" t="s">
        <v>58</v>
      </c>
      <c r="T9" s="30" t="s">
        <v>74</v>
      </c>
    </row>
    <row r="10" spans="1:20" x14ac:dyDescent="0.25">
      <c r="A10" s="31">
        <v>45116</v>
      </c>
      <c r="B10" s="32">
        <v>0</v>
      </c>
      <c r="C10" s="23">
        <v>0.98882001638016903</v>
      </c>
      <c r="D10" s="33">
        <f t="shared" ref="D10:D57" si="0">4*6*(C10^(1.522*(6^0.026)))</f>
        <v>23.573566880764691</v>
      </c>
      <c r="E10" s="24">
        <f t="shared" ref="E10:E57" si="1">D10*0.0827</f>
        <v>1.9495339810392398</v>
      </c>
      <c r="F10" s="31">
        <v>45118</v>
      </c>
      <c r="G10" s="32">
        <v>0</v>
      </c>
      <c r="H10" s="23">
        <v>0.95561176538085102</v>
      </c>
      <c r="I10" s="33">
        <f t="shared" ref="I10:I25" si="2">4*6*(H10^(1.522*(6^0.026)))</f>
        <v>22.323818211178867</v>
      </c>
      <c r="J10" s="24">
        <f t="shared" ref="J10:J25" si="3">I10*0.0827</f>
        <v>1.8461797660644923</v>
      </c>
      <c r="K10" s="31">
        <v>45120</v>
      </c>
      <c r="L10" s="32">
        <v>0</v>
      </c>
      <c r="M10" s="23">
        <v>0.92777991294489703</v>
      </c>
      <c r="N10" s="33">
        <f t="shared" ref="N10:N41" si="4">4*6*(M10^(1.522*(6^0.026)))</f>
        <v>21.29607669963066</v>
      </c>
      <c r="O10" s="24">
        <f t="shared" ref="O10:O41" si="5">N10*0.0827</f>
        <v>1.7611855430594554</v>
      </c>
      <c r="P10" s="31">
        <v>45122</v>
      </c>
      <c r="Q10" s="32">
        <v>0</v>
      </c>
      <c r="R10" s="23">
        <v>0.93620955943686801</v>
      </c>
      <c r="S10" s="33">
        <f t="shared" ref="S10:S57" si="6">4*6*(R10^(1.522*(6^0.026)))</f>
        <v>21.605448451290115</v>
      </c>
      <c r="T10" s="24">
        <f t="shared" ref="T10:T57" si="7">S10*0.0827</f>
        <v>1.7867705869216925</v>
      </c>
    </row>
    <row r="11" spans="1:20" x14ac:dyDescent="0.25">
      <c r="A11" s="31">
        <v>45116</v>
      </c>
      <c r="B11" s="32">
        <v>4.1666666666666664E-2</v>
      </c>
      <c r="C11" s="23">
        <v>1.0019924640615401</v>
      </c>
      <c r="D11" s="33">
        <f t="shared" si="0"/>
        <v>24.076296642746627</v>
      </c>
      <c r="E11" s="24">
        <f t="shared" si="1"/>
        <v>1.9911097323551459</v>
      </c>
      <c r="F11" s="31">
        <v>45118</v>
      </c>
      <c r="G11" s="32">
        <v>4.1666666666666664E-2</v>
      </c>
      <c r="H11" s="23">
        <v>0.96681755780786904</v>
      </c>
      <c r="I11" s="33">
        <f t="shared" si="2"/>
        <v>22.742693881212062</v>
      </c>
      <c r="J11" s="24">
        <f t="shared" si="3"/>
        <v>1.8808207839762374</v>
      </c>
      <c r="K11" s="31">
        <v>45120</v>
      </c>
      <c r="L11" s="32">
        <v>4.1666666666666664E-2</v>
      </c>
      <c r="M11" s="23">
        <v>0.938576519485534</v>
      </c>
      <c r="N11" s="33">
        <f t="shared" si="4"/>
        <v>21.692615816187139</v>
      </c>
      <c r="O11" s="24">
        <f t="shared" si="5"/>
        <v>1.7939793279986762</v>
      </c>
      <c r="P11" s="31">
        <v>45122</v>
      </c>
      <c r="Q11" s="32">
        <v>4.1666666666666664E-2</v>
      </c>
      <c r="R11" s="23">
        <v>0.95153993367768197</v>
      </c>
      <c r="S11" s="33">
        <f t="shared" si="6"/>
        <v>22.172332180325569</v>
      </c>
      <c r="T11" s="24">
        <f t="shared" si="7"/>
        <v>1.8336518713129244</v>
      </c>
    </row>
    <row r="12" spans="1:20" x14ac:dyDescent="0.25">
      <c r="A12" s="31">
        <v>45116</v>
      </c>
      <c r="B12" s="32">
        <v>8.3333333333333329E-2</v>
      </c>
      <c r="C12" s="23">
        <v>1.00122904777126</v>
      </c>
      <c r="D12" s="33">
        <f t="shared" si="0"/>
        <v>24.047052772581004</v>
      </c>
      <c r="E12" s="24">
        <f t="shared" si="1"/>
        <v>1.988691264292449</v>
      </c>
      <c r="F12" s="31">
        <v>45118</v>
      </c>
      <c r="G12" s="32">
        <v>8.3333333333333329E-2</v>
      </c>
      <c r="H12" s="23">
        <v>0.96936720609277105</v>
      </c>
      <c r="I12" s="33">
        <f t="shared" si="2"/>
        <v>22.838405457770278</v>
      </c>
      <c r="J12" s="24">
        <f t="shared" si="3"/>
        <v>1.8887361313576019</v>
      </c>
      <c r="K12" s="31">
        <v>45120</v>
      </c>
      <c r="L12" s="32">
        <v>8.3333333333333329E-2</v>
      </c>
      <c r="M12" s="23">
        <v>0.94077628850560502</v>
      </c>
      <c r="N12" s="33">
        <f t="shared" si="4"/>
        <v>21.773743356259537</v>
      </c>
      <c r="O12" s="24">
        <f t="shared" si="5"/>
        <v>1.8006885755626636</v>
      </c>
      <c r="P12" s="31">
        <v>45122</v>
      </c>
      <c r="Q12" s="32">
        <v>8.3333333333333329E-2</v>
      </c>
      <c r="R12" s="23">
        <v>0.95535880326842504</v>
      </c>
      <c r="S12" s="33">
        <f t="shared" si="6"/>
        <v>22.314395955749148</v>
      </c>
      <c r="T12" s="24">
        <f t="shared" si="7"/>
        <v>1.8454005455404545</v>
      </c>
    </row>
    <row r="13" spans="1:20" x14ac:dyDescent="0.25">
      <c r="A13" s="31">
        <v>45116</v>
      </c>
      <c r="B13" s="32">
        <v>0.125</v>
      </c>
      <c r="C13" s="23">
        <v>1.00097835063533</v>
      </c>
      <c r="D13" s="33">
        <f t="shared" si="0"/>
        <v>24.03745231258209</v>
      </c>
      <c r="E13" s="24">
        <f t="shared" si="1"/>
        <v>1.9878973062505387</v>
      </c>
      <c r="F13" s="31">
        <v>45118</v>
      </c>
      <c r="G13" s="32">
        <v>0.125</v>
      </c>
      <c r="H13" s="23">
        <v>0.970328509803705</v>
      </c>
      <c r="I13" s="33">
        <f t="shared" si="2"/>
        <v>22.874530857467317</v>
      </c>
      <c r="J13" s="24">
        <f t="shared" si="3"/>
        <v>1.891723701912547</v>
      </c>
      <c r="K13" s="31">
        <v>45120</v>
      </c>
      <c r="L13" s="32">
        <v>0.125</v>
      </c>
      <c r="M13" s="23">
        <v>0.94476020335773203</v>
      </c>
      <c r="N13" s="33">
        <f t="shared" si="4"/>
        <v>21.920957475118058</v>
      </c>
      <c r="O13" s="24">
        <f t="shared" si="5"/>
        <v>1.8128631831922633</v>
      </c>
      <c r="P13" s="31">
        <v>45122</v>
      </c>
      <c r="Q13" s="32">
        <v>0.125</v>
      </c>
      <c r="R13" s="23">
        <v>0.95694488286589197</v>
      </c>
      <c r="S13" s="33">
        <f t="shared" si="6"/>
        <v>22.373498263378309</v>
      </c>
      <c r="T13" s="24">
        <f t="shared" si="7"/>
        <v>1.850288306381386</v>
      </c>
    </row>
    <row r="14" spans="1:20" x14ac:dyDescent="0.25">
      <c r="A14" s="31">
        <v>45116</v>
      </c>
      <c r="B14" s="32">
        <v>0.16666666666666666</v>
      </c>
      <c r="C14" s="23">
        <v>1.00556278228357</v>
      </c>
      <c r="D14" s="33">
        <f t="shared" si="0"/>
        <v>24.213239167398253</v>
      </c>
      <c r="E14" s="24">
        <f t="shared" si="1"/>
        <v>2.0024348791438356</v>
      </c>
      <c r="F14" s="31">
        <v>45118</v>
      </c>
      <c r="G14" s="32">
        <v>0.16666666666666666</v>
      </c>
      <c r="H14" s="23">
        <v>0.96969491242974504</v>
      </c>
      <c r="I14" s="33">
        <f t="shared" si="2"/>
        <v>22.850718135815384</v>
      </c>
      <c r="J14" s="24">
        <f t="shared" si="3"/>
        <v>1.8897543898319322</v>
      </c>
      <c r="K14" s="31">
        <v>45120</v>
      </c>
      <c r="L14" s="32">
        <v>0.16666666666666666</v>
      </c>
      <c r="M14" s="23">
        <v>0.94786411523439795</v>
      </c>
      <c r="N14" s="33">
        <f t="shared" si="4"/>
        <v>22.03590978013861</v>
      </c>
      <c r="O14" s="24">
        <f t="shared" si="5"/>
        <v>1.8223697388174629</v>
      </c>
      <c r="P14" s="31">
        <v>45122</v>
      </c>
      <c r="Q14" s="32">
        <v>0.16666666666666666</v>
      </c>
      <c r="R14" s="23">
        <v>0.95547759532546195</v>
      </c>
      <c r="S14" s="33">
        <f t="shared" si="6"/>
        <v>22.318820501259296</v>
      </c>
      <c r="T14" s="24">
        <f t="shared" si="7"/>
        <v>1.8457664554541438</v>
      </c>
    </row>
    <row r="15" spans="1:20" x14ac:dyDescent="0.25">
      <c r="A15" s="31">
        <v>45116</v>
      </c>
      <c r="B15" s="32">
        <v>0.20833333333333334</v>
      </c>
      <c r="C15" s="23">
        <v>1.00413513183192</v>
      </c>
      <c r="D15" s="33">
        <f t="shared" si="0"/>
        <v>24.158445698939058</v>
      </c>
      <c r="E15" s="24">
        <f t="shared" si="1"/>
        <v>1.99790345930226</v>
      </c>
      <c r="F15" s="31">
        <v>45118</v>
      </c>
      <c r="G15" s="32">
        <v>0.20833333333333334</v>
      </c>
      <c r="H15" s="23">
        <v>0.97769784926977099</v>
      </c>
      <c r="I15" s="33">
        <f t="shared" si="2"/>
        <v>23.152174035435522</v>
      </c>
      <c r="J15" s="24">
        <f t="shared" si="3"/>
        <v>1.9146847927305175</v>
      </c>
      <c r="K15" s="31">
        <v>45120</v>
      </c>
      <c r="L15" s="32">
        <v>0.20833333333333334</v>
      </c>
      <c r="M15" s="23">
        <v>0.95137941836930195</v>
      </c>
      <c r="N15" s="33">
        <f t="shared" si="4"/>
        <v>22.166368345334597</v>
      </c>
      <c r="O15" s="24">
        <f t="shared" si="5"/>
        <v>1.8331586621591711</v>
      </c>
      <c r="P15" s="31">
        <v>45122</v>
      </c>
      <c r="Q15" s="32">
        <v>0.20833333333333334</v>
      </c>
      <c r="R15" s="23">
        <v>0.96610713004679405</v>
      </c>
      <c r="S15" s="33">
        <f t="shared" si="6"/>
        <v>22.716051748127597</v>
      </c>
      <c r="T15" s="24">
        <f t="shared" si="7"/>
        <v>1.8786174795701522</v>
      </c>
    </row>
    <row r="16" spans="1:20" x14ac:dyDescent="0.25">
      <c r="A16" s="31">
        <v>45116</v>
      </c>
      <c r="B16" s="32">
        <v>0.25</v>
      </c>
      <c r="C16" s="23">
        <v>1.00375878810481</v>
      </c>
      <c r="D16" s="33">
        <f t="shared" si="0"/>
        <v>24.144009272628033</v>
      </c>
      <c r="E16" s="24">
        <f t="shared" si="1"/>
        <v>1.9967095668463382</v>
      </c>
      <c r="F16" s="31">
        <v>45118</v>
      </c>
      <c r="G16" s="32">
        <v>0.25</v>
      </c>
      <c r="H16" s="23">
        <v>0.97292202710716102</v>
      </c>
      <c r="I16" s="33">
        <f t="shared" si="2"/>
        <v>22.972100332853859</v>
      </c>
      <c r="J16" s="24">
        <f t="shared" si="3"/>
        <v>1.8997926975270141</v>
      </c>
      <c r="K16" s="31">
        <v>45120</v>
      </c>
      <c r="L16" s="32">
        <v>0.25</v>
      </c>
      <c r="M16" s="23">
        <v>0.94810831546404195</v>
      </c>
      <c r="N16" s="33">
        <f t="shared" si="4"/>
        <v>22.044963161558336</v>
      </c>
      <c r="O16" s="24">
        <f t="shared" si="5"/>
        <v>1.8231184534608742</v>
      </c>
      <c r="P16" s="31">
        <v>45122</v>
      </c>
      <c r="Q16" s="32">
        <v>0.25</v>
      </c>
      <c r="R16" s="23">
        <v>0.96564286946864097</v>
      </c>
      <c r="S16" s="33">
        <f t="shared" si="6"/>
        <v>22.698647554667307</v>
      </c>
      <c r="T16" s="24">
        <f t="shared" si="7"/>
        <v>1.8771781527709861</v>
      </c>
    </row>
    <row r="17" spans="1:20" x14ac:dyDescent="0.25">
      <c r="A17" s="31">
        <v>45116</v>
      </c>
      <c r="B17" s="32">
        <v>0.29166666666666669</v>
      </c>
      <c r="C17" s="23">
        <v>1.00180542468623</v>
      </c>
      <c r="D17" s="33">
        <f t="shared" si="0"/>
        <v>24.069130577527197</v>
      </c>
      <c r="E17" s="24">
        <f t="shared" si="1"/>
        <v>1.9905170987614991</v>
      </c>
      <c r="F17" s="31">
        <v>45118</v>
      </c>
      <c r="G17" s="32">
        <v>0.29166666666666669</v>
      </c>
      <c r="H17" s="23">
        <v>0.97341042756644902</v>
      </c>
      <c r="I17" s="33">
        <f t="shared" si="2"/>
        <v>22.990491535129948</v>
      </c>
      <c r="J17" s="24">
        <f t="shared" si="3"/>
        <v>1.9013136499552465</v>
      </c>
      <c r="K17" s="31">
        <v>45120</v>
      </c>
      <c r="L17" s="32">
        <v>0.29166666666666669</v>
      </c>
      <c r="M17" s="23">
        <v>0.945415735240969</v>
      </c>
      <c r="N17" s="33">
        <f t="shared" si="4"/>
        <v>21.945216196179114</v>
      </c>
      <c r="O17" s="24">
        <f t="shared" si="5"/>
        <v>1.8148693794240127</v>
      </c>
      <c r="P17" s="31">
        <v>45122</v>
      </c>
      <c r="Q17" s="32">
        <v>0.29166666666666669</v>
      </c>
      <c r="R17" s="23">
        <v>0.95979142188641897</v>
      </c>
      <c r="S17" s="33">
        <f t="shared" si="6"/>
        <v>22.479715360884875</v>
      </c>
      <c r="T17" s="24">
        <f t="shared" si="7"/>
        <v>1.8590724603451789</v>
      </c>
    </row>
    <row r="18" spans="1:20" x14ac:dyDescent="0.25">
      <c r="A18" s="31">
        <v>45116</v>
      </c>
      <c r="B18" s="32">
        <v>0.33333333333333331</v>
      </c>
      <c r="C18" s="23">
        <v>1.0053098201711399</v>
      </c>
      <c r="D18" s="33">
        <f t="shared" si="0"/>
        <v>24.2035270643192</v>
      </c>
      <c r="E18" s="24">
        <f t="shared" si="1"/>
        <v>2.0016316882191978</v>
      </c>
      <c r="F18" s="31">
        <v>45118</v>
      </c>
      <c r="G18" s="32">
        <v>0.33333333333333331</v>
      </c>
      <c r="H18" s="23">
        <v>0.97591382264700599</v>
      </c>
      <c r="I18" s="33">
        <f t="shared" si="2"/>
        <v>23.084845476429301</v>
      </c>
      <c r="J18" s="24">
        <f t="shared" si="3"/>
        <v>1.9091167209007032</v>
      </c>
      <c r="K18" s="31">
        <v>45120</v>
      </c>
      <c r="L18" s="32">
        <v>0.33333333333333331</v>
      </c>
      <c r="M18" s="23">
        <v>0.94369328021625698</v>
      </c>
      <c r="N18" s="33">
        <f t="shared" si="4"/>
        <v>21.881496138143145</v>
      </c>
      <c r="O18" s="24">
        <f t="shared" si="5"/>
        <v>1.809599730624438</v>
      </c>
      <c r="P18" s="31">
        <v>45122</v>
      </c>
      <c r="Q18" s="32">
        <v>0.33333333333333331</v>
      </c>
      <c r="R18" s="23">
        <v>0.96012580394360802</v>
      </c>
      <c r="S18" s="33">
        <f t="shared" si="6"/>
        <v>22.4922049591944</v>
      </c>
      <c r="T18" s="24">
        <f t="shared" si="7"/>
        <v>1.8601053501253768</v>
      </c>
    </row>
    <row r="19" spans="1:20" x14ac:dyDescent="0.25">
      <c r="A19" s="31">
        <v>45116</v>
      </c>
      <c r="B19" s="32">
        <v>0.375</v>
      </c>
      <c r="C19" s="23">
        <v>1.0017592906911801</v>
      </c>
      <c r="D19" s="33">
        <f t="shared" si="0"/>
        <v>24.067363161748542</v>
      </c>
      <c r="E19" s="24">
        <f t="shared" si="1"/>
        <v>1.9903709334766042</v>
      </c>
      <c r="F19" s="31">
        <v>45118</v>
      </c>
      <c r="G19" s="32">
        <v>0.375</v>
      </c>
      <c r="H19" s="23">
        <v>0.97367876767722705</v>
      </c>
      <c r="I19" s="33">
        <f t="shared" si="2"/>
        <v>23.000598483132492</v>
      </c>
      <c r="J19" s="24">
        <f t="shared" si="3"/>
        <v>1.902149494555057</v>
      </c>
      <c r="K19" s="31">
        <v>45120</v>
      </c>
      <c r="L19" s="32">
        <v>0.375</v>
      </c>
      <c r="M19" s="23">
        <v>0.94121408462147904</v>
      </c>
      <c r="N19" s="33">
        <f t="shared" si="4"/>
        <v>21.789902758848314</v>
      </c>
      <c r="O19" s="24">
        <f t="shared" si="5"/>
        <v>1.8020249581567553</v>
      </c>
      <c r="P19" s="31">
        <v>45122</v>
      </c>
      <c r="Q19" s="32">
        <v>0.375</v>
      </c>
      <c r="R19" s="23">
        <v>0.95770376920317002</v>
      </c>
      <c r="S19" s="33">
        <f t="shared" si="6"/>
        <v>22.40179736544259</v>
      </c>
      <c r="T19" s="24">
        <f t="shared" si="7"/>
        <v>1.8526286421221021</v>
      </c>
    </row>
    <row r="20" spans="1:20" x14ac:dyDescent="0.25">
      <c r="A20" s="31">
        <v>45116</v>
      </c>
      <c r="B20" s="32">
        <v>0.41666666666666669</v>
      </c>
      <c r="C20" s="23">
        <v>1.00102448463039</v>
      </c>
      <c r="D20" s="33">
        <f t="shared" si="0"/>
        <v>24.03921890902383</v>
      </c>
      <c r="E20" s="24">
        <f t="shared" si="1"/>
        <v>1.9880434037762706</v>
      </c>
      <c r="F20" s="31">
        <v>45118</v>
      </c>
      <c r="G20" s="32">
        <v>0.41666666666666669</v>
      </c>
      <c r="H20" s="23">
        <v>0.97350722550956403</v>
      </c>
      <c r="I20" s="33">
        <f t="shared" si="2"/>
        <v>22.994137208995429</v>
      </c>
      <c r="J20" s="24">
        <f t="shared" si="3"/>
        <v>1.901615147183922</v>
      </c>
      <c r="K20" s="31">
        <v>45120</v>
      </c>
      <c r="L20" s="32">
        <v>0.41666666666666669</v>
      </c>
      <c r="M20" s="23">
        <v>0.94198846816639803</v>
      </c>
      <c r="N20" s="33">
        <f t="shared" si="4"/>
        <v>21.818496815765734</v>
      </c>
      <c r="O20" s="24">
        <f t="shared" si="5"/>
        <v>1.804389686663826</v>
      </c>
      <c r="P20" s="31">
        <v>45122</v>
      </c>
      <c r="Q20" s="32">
        <v>0.41666666666666669</v>
      </c>
      <c r="R20" s="23">
        <v>0.95846271514509196</v>
      </c>
      <c r="S20" s="33">
        <f t="shared" si="6"/>
        <v>22.430112027936801</v>
      </c>
      <c r="T20" s="24">
        <f t="shared" si="7"/>
        <v>1.8549702647103734</v>
      </c>
    </row>
    <row r="21" spans="1:20" x14ac:dyDescent="0.25">
      <c r="A21" s="31">
        <v>45116</v>
      </c>
      <c r="B21" s="32">
        <v>0.45833333333333331</v>
      </c>
      <c r="C21" s="23">
        <v>1.0011477470357899</v>
      </c>
      <c r="D21" s="33">
        <f t="shared" si="0"/>
        <v>24.043939200024759</v>
      </c>
      <c r="E21" s="24">
        <f t="shared" si="1"/>
        <v>1.9884337718420475</v>
      </c>
      <c r="F21" s="31">
        <v>45118</v>
      </c>
      <c r="G21" s="32">
        <v>0.45833333333333331</v>
      </c>
      <c r="H21" s="23">
        <v>0.97217631339638</v>
      </c>
      <c r="I21" s="33">
        <f t="shared" si="2"/>
        <v>22.944030333666507</v>
      </c>
      <c r="J21" s="24">
        <f t="shared" si="3"/>
        <v>1.8974713085942201</v>
      </c>
      <c r="K21" s="31">
        <v>45120</v>
      </c>
      <c r="L21" s="32">
        <v>0.45833333333333331</v>
      </c>
      <c r="M21" s="23">
        <v>0.94029015302281904</v>
      </c>
      <c r="N21" s="33">
        <f t="shared" si="4"/>
        <v>21.75580494749213</v>
      </c>
      <c r="O21" s="24">
        <f t="shared" si="5"/>
        <v>1.7992050691575991</v>
      </c>
      <c r="P21" s="31">
        <v>45122</v>
      </c>
      <c r="Q21" s="32">
        <v>0.45833333333333331</v>
      </c>
      <c r="R21" s="23">
        <v>0.95386958121871801</v>
      </c>
      <c r="S21" s="33">
        <f t="shared" si="6"/>
        <v>22.258955943366082</v>
      </c>
      <c r="T21" s="24">
        <f t="shared" si="7"/>
        <v>1.8408156565163749</v>
      </c>
    </row>
    <row r="22" spans="1:20" x14ac:dyDescent="0.25">
      <c r="A22" s="31">
        <v>45116</v>
      </c>
      <c r="B22" s="32">
        <v>0.5</v>
      </c>
      <c r="C22" s="23">
        <v>0.99989384412365501</v>
      </c>
      <c r="D22" s="33">
        <f t="shared" si="0"/>
        <v>23.995937548770989</v>
      </c>
      <c r="E22" s="24">
        <f t="shared" si="1"/>
        <v>1.9844640352833607</v>
      </c>
      <c r="F22" s="31">
        <v>45118</v>
      </c>
      <c r="G22" s="32">
        <v>0.5</v>
      </c>
      <c r="H22" s="23">
        <v>0.96949917077630399</v>
      </c>
      <c r="I22" s="33">
        <f t="shared" si="2"/>
        <v>22.8433633757402</v>
      </c>
      <c r="J22" s="24">
        <f t="shared" si="3"/>
        <v>1.8891461511737144</v>
      </c>
      <c r="K22" s="31">
        <v>45120</v>
      </c>
      <c r="L22" s="32">
        <v>0.5</v>
      </c>
      <c r="M22" s="23">
        <v>0.93811011314016801</v>
      </c>
      <c r="N22" s="33">
        <f t="shared" si="4"/>
        <v>21.675429250336045</v>
      </c>
      <c r="O22" s="24">
        <f t="shared" si="5"/>
        <v>1.7925579990027909</v>
      </c>
      <c r="P22" s="31">
        <v>45122</v>
      </c>
      <c r="Q22" s="32">
        <v>0.5</v>
      </c>
      <c r="R22" s="23">
        <v>0.947507739063287</v>
      </c>
      <c r="S22" s="33">
        <f t="shared" si="6"/>
        <v>22.022700121406167</v>
      </c>
      <c r="T22" s="24">
        <f t="shared" si="7"/>
        <v>1.82127730004029</v>
      </c>
    </row>
    <row r="23" spans="1:20" x14ac:dyDescent="0.25">
      <c r="A23" s="31">
        <v>45116</v>
      </c>
      <c r="B23" s="32">
        <v>0.54166666666666663</v>
      </c>
      <c r="C23" s="23">
        <v>1.0049489736516799</v>
      </c>
      <c r="D23" s="33">
        <f t="shared" si="0"/>
        <v>24.189675414910077</v>
      </c>
      <c r="E23" s="24">
        <f t="shared" si="1"/>
        <v>2.0004861568130634</v>
      </c>
      <c r="F23" s="31">
        <v>45118</v>
      </c>
      <c r="G23" s="32">
        <v>0.54166666666666663</v>
      </c>
      <c r="H23" s="23">
        <v>0.96813970803827198</v>
      </c>
      <c r="I23" s="33">
        <f t="shared" si="2"/>
        <v>22.79230754076837</v>
      </c>
      <c r="J23" s="24">
        <f t="shared" si="3"/>
        <v>1.8849238336215441</v>
      </c>
      <c r="K23" s="31">
        <v>45120</v>
      </c>
      <c r="L23" s="32">
        <v>0.54166666666666663</v>
      </c>
      <c r="M23" s="23">
        <v>0.93243682384117998</v>
      </c>
      <c r="N23" s="33">
        <f t="shared" si="4"/>
        <v>21.466781719895685</v>
      </c>
      <c r="O23" s="24">
        <f t="shared" si="5"/>
        <v>1.775302848235373</v>
      </c>
      <c r="P23" s="31">
        <v>45122</v>
      </c>
      <c r="Q23" s="32">
        <v>0.54166666666666663</v>
      </c>
      <c r="R23" s="23">
        <v>0.94542676210025201</v>
      </c>
      <c r="S23" s="33">
        <f t="shared" si="6"/>
        <v>21.945624343509955</v>
      </c>
      <c r="T23" s="24">
        <f t="shared" si="7"/>
        <v>1.8149031332082732</v>
      </c>
    </row>
    <row r="24" spans="1:20" x14ac:dyDescent="0.25">
      <c r="A24" s="31">
        <v>45116</v>
      </c>
      <c r="B24" s="32">
        <v>0.58333333333333337</v>
      </c>
      <c r="C24" s="23">
        <v>1.0066781043966</v>
      </c>
      <c r="D24" s="33">
        <f t="shared" si="0"/>
        <v>24.256077618330497</v>
      </c>
      <c r="E24" s="24">
        <f t="shared" si="1"/>
        <v>2.005977619035932</v>
      </c>
      <c r="F24" s="31">
        <v>45118</v>
      </c>
      <c r="G24" s="32">
        <v>0.58333333333333337</v>
      </c>
      <c r="H24" s="23">
        <v>0.96898221969216902</v>
      </c>
      <c r="I24" s="33">
        <f t="shared" si="2"/>
        <v>22.823943797789099</v>
      </c>
      <c r="J24" s="24">
        <f t="shared" si="3"/>
        <v>1.8875401520771584</v>
      </c>
      <c r="K24" s="31">
        <v>45120</v>
      </c>
      <c r="L24" s="32">
        <v>0.58333333333333337</v>
      </c>
      <c r="M24" s="23">
        <v>0.93572342395408103</v>
      </c>
      <c r="N24" s="33">
        <f t="shared" si="4"/>
        <v>21.587561881242987</v>
      </c>
      <c r="O24" s="24">
        <f t="shared" si="5"/>
        <v>1.7852913675787949</v>
      </c>
      <c r="P24" s="31">
        <v>45122</v>
      </c>
      <c r="Q24" s="32">
        <v>0.58333333333333337</v>
      </c>
      <c r="R24" s="23">
        <v>0.94161444902043401</v>
      </c>
      <c r="S24" s="33">
        <f t="shared" si="6"/>
        <v>21.804684439846348</v>
      </c>
      <c r="T24" s="24">
        <f t="shared" si="7"/>
        <v>1.803247403175293</v>
      </c>
    </row>
    <row r="25" spans="1:20" x14ac:dyDescent="0.25">
      <c r="A25" s="31">
        <v>45116</v>
      </c>
      <c r="B25" s="32">
        <v>0.625</v>
      </c>
      <c r="C25" s="23">
        <v>1.0076678991277399</v>
      </c>
      <c r="D25" s="33">
        <f t="shared" si="0"/>
        <v>24.294118325733173</v>
      </c>
      <c r="E25" s="24">
        <f t="shared" si="1"/>
        <v>2.0091235855381333</v>
      </c>
      <c r="F25" s="31">
        <v>45118</v>
      </c>
      <c r="G25" s="32">
        <v>0.625</v>
      </c>
      <c r="H25" s="23">
        <v>0.96356850862117605</v>
      </c>
      <c r="I25" s="33">
        <f t="shared" si="2"/>
        <v>22.620944728871571</v>
      </c>
      <c r="J25" s="24">
        <f t="shared" si="3"/>
        <v>1.8707521290776787</v>
      </c>
      <c r="K25" s="31">
        <v>45120</v>
      </c>
      <c r="L25" s="32">
        <v>0.625</v>
      </c>
      <c r="M25" s="23">
        <v>0.92943638562784303</v>
      </c>
      <c r="N25" s="33">
        <f t="shared" si="4"/>
        <v>21.356738584600301</v>
      </c>
      <c r="O25" s="24">
        <f t="shared" si="5"/>
        <v>1.7662022809464448</v>
      </c>
      <c r="P25" s="31">
        <v>45122</v>
      </c>
      <c r="Q25" s="32">
        <v>0.625</v>
      </c>
      <c r="R25" s="23">
        <v>0.93585318326575695</v>
      </c>
      <c r="S25" s="33">
        <f t="shared" si="6"/>
        <v>21.592335625136013</v>
      </c>
      <c r="T25" s="24">
        <f t="shared" si="7"/>
        <v>1.785686156198748</v>
      </c>
    </row>
    <row r="26" spans="1:20" x14ac:dyDescent="0.25">
      <c r="A26" s="31">
        <v>45116</v>
      </c>
      <c r="B26" s="32">
        <v>0.66666666666666663</v>
      </c>
      <c r="C26" s="23">
        <v>1.0059300661046799</v>
      </c>
      <c r="D26" s="33">
        <f t="shared" si="0"/>
        <v>24.227343067957037</v>
      </c>
      <c r="E26" s="24">
        <f t="shared" si="1"/>
        <v>2.0036012717200467</v>
      </c>
      <c r="F26" s="31">
        <v>45118</v>
      </c>
      <c r="G26" s="32">
        <v>0.66666666666666663</v>
      </c>
      <c r="H26" s="23">
        <v>0.95579218864058602</v>
      </c>
      <c r="I26" s="33">
        <f t="shared" ref="I26:I57" si="8">4*6*(H26^(1.522*(6^0.026)))</f>
        <v>22.33053946775853</v>
      </c>
      <c r="J26" s="24">
        <f t="shared" ref="J26:J57" si="9">I26*0.0827</f>
        <v>1.8467356139836304</v>
      </c>
      <c r="K26" s="31">
        <v>45120</v>
      </c>
      <c r="L26" s="32">
        <v>0.66666666666666663</v>
      </c>
      <c r="M26" s="23">
        <v>0.92615872621165796</v>
      </c>
      <c r="N26" s="33">
        <f t="shared" si="4"/>
        <v>21.236769346312506</v>
      </c>
      <c r="O26" s="24">
        <f t="shared" si="5"/>
        <v>1.7562808249400441</v>
      </c>
      <c r="P26" s="31">
        <v>45122</v>
      </c>
      <c r="Q26" s="32">
        <v>0.66666666666666663</v>
      </c>
      <c r="R26" s="23">
        <v>0.93124014138802902</v>
      </c>
      <c r="S26" s="33">
        <f t="shared" si="6"/>
        <v>21.422867287815492</v>
      </c>
      <c r="T26" s="24">
        <f t="shared" si="7"/>
        <v>1.7716711247023411</v>
      </c>
    </row>
    <row r="27" spans="1:20" x14ac:dyDescent="0.25">
      <c r="A27" s="31">
        <v>45116</v>
      </c>
      <c r="B27" s="32">
        <v>0.70833333333333337</v>
      </c>
      <c r="C27" s="23">
        <v>1.0034685134847501</v>
      </c>
      <c r="D27" s="33">
        <f t="shared" si="0"/>
        <v>24.132876628195859</v>
      </c>
      <c r="E27" s="24">
        <f t="shared" si="1"/>
        <v>1.9957888971517974</v>
      </c>
      <c r="F27" s="31">
        <v>45118</v>
      </c>
      <c r="G27" s="32">
        <v>0.70833333333333337</v>
      </c>
      <c r="H27" s="23">
        <v>0.94849985837557005</v>
      </c>
      <c r="I27" s="33">
        <f t="shared" si="8"/>
        <v>22.059481960330032</v>
      </c>
      <c r="J27" s="24">
        <f t="shared" si="9"/>
        <v>1.8243191581192937</v>
      </c>
      <c r="K27" s="31">
        <v>45120</v>
      </c>
      <c r="L27" s="32">
        <v>0.70833333333333337</v>
      </c>
      <c r="M27" s="23">
        <v>0.91634094714751801</v>
      </c>
      <c r="N27" s="33">
        <f t="shared" si="4"/>
        <v>20.878928362653475</v>
      </c>
      <c r="O27" s="24">
        <f t="shared" si="5"/>
        <v>1.7266873755914423</v>
      </c>
      <c r="P27" s="31">
        <v>45122</v>
      </c>
      <c r="Q27" s="32">
        <v>0.70833333333333337</v>
      </c>
      <c r="R27" s="23">
        <v>0.92378950118648995</v>
      </c>
      <c r="S27" s="33">
        <f t="shared" si="6"/>
        <v>21.150207721384042</v>
      </c>
      <c r="T27" s="24">
        <f t="shared" si="7"/>
        <v>1.7491221785584603</v>
      </c>
    </row>
    <row r="28" spans="1:20" x14ac:dyDescent="0.25">
      <c r="A28" s="31">
        <v>45116</v>
      </c>
      <c r="B28" s="32">
        <v>0.75</v>
      </c>
      <c r="C28" s="23">
        <v>0.99885553121167203</v>
      </c>
      <c r="D28" s="33">
        <f t="shared" si="0"/>
        <v>23.956216147949434</v>
      </c>
      <c r="E28" s="24">
        <f t="shared" si="1"/>
        <v>1.9811790754354182</v>
      </c>
      <c r="F28" s="31">
        <v>45118</v>
      </c>
      <c r="G28" s="32">
        <v>0.75</v>
      </c>
      <c r="H28" s="23">
        <v>0.94579625129321399</v>
      </c>
      <c r="I28" s="33">
        <f t="shared" si="8"/>
        <v>21.95930222473136</v>
      </c>
      <c r="J28" s="24">
        <f t="shared" si="9"/>
        <v>1.8160342939852834</v>
      </c>
      <c r="K28" s="31">
        <v>45120</v>
      </c>
      <c r="L28" s="32">
        <v>0.75</v>
      </c>
      <c r="M28" s="23">
        <v>0.91810512542357303</v>
      </c>
      <c r="N28" s="33">
        <f t="shared" si="4"/>
        <v>20.943062403023852</v>
      </c>
      <c r="O28" s="24">
        <f t="shared" si="5"/>
        <v>1.7319912607300725</v>
      </c>
      <c r="P28" s="31">
        <v>45122</v>
      </c>
      <c r="Q28" s="32">
        <v>0.75</v>
      </c>
      <c r="R28" s="23">
        <v>0.919004857536454</v>
      </c>
      <c r="S28" s="33">
        <f t="shared" si="6"/>
        <v>20.975799040865986</v>
      </c>
      <c r="T28" s="24">
        <f t="shared" si="7"/>
        <v>1.7346985806796169</v>
      </c>
    </row>
    <row r="29" spans="1:20" x14ac:dyDescent="0.25">
      <c r="A29" s="31">
        <v>45116</v>
      </c>
      <c r="B29" s="32">
        <v>0.79166666666666663</v>
      </c>
      <c r="C29" s="23">
        <v>0.99469345807631204</v>
      </c>
      <c r="D29" s="33">
        <f t="shared" si="0"/>
        <v>23.797239545495913</v>
      </c>
      <c r="E29" s="24">
        <f t="shared" si="1"/>
        <v>1.9680317104125118</v>
      </c>
      <c r="F29" s="31">
        <v>45118</v>
      </c>
      <c r="G29" s="32">
        <v>0.79166666666666663</v>
      </c>
      <c r="H29" s="23">
        <v>0.94369542598346901</v>
      </c>
      <c r="I29" s="33">
        <f t="shared" si="8"/>
        <v>21.88157547511755</v>
      </c>
      <c r="J29" s="24">
        <f t="shared" si="9"/>
        <v>1.8096062917922213</v>
      </c>
      <c r="K29" s="31">
        <v>45120</v>
      </c>
      <c r="L29" s="32">
        <v>0.79166666666666663</v>
      </c>
      <c r="M29" s="23">
        <v>0.94365811347583906</v>
      </c>
      <c r="N29" s="33">
        <f t="shared" si="4"/>
        <v>21.880195908568737</v>
      </c>
      <c r="O29" s="24">
        <f t="shared" si="5"/>
        <v>1.8094922016386346</v>
      </c>
      <c r="P29" s="31">
        <v>45122</v>
      </c>
      <c r="Q29" s="32">
        <v>0.79166666666666663</v>
      </c>
      <c r="R29" s="23">
        <v>0.92274236678707999</v>
      </c>
      <c r="S29" s="33">
        <f t="shared" si="6"/>
        <v>21.111991809330334</v>
      </c>
      <c r="T29" s="24">
        <f t="shared" si="7"/>
        <v>1.7459617226316186</v>
      </c>
    </row>
    <row r="30" spans="1:20" x14ac:dyDescent="0.25">
      <c r="A30" s="31">
        <v>45116</v>
      </c>
      <c r="B30" s="32">
        <v>0.83333333333333337</v>
      </c>
      <c r="C30" s="23">
        <v>0.99271583556731802</v>
      </c>
      <c r="D30" s="33">
        <f t="shared" si="0"/>
        <v>23.721839699141746</v>
      </c>
      <c r="E30" s="24">
        <f t="shared" si="1"/>
        <v>1.9617961431190223</v>
      </c>
      <c r="F30" s="31">
        <v>45118</v>
      </c>
      <c r="G30" s="32">
        <v>0.83333333333333337</v>
      </c>
      <c r="H30" s="23">
        <v>0.94292336701969603</v>
      </c>
      <c r="I30" s="33">
        <f t="shared" si="8"/>
        <v>21.853036515380044</v>
      </c>
      <c r="J30" s="24">
        <f t="shared" si="9"/>
        <v>1.8072461198219296</v>
      </c>
      <c r="K30" s="31">
        <v>45120</v>
      </c>
      <c r="L30" s="32">
        <v>0.83333333333333337</v>
      </c>
      <c r="M30" s="23">
        <v>0.95883446931455396</v>
      </c>
      <c r="N30" s="33">
        <f t="shared" si="4"/>
        <v>22.443986252671614</v>
      </c>
      <c r="O30" s="24">
        <f t="shared" si="5"/>
        <v>1.8561176630959424</v>
      </c>
      <c r="P30" s="31">
        <v>45122</v>
      </c>
      <c r="Q30" s="32">
        <v>0.83333333333333337</v>
      </c>
      <c r="R30" s="23">
        <v>0.92216598987210496</v>
      </c>
      <c r="S30" s="33">
        <f t="shared" si="6"/>
        <v>21.090967523674909</v>
      </c>
      <c r="T30" s="24">
        <f t="shared" si="7"/>
        <v>1.7442230142079149</v>
      </c>
    </row>
    <row r="31" spans="1:20" x14ac:dyDescent="0.25">
      <c r="A31" s="31">
        <v>45116</v>
      </c>
      <c r="B31" s="32">
        <v>0.875</v>
      </c>
      <c r="C31" s="23">
        <v>0.98876726626954303</v>
      </c>
      <c r="D31" s="33">
        <f t="shared" si="0"/>
        <v>23.571561618770186</v>
      </c>
      <c r="E31" s="24">
        <f t="shared" si="1"/>
        <v>1.9493681458722942</v>
      </c>
      <c r="F31" s="31">
        <v>45118</v>
      </c>
      <c r="G31" s="32">
        <v>0.875</v>
      </c>
      <c r="H31" s="23">
        <v>0.94340956210712701</v>
      </c>
      <c r="I31" s="33">
        <f t="shared" si="8"/>
        <v>21.871006971811738</v>
      </c>
      <c r="J31" s="24">
        <f t="shared" si="9"/>
        <v>1.8087322765688307</v>
      </c>
      <c r="K31" s="31">
        <v>45120</v>
      </c>
      <c r="L31" s="32">
        <v>0.875</v>
      </c>
      <c r="M31" s="23">
        <v>0.94991874694444201</v>
      </c>
      <c r="N31" s="33">
        <f t="shared" si="4"/>
        <v>22.11212560798139</v>
      </c>
      <c r="O31" s="24">
        <f t="shared" si="5"/>
        <v>1.8286727877800608</v>
      </c>
      <c r="P31" s="31">
        <v>45122</v>
      </c>
      <c r="Q31" s="32">
        <v>0.875</v>
      </c>
      <c r="R31" s="23">
        <v>0.92011582851041795</v>
      </c>
      <c r="S31" s="33">
        <f t="shared" si="6"/>
        <v>21.016247877162073</v>
      </c>
      <c r="T31" s="24">
        <f t="shared" si="7"/>
        <v>1.7380436994413033</v>
      </c>
    </row>
    <row r="32" spans="1:20" x14ac:dyDescent="0.25">
      <c r="A32" s="31">
        <v>45116</v>
      </c>
      <c r="B32" s="32">
        <v>0.91666666666666663</v>
      </c>
      <c r="C32" s="23">
        <v>0.98396503924929901</v>
      </c>
      <c r="D32" s="33">
        <f t="shared" si="0"/>
        <v>23.389274653809558</v>
      </c>
      <c r="E32" s="24">
        <f t="shared" si="1"/>
        <v>1.9342930138700503</v>
      </c>
      <c r="F32" s="31">
        <v>45118</v>
      </c>
      <c r="G32" s="32">
        <v>0.91666666666666663</v>
      </c>
      <c r="H32" s="23">
        <v>0.936994910236425</v>
      </c>
      <c r="I32" s="33">
        <f t="shared" si="8"/>
        <v>21.634355833859438</v>
      </c>
      <c r="J32" s="24">
        <f t="shared" si="9"/>
        <v>1.7891612274601754</v>
      </c>
      <c r="K32" s="31">
        <v>45120</v>
      </c>
      <c r="L32" s="32">
        <v>0.91666666666666663</v>
      </c>
      <c r="M32" s="23">
        <v>0.936537325378486</v>
      </c>
      <c r="N32" s="33">
        <f t="shared" si="4"/>
        <v>21.617511187199131</v>
      </c>
      <c r="O32" s="24">
        <f t="shared" si="5"/>
        <v>1.7877681751813681</v>
      </c>
      <c r="P32" s="31">
        <v>45122</v>
      </c>
      <c r="Q32" s="32">
        <v>0.91666666666666663</v>
      </c>
      <c r="R32" s="23">
        <v>0.92041063308347604</v>
      </c>
      <c r="S32" s="33">
        <f t="shared" si="6"/>
        <v>21.026986160150908</v>
      </c>
      <c r="T32" s="24">
        <f t="shared" si="7"/>
        <v>1.7389317554444801</v>
      </c>
    </row>
    <row r="33" spans="1:20" x14ac:dyDescent="0.25">
      <c r="A33" s="31">
        <v>45116</v>
      </c>
      <c r="B33" s="32">
        <v>0.95833333333333337</v>
      </c>
      <c r="C33" s="23">
        <v>0.97730851173009903</v>
      </c>
      <c r="D33" s="33">
        <f t="shared" si="0"/>
        <v>23.137474332333184</v>
      </c>
      <c r="E33" s="24">
        <f t="shared" si="1"/>
        <v>1.9134691272839541</v>
      </c>
      <c r="F33" s="31">
        <v>45118</v>
      </c>
      <c r="G33" s="32">
        <v>0.95833333333333337</v>
      </c>
      <c r="H33" s="23">
        <v>0.92863130569086505</v>
      </c>
      <c r="I33" s="33">
        <f t="shared" si="8"/>
        <v>21.327247619440811</v>
      </c>
      <c r="J33" s="24">
        <f t="shared" si="9"/>
        <v>1.7637633781277551</v>
      </c>
      <c r="K33" s="31">
        <v>45120</v>
      </c>
      <c r="L33" s="32">
        <v>0.95833333333333337</v>
      </c>
      <c r="M33" s="23">
        <v>0.93096518516168103</v>
      </c>
      <c r="N33" s="33">
        <f t="shared" si="4"/>
        <v>21.412782008551112</v>
      </c>
      <c r="O33" s="24">
        <f t="shared" si="5"/>
        <v>1.7708370721071769</v>
      </c>
      <c r="P33" s="31">
        <v>45122</v>
      </c>
      <c r="Q33" s="32">
        <v>0.95833333333333337</v>
      </c>
      <c r="R33" s="23">
        <v>0.917412281032707</v>
      </c>
      <c r="S33" s="33">
        <f t="shared" si="6"/>
        <v>20.917866344366747</v>
      </c>
      <c r="T33" s="24">
        <f t="shared" si="7"/>
        <v>1.7299075466791298</v>
      </c>
    </row>
    <row r="34" spans="1:20" x14ac:dyDescent="0.25">
      <c r="A34" s="31">
        <v>45117</v>
      </c>
      <c r="B34" s="32">
        <v>0</v>
      </c>
      <c r="C34" s="23">
        <v>0.97519445418921402</v>
      </c>
      <c r="D34" s="33">
        <f t="shared" si="0"/>
        <v>23.057717444508619</v>
      </c>
      <c r="E34" s="24">
        <f t="shared" si="1"/>
        <v>1.9068732326608626</v>
      </c>
      <c r="F34" s="31">
        <v>45119</v>
      </c>
      <c r="G34" s="32">
        <v>0</v>
      </c>
      <c r="H34" s="23">
        <v>0.93700587749106401</v>
      </c>
      <c r="I34" s="33">
        <f t="shared" si="8"/>
        <v>21.634759621256759</v>
      </c>
      <c r="J34" s="24">
        <f t="shared" si="9"/>
        <v>1.7891946206779339</v>
      </c>
      <c r="K34" s="31">
        <v>45121</v>
      </c>
      <c r="L34" s="32">
        <v>0</v>
      </c>
      <c r="M34" s="23">
        <v>0.92970252036676404</v>
      </c>
      <c r="N34" s="33">
        <f t="shared" si="4"/>
        <v>21.366490734777258</v>
      </c>
      <c r="O34" s="24">
        <f t="shared" si="5"/>
        <v>1.7670087837660793</v>
      </c>
      <c r="P34" s="31">
        <v>45123</v>
      </c>
      <c r="Q34" s="32">
        <v>0</v>
      </c>
      <c r="R34" s="23">
        <v>0.92613005637752099</v>
      </c>
      <c r="S34" s="33">
        <f t="shared" si="6"/>
        <v>21.235721082011956</v>
      </c>
      <c r="T34" s="24">
        <f t="shared" si="7"/>
        <v>1.7561941334823887</v>
      </c>
    </row>
    <row r="35" spans="1:20" x14ac:dyDescent="0.25">
      <c r="A35" s="31">
        <v>45117</v>
      </c>
      <c r="B35" s="32">
        <v>4.1666666666666664E-2</v>
      </c>
      <c r="C35" s="23">
        <v>0.98525196313463903</v>
      </c>
      <c r="D35" s="33">
        <f t="shared" si="0"/>
        <v>23.4380730258803</v>
      </c>
      <c r="E35" s="24">
        <f t="shared" si="1"/>
        <v>1.9383286392403007</v>
      </c>
      <c r="F35" s="31">
        <v>45119</v>
      </c>
      <c r="G35" s="32">
        <v>4.1666666666666664E-2</v>
      </c>
      <c r="H35" s="23">
        <v>0.95309519767380002</v>
      </c>
      <c r="I35" s="33">
        <f t="shared" si="8"/>
        <v>22.230147907434656</v>
      </c>
      <c r="J35" s="24">
        <f t="shared" si="9"/>
        <v>1.838433231944846</v>
      </c>
      <c r="K35" s="31">
        <v>45121</v>
      </c>
      <c r="L35" s="32">
        <v>4.1666666666666664E-2</v>
      </c>
      <c r="M35" s="23">
        <v>0.95103406905747501</v>
      </c>
      <c r="N35" s="33">
        <f t="shared" si="4"/>
        <v>22.15353915933683</v>
      </c>
      <c r="O35" s="24">
        <f t="shared" si="5"/>
        <v>1.8320976884771558</v>
      </c>
      <c r="P35" s="31">
        <v>45123</v>
      </c>
      <c r="Q35" s="32">
        <v>4.1666666666666664E-2</v>
      </c>
      <c r="R35" s="23">
        <v>0.93506783246619996</v>
      </c>
      <c r="S35" s="33">
        <f t="shared" si="6"/>
        <v>21.563449199814187</v>
      </c>
      <c r="T35" s="24">
        <f t="shared" si="7"/>
        <v>1.7832972488246333</v>
      </c>
    </row>
    <row r="36" spans="1:20" x14ac:dyDescent="0.25">
      <c r="A36" s="31">
        <v>45117</v>
      </c>
      <c r="B36" s="32">
        <v>8.3333333333333329E-2</v>
      </c>
      <c r="C36" s="23">
        <v>0.99038410186371395</v>
      </c>
      <c r="D36" s="33">
        <f t="shared" si="0"/>
        <v>23.633053495432225</v>
      </c>
      <c r="E36" s="24">
        <f t="shared" si="1"/>
        <v>1.9544535240722449</v>
      </c>
      <c r="F36" s="31">
        <v>45119</v>
      </c>
      <c r="G36" s="32">
        <v>8.3333333333333329E-2</v>
      </c>
      <c r="H36" s="23">
        <v>0.95037633180238101</v>
      </c>
      <c r="I36" s="33">
        <f t="shared" si="8"/>
        <v>22.129112911611919</v>
      </c>
      <c r="J36" s="24">
        <f t="shared" si="9"/>
        <v>1.8300776377903056</v>
      </c>
      <c r="K36" s="31">
        <v>45121</v>
      </c>
      <c r="L36" s="32">
        <v>8.3333333333333329E-2</v>
      </c>
      <c r="M36" s="23">
        <v>0.95713627338026497</v>
      </c>
      <c r="N36" s="33">
        <f t="shared" si="4"/>
        <v>22.380634016000535</v>
      </c>
      <c r="O36" s="24">
        <f t="shared" si="5"/>
        <v>1.8508784331232442</v>
      </c>
      <c r="P36" s="31">
        <v>45123</v>
      </c>
      <c r="Q36" s="32">
        <v>8.3333333333333329E-2</v>
      </c>
      <c r="R36" s="23">
        <v>0.93318045138939398</v>
      </c>
      <c r="S36" s="33">
        <f t="shared" si="6"/>
        <v>21.494087370166607</v>
      </c>
      <c r="T36" s="24">
        <f t="shared" si="7"/>
        <v>1.7775610255127783</v>
      </c>
    </row>
    <row r="37" spans="1:20" x14ac:dyDescent="0.25">
      <c r="A37" s="31">
        <v>45117</v>
      </c>
      <c r="B37" s="32">
        <v>0.125</v>
      </c>
      <c r="C37" s="23">
        <v>0.98961859941086705</v>
      </c>
      <c r="D37" s="33">
        <f t="shared" si="0"/>
        <v>23.603932277624647</v>
      </c>
      <c r="E37" s="24">
        <f t="shared" si="1"/>
        <v>1.9520451993595582</v>
      </c>
      <c r="F37" s="31">
        <v>45119</v>
      </c>
      <c r="G37" s="32">
        <v>0.125</v>
      </c>
      <c r="H37" s="23">
        <v>0.95164996385193601</v>
      </c>
      <c r="I37" s="33">
        <f t="shared" si="8"/>
        <v>22.176420620734795</v>
      </c>
      <c r="J37" s="24">
        <f t="shared" si="9"/>
        <v>1.8339899853347674</v>
      </c>
      <c r="K37" s="31">
        <v>45121</v>
      </c>
      <c r="L37" s="32">
        <v>0.125</v>
      </c>
      <c r="M37" s="23">
        <v>0.96451658010096997</v>
      </c>
      <c r="N37" s="33">
        <f t="shared" si="4"/>
        <v>22.656445910420803</v>
      </c>
      <c r="O37" s="24">
        <f t="shared" si="5"/>
        <v>1.8736880767918003</v>
      </c>
      <c r="P37" s="31">
        <v>45123</v>
      </c>
      <c r="Q37" s="32">
        <v>0.125</v>
      </c>
      <c r="R37" s="23">
        <v>0.93799799680334595</v>
      </c>
      <c r="S37" s="33">
        <f t="shared" si="6"/>
        <v>21.671298642710145</v>
      </c>
      <c r="T37" s="24">
        <f t="shared" si="7"/>
        <v>1.7922163977521288</v>
      </c>
    </row>
    <row r="38" spans="1:20" x14ac:dyDescent="0.25">
      <c r="A38" s="31">
        <v>45117</v>
      </c>
      <c r="B38" s="32">
        <v>0.16666666666666666</v>
      </c>
      <c r="C38" s="23">
        <v>0.98888379335007803</v>
      </c>
      <c r="D38" s="33">
        <f t="shared" si="0"/>
        <v>23.575991406759442</v>
      </c>
      <c r="E38" s="24">
        <f t="shared" si="1"/>
        <v>1.9497344893390058</v>
      </c>
      <c r="F38" s="31">
        <v>45119</v>
      </c>
      <c r="G38" s="32">
        <v>0.16666666666666666</v>
      </c>
      <c r="H38" s="23">
        <v>0.95538079738234805</v>
      </c>
      <c r="I38" s="33">
        <f t="shared" si="8"/>
        <v>22.315215126906988</v>
      </c>
      <c r="J38" s="24">
        <f t="shared" si="9"/>
        <v>1.8454682909952078</v>
      </c>
      <c r="K38" s="31">
        <v>45121</v>
      </c>
      <c r="L38" s="32">
        <v>0.16666666666666666</v>
      </c>
      <c r="M38" s="23">
        <v>0.96199786662670606</v>
      </c>
      <c r="N38" s="33">
        <f t="shared" si="4"/>
        <v>22.562176665688046</v>
      </c>
      <c r="O38" s="24">
        <f t="shared" si="5"/>
        <v>1.8658920102524013</v>
      </c>
      <c r="P38" s="31">
        <v>45123</v>
      </c>
      <c r="Q38" s="32">
        <v>0.16666666666666666</v>
      </c>
      <c r="R38" s="23">
        <v>0.94341170787433903</v>
      </c>
      <c r="S38" s="33">
        <f t="shared" si="6"/>
        <v>21.871086294603121</v>
      </c>
      <c r="T38" s="24">
        <f t="shared" si="7"/>
        <v>1.8087388365636781</v>
      </c>
    </row>
    <row r="39" spans="1:20" x14ac:dyDescent="0.25">
      <c r="A39" s="31">
        <v>45117</v>
      </c>
      <c r="B39" s="32">
        <v>0.20833333333333334</v>
      </c>
      <c r="C39" s="23">
        <v>0.99274009465774105</v>
      </c>
      <c r="D39" s="33">
        <f t="shared" si="0"/>
        <v>23.722764073033041</v>
      </c>
      <c r="E39" s="24">
        <f t="shared" si="1"/>
        <v>1.9618725888398323</v>
      </c>
      <c r="F39" s="31">
        <v>45119</v>
      </c>
      <c r="G39" s="32">
        <v>0.20833333333333334</v>
      </c>
      <c r="H39" s="23">
        <v>0.95600998401259396</v>
      </c>
      <c r="I39" s="33">
        <f t="shared" si="8"/>
        <v>22.338653942052936</v>
      </c>
      <c r="J39" s="24">
        <f t="shared" si="9"/>
        <v>1.8474066810077776</v>
      </c>
      <c r="K39" s="31">
        <v>45121</v>
      </c>
      <c r="L39" s="32">
        <v>0.20833333333333334</v>
      </c>
      <c r="M39" s="23">
        <v>0.96625661849589095</v>
      </c>
      <c r="N39" s="33">
        <f t="shared" si="4"/>
        <v>22.721656827412509</v>
      </c>
      <c r="O39" s="24">
        <f t="shared" si="5"/>
        <v>1.8790810196270145</v>
      </c>
      <c r="P39" s="31">
        <v>45123</v>
      </c>
      <c r="Q39" s="32">
        <v>0.20833333333333334</v>
      </c>
      <c r="R39" s="23">
        <v>0.94537836312869505</v>
      </c>
      <c r="S39" s="33">
        <f t="shared" si="6"/>
        <v>21.943832928710467</v>
      </c>
      <c r="T39" s="24">
        <f t="shared" si="7"/>
        <v>1.8147549832043555</v>
      </c>
    </row>
    <row r="40" spans="1:20" x14ac:dyDescent="0.25">
      <c r="A40" s="31">
        <v>45117</v>
      </c>
      <c r="B40" s="32">
        <v>0.25</v>
      </c>
      <c r="C40" s="23">
        <v>0.98893004655442396</v>
      </c>
      <c r="D40" s="33">
        <f t="shared" si="0"/>
        <v>23.577749812748699</v>
      </c>
      <c r="E40" s="24">
        <f t="shared" si="1"/>
        <v>1.9498799095143173</v>
      </c>
      <c r="F40" s="31">
        <v>45119</v>
      </c>
      <c r="G40" s="32">
        <v>0.25</v>
      </c>
      <c r="H40" s="23">
        <v>0.95353519916152996</v>
      </c>
      <c r="I40" s="33">
        <f t="shared" si="8"/>
        <v>22.246514806273218</v>
      </c>
      <c r="J40" s="24">
        <f t="shared" si="9"/>
        <v>1.839786774478795</v>
      </c>
      <c r="K40" s="31">
        <v>45121</v>
      </c>
      <c r="L40" s="32">
        <v>0.25</v>
      </c>
      <c r="M40" s="23">
        <v>0.96484655141444498</v>
      </c>
      <c r="N40" s="33">
        <f t="shared" si="4"/>
        <v>22.668806779956597</v>
      </c>
      <c r="O40" s="24">
        <f t="shared" si="5"/>
        <v>1.8747103207024105</v>
      </c>
      <c r="P40" s="31">
        <v>45123</v>
      </c>
      <c r="Q40" s="32">
        <v>0.25</v>
      </c>
      <c r="R40" s="23">
        <v>0.944608390327489</v>
      </c>
      <c r="S40" s="33">
        <f t="shared" si="6"/>
        <v>21.915340883923683</v>
      </c>
      <c r="T40" s="24">
        <f t="shared" si="7"/>
        <v>1.8123986911004886</v>
      </c>
    </row>
    <row r="41" spans="1:20" x14ac:dyDescent="0.25">
      <c r="A41" s="31">
        <v>45117</v>
      </c>
      <c r="B41" s="32">
        <v>0.29166666666666669</v>
      </c>
      <c r="C41" s="23">
        <v>0.99117380380233999</v>
      </c>
      <c r="D41" s="33">
        <f t="shared" si="0"/>
        <v>23.663109337034314</v>
      </c>
      <c r="E41" s="24">
        <f t="shared" si="1"/>
        <v>1.9569391421727376</v>
      </c>
      <c r="F41" s="31">
        <v>45119</v>
      </c>
      <c r="G41" s="32">
        <v>0.29166666666666669</v>
      </c>
      <c r="H41" s="23">
        <v>0.95716708898161396</v>
      </c>
      <c r="I41" s="33">
        <f t="shared" si="8"/>
        <v>22.381783015921826</v>
      </c>
      <c r="J41" s="24">
        <f t="shared" si="9"/>
        <v>1.850973455416735</v>
      </c>
      <c r="K41" s="31">
        <v>45121</v>
      </c>
      <c r="L41" s="32">
        <v>0.29166666666666669</v>
      </c>
      <c r="M41" s="23">
        <v>0.96307575702282</v>
      </c>
      <c r="N41" s="33">
        <f t="shared" si="4"/>
        <v>22.602501509483226</v>
      </c>
      <c r="O41" s="24">
        <f t="shared" si="5"/>
        <v>1.8692268748342626</v>
      </c>
      <c r="P41" s="31">
        <v>45123</v>
      </c>
      <c r="Q41" s="32">
        <v>0.29166666666666669</v>
      </c>
      <c r="R41" s="23">
        <v>0.94454461335758</v>
      </c>
      <c r="S41" s="33">
        <f t="shared" si="6"/>
        <v>21.912981502363685</v>
      </c>
      <c r="T41" s="24">
        <f t="shared" si="7"/>
        <v>1.8122035702454766</v>
      </c>
    </row>
    <row r="42" spans="1:20" x14ac:dyDescent="0.25">
      <c r="A42" s="31">
        <v>45117</v>
      </c>
      <c r="B42" s="32">
        <v>0.33333333333333331</v>
      </c>
      <c r="C42" s="23">
        <v>0.99234849214156895</v>
      </c>
      <c r="D42" s="33">
        <f t="shared" si="0"/>
        <v>23.707844003402364</v>
      </c>
      <c r="E42" s="24">
        <f t="shared" si="1"/>
        <v>1.9606386990813753</v>
      </c>
      <c r="F42" s="31">
        <v>45119</v>
      </c>
      <c r="G42" s="32">
        <v>0.33333333333333331</v>
      </c>
      <c r="H42" s="23">
        <v>0.955620586868278</v>
      </c>
      <c r="I42" s="33">
        <f t="shared" si="8"/>
        <v>22.32414681800855</v>
      </c>
      <c r="J42" s="24">
        <f t="shared" si="9"/>
        <v>1.846206941849307</v>
      </c>
      <c r="K42" s="31">
        <v>45121</v>
      </c>
      <c r="L42" s="32">
        <v>0.33333333333333331</v>
      </c>
      <c r="M42" s="23">
        <v>0.95807993411634595</v>
      </c>
      <c r="N42" s="33">
        <f t="shared" ref="N42:N57" si="10">4*6*(M42^(1.522*(6^0.026)))</f>
        <v>22.415829613182822</v>
      </c>
      <c r="O42" s="24">
        <f t="shared" ref="O42:O57" si="11">N42*0.0827</f>
        <v>1.8537891090102192</v>
      </c>
      <c r="P42" s="31">
        <v>45123</v>
      </c>
      <c r="Q42" s="32">
        <v>0.33333333333333331</v>
      </c>
      <c r="R42" s="23">
        <v>0.946647584434537</v>
      </c>
      <c r="S42" s="33">
        <f t="shared" si="6"/>
        <v>21.99082926921125</v>
      </c>
      <c r="T42" s="24">
        <f t="shared" si="7"/>
        <v>1.8186415805637703</v>
      </c>
    </row>
    <row r="43" spans="1:20" x14ac:dyDescent="0.25">
      <c r="A43" s="31">
        <v>45117</v>
      </c>
      <c r="B43" s="32">
        <v>0.375</v>
      </c>
      <c r="C43" s="23">
        <v>0.98462945222460696</v>
      </c>
      <c r="D43" s="33">
        <f t="shared" si="0"/>
        <v>23.414463538628937</v>
      </c>
      <c r="E43" s="24">
        <f t="shared" si="1"/>
        <v>1.9363761346446129</v>
      </c>
      <c r="F43" s="31">
        <v>45119</v>
      </c>
      <c r="G43" s="32">
        <v>0.375</v>
      </c>
      <c r="H43" s="23">
        <v>0.95029711722947496</v>
      </c>
      <c r="I43" s="33">
        <f t="shared" si="8"/>
        <v>22.126171814932697</v>
      </c>
      <c r="J43" s="24">
        <f t="shared" si="9"/>
        <v>1.8298344090949339</v>
      </c>
      <c r="K43" s="31">
        <v>45121</v>
      </c>
      <c r="L43" s="32">
        <v>0.375</v>
      </c>
      <c r="M43" s="23">
        <v>0.97078603505699901</v>
      </c>
      <c r="N43" s="33">
        <f t="shared" si="10"/>
        <v>22.891731945914632</v>
      </c>
      <c r="O43" s="24">
        <f t="shared" si="11"/>
        <v>1.8931462319271399</v>
      </c>
      <c r="P43" s="31">
        <v>45123</v>
      </c>
      <c r="Q43" s="32">
        <v>0.375</v>
      </c>
      <c r="R43" s="23">
        <v>0.94677078723528696</v>
      </c>
      <c r="S43" s="33">
        <f t="shared" si="6"/>
        <v>21.995393181025417</v>
      </c>
      <c r="T43" s="24">
        <f t="shared" si="7"/>
        <v>1.819019016070802</v>
      </c>
    </row>
    <row r="44" spans="1:20" x14ac:dyDescent="0.25">
      <c r="A44" s="31">
        <v>45117</v>
      </c>
      <c r="B44" s="32">
        <v>0.41666666666666669</v>
      </c>
      <c r="C44" s="23">
        <v>0.97617119550314402</v>
      </c>
      <c r="D44" s="33">
        <f t="shared" si="0"/>
        <v>23.094554127145763</v>
      </c>
      <c r="E44" s="24">
        <f t="shared" si="1"/>
        <v>1.9099196263149545</v>
      </c>
      <c r="F44" s="31">
        <v>45119</v>
      </c>
      <c r="G44" s="32">
        <v>0.41666666666666669</v>
      </c>
      <c r="H44" s="23">
        <v>0.94888699054338399</v>
      </c>
      <c r="I44" s="33">
        <f t="shared" si="8"/>
        <v>22.073840708359139</v>
      </c>
      <c r="J44" s="24">
        <f t="shared" si="9"/>
        <v>1.8255066265813007</v>
      </c>
      <c r="K44" s="31">
        <v>45121</v>
      </c>
      <c r="L44" s="32">
        <v>0.41666666666666669</v>
      </c>
      <c r="M44" s="23">
        <v>0.97292870282737598</v>
      </c>
      <c r="N44" s="33">
        <f t="shared" si="10"/>
        <v>22.972351676705511</v>
      </c>
      <c r="O44" s="24">
        <f t="shared" si="11"/>
        <v>1.8998134836635456</v>
      </c>
      <c r="P44" s="31">
        <v>45123</v>
      </c>
      <c r="Q44" s="32">
        <v>0.41666666666666669</v>
      </c>
      <c r="R44" s="23">
        <v>0.94182342290501497</v>
      </c>
      <c r="S44" s="33">
        <f t="shared" si="6"/>
        <v>21.812401358898477</v>
      </c>
      <c r="T44" s="24">
        <f t="shared" si="7"/>
        <v>1.8038855923809038</v>
      </c>
    </row>
    <row r="45" spans="1:20" x14ac:dyDescent="0.25">
      <c r="A45" s="31">
        <v>45117</v>
      </c>
      <c r="B45" s="32">
        <v>0.45833333333333331</v>
      </c>
      <c r="C45" s="23">
        <v>0.98432797193133403</v>
      </c>
      <c r="D45" s="33">
        <f t="shared" si="0"/>
        <v>23.403032719103731</v>
      </c>
      <c r="E45" s="24">
        <f t="shared" si="1"/>
        <v>1.9354308058698784</v>
      </c>
      <c r="F45" s="31">
        <v>45119</v>
      </c>
      <c r="G45" s="32">
        <v>0.45833333333333331</v>
      </c>
      <c r="H45" s="23">
        <v>0.94878804683305795</v>
      </c>
      <c r="I45" s="33">
        <f t="shared" si="8"/>
        <v>22.070170550658645</v>
      </c>
      <c r="J45" s="24">
        <f t="shared" si="9"/>
        <v>1.8252031045394699</v>
      </c>
      <c r="K45" s="31">
        <v>45121</v>
      </c>
      <c r="L45" s="32">
        <v>0.45833333333333331</v>
      </c>
      <c r="M45" s="23">
        <v>0.97226214408485601</v>
      </c>
      <c r="N45" s="33">
        <f t="shared" si="10"/>
        <v>22.947260502722244</v>
      </c>
      <c r="O45" s="24">
        <f t="shared" si="11"/>
        <v>1.8977384435751294</v>
      </c>
      <c r="P45" s="31">
        <v>45123</v>
      </c>
      <c r="Q45" s="32">
        <v>0.45833333333333331</v>
      </c>
      <c r="R45" s="23">
        <v>0.93985682725530395</v>
      </c>
      <c r="S45" s="33">
        <f t="shared" si="6"/>
        <v>21.739819865790583</v>
      </c>
      <c r="T45" s="24">
        <f t="shared" si="7"/>
        <v>1.797883102900881</v>
      </c>
    </row>
    <row r="46" spans="1:20" x14ac:dyDescent="0.25">
      <c r="A46" s="31">
        <v>45117</v>
      </c>
      <c r="B46" s="32">
        <v>0.5</v>
      </c>
      <c r="C46" s="23">
        <v>0.98323035239779999</v>
      </c>
      <c r="D46" s="33">
        <f t="shared" si="0"/>
        <v>23.361433353474411</v>
      </c>
      <c r="E46" s="24">
        <f t="shared" si="1"/>
        <v>1.9319905383323337</v>
      </c>
      <c r="F46" s="31">
        <v>45119</v>
      </c>
      <c r="G46" s="32">
        <v>0.5</v>
      </c>
      <c r="H46" s="23">
        <v>0.95523786544417699</v>
      </c>
      <c r="I46" s="33">
        <f t="shared" si="8"/>
        <v>22.30989182471372</v>
      </c>
      <c r="J46" s="24">
        <f t="shared" si="9"/>
        <v>1.8450280539038246</v>
      </c>
      <c r="K46" s="31">
        <v>45121</v>
      </c>
      <c r="L46" s="32">
        <v>0.5</v>
      </c>
      <c r="M46" s="23">
        <v>0.96908557414620899</v>
      </c>
      <c r="N46" s="33">
        <f t="shared" si="10"/>
        <v>22.827825877373087</v>
      </c>
      <c r="O46" s="24">
        <f t="shared" si="11"/>
        <v>1.8878612000587542</v>
      </c>
      <c r="P46" s="31">
        <v>45123</v>
      </c>
      <c r="Q46" s="32">
        <v>0.5</v>
      </c>
      <c r="R46" s="23">
        <v>0.93202990293129995</v>
      </c>
      <c r="S46" s="33">
        <f t="shared" si="6"/>
        <v>21.451845257021755</v>
      </c>
      <c r="T46" s="24">
        <f t="shared" si="7"/>
        <v>1.7740676027556992</v>
      </c>
    </row>
    <row r="47" spans="1:20" x14ac:dyDescent="0.25">
      <c r="A47" s="31">
        <v>45117</v>
      </c>
      <c r="B47" s="32">
        <v>0.54166666666666663</v>
      </c>
      <c r="C47" s="23">
        <v>0.98115593194569095</v>
      </c>
      <c r="D47" s="33">
        <f t="shared" si="0"/>
        <v>23.282888991488704</v>
      </c>
      <c r="E47" s="24">
        <f t="shared" si="1"/>
        <v>1.9254949195961157</v>
      </c>
      <c r="F47" s="31">
        <v>45119</v>
      </c>
      <c r="G47" s="32">
        <v>0.54166666666666663</v>
      </c>
      <c r="H47" s="23">
        <v>0.95187437533951502</v>
      </c>
      <c r="I47" s="33">
        <f t="shared" si="8"/>
        <v>22.184760049984586</v>
      </c>
      <c r="J47" s="24">
        <f t="shared" si="9"/>
        <v>1.8346796561337251</v>
      </c>
      <c r="K47" s="31">
        <v>45121</v>
      </c>
      <c r="L47" s="32">
        <v>0.54166666666666663</v>
      </c>
      <c r="M47" s="23">
        <v>0.96683740615458003</v>
      </c>
      <c r="N47" s="33">
        <f t="shared" si="10"/>
        <v>22.74343839192295</v>
      </c>
      <c r="O47" s="24">
        <f t="shared" si="11"/>
        <v>1.8808823550120279</v>
      </c>
      <c r="P47" s="31">
        <v>45123</v>
      </c>
      <c r="Q47" s="32">
        <v>0.54166666666666663</v>
      </c>
      <c r="R47" s="23">
        <v>0.93711584806067405</v>
      </c>
      <c r="S47" s="33">
        <f t="shared" si="6"/>
        <v>21.638808623069295</v>
      </c>
      <c r="T47" s="24">
        <f t="shared" si="7"/>
        <v>1.7895294731278306</v>
      </c>
    </row>
    <row r="48" spans="1:20" x14ac:dyDescent="0.25">
      <c r="A48" s="31">
        <v>45117</v>
      </c>
      <c r="B48" s="32">
        <v>0.58333333333333337</v>
      </c>
      <c r="C48" s="23">
        <v>0.98455679416262598</v>
      </c>
      <c r="D48" s="33">
        <f t="shared" si="0"/>
        <v>23.411708471046765</v>
      </c>
      <c r="E48" s="24">
        <f t="shared" si="1"/>
        <v>1.9361482905555674</v>
      </c>
      <c r="F48" s="31">
        <v>45119</v>
      </c>
      <c r="G48" s="32">
        <v>0.58333333333333337</v>
      </c>
      <c r="H48" s="23">
        <v>0.94419699906925103</v>
      </c>
      <c r="I48" s="33">
        <f t="shared" si="8"/>
        <v>21.90012343550104</v>
      </c>
      <c r="J48" s="24">
        <f t="shared" si="9"/>
        <v>1.811140208115936</v>
      </c>
      <c r="K48" s="31">
        <v>45121</v>
      </c>
      <c r="L48" s="32">
        <v>0.58333333333333337</v>
      </c>
      <c r="M48" s="23">
        <v>0.96614009141535495</v>
      </c>
      <c r="N48" s="33">
        <f t="shared" si="10"/>
        <v>22.717287592508626</v>
      </c>
      <c r="O48" s="24">
        <f t="shared" si="11"/>
        <v>1.8787196839004632</v>
      </c>
      <c r="P48" s="31">
        <v>45123</v>
      </c>
      <c r="Q48" s="32">
        <v>0.58333333333333337</v>
      </c>
      <c r="R48" s="23">
        <v>0.936356902118752</v>
      </c>
      <c r="S48" s="33">
        <f t="shared" si="6"/>
        <v>21.610870778084355</v>
      </c>
      <c r="T48" s="24">
        <f t="shared" si="7"/>
        <v>1.787219013347576</v>
      </c>
    </row>
    <row r="49" spans="1:20" x14ac:dyDescent="0.25">
      <c r="A49" s="31">
        <v>45117</v>
      </c>
      <c r="B49" s="32">
        <v>0.625</v>
      </c>
      <c r="C49" s="23">
        <v>0.97942465543355195</v>
      </c>
      <c r="D49" s="33">
        <f t="shared" si="0"/>
        <v>23.217412723055247</v>
      </c>
      <c r="E49" s="24">
        <f t="shared" si="1"/>
        <v>1.9200800321966689</v>
      </c>
      <c r="F49" s="31">
        <v>45119</v>
      </c>
      <c r="G49" s="32">
        <v>0.625</v>
      </c>
      <c r="H49" s="23">
        <v>0.94791471957781204</v>
      </c>
      <c r="I49" s="33">
        <f t="shared" si="8"/>
        <v>22.03778575137806</v>
      </c>
      <c r="J49" s="24">
        <f t="shared" si="9"/>
        <v>1.8225248816389654</v>
      </c>
      <c r="K49" s="31">
        <v>45121</v>
      </c>
      <c r="L49" s="32">
        <v>0.625</v>
      </c>
      <c r="M49" s="23">
        <v>0.96166783570858605</v>
      </c>
      <c r="N49" s="33">
        <f t="shared" si="10"/>
        <v>22.549835283530513</v>
      </c>
      <c r="O49" s="24">
        <f t="shared" si="11"/>
        <v>1.8648713779479733</v>
      </c>
      <c r="P49" s="31">
        <v>45123</v>
      </c>
      <c r="Q49" s="32">
        <v>0.625</v>
      </c>
      <c r="R49" s="23">
        <v>0.92830342053995696</v>
      </c>
      <c r="S49" s="33">
        <f t="shared" si="6"/>
        <v>21.31524118004404</v>
      </c>
      <c r="T49" s="24">
        <f t="shared" si="7"/>
        <v>1.762770445589642</v>
      </c>
    </row>
    <row r="50" spans="1:20" x14ac:dyDescent="0.25">
      <c r="A50" s="31">
        <v>45117</v>
      </c>
      <c r="B50" s="32">
        <v>0.66666666666666663</v>
      </c>
      <c r="C50" s="23">
        <v>0.97619974612799199</v>
      </c>
      <c r="D50" s="33">
        <f t="shared" si="0"/>
        <v>23.095631211139718</v>
      </c>
      <c r="E50" s="24">
        <f t="shared" si="1"/>
        <v>1.9100087011612545</v>
      </c>
      <c r="F50" s="31">
        <v>45119</v>
      </c>
      <c r="G50" s="32">
        <v>0.66666666666666663</v>
      </c>
      <c r="H50" s="23">
        <v>0.93597418069465099</v>
      </c>
      <c r="I50" s="33">
        <f t="shared" si="8"/>
        <v>21.596787380795757</v>
      </c>
      <c r="J50" s="24">
        <f t="shared" si="9"/>
        <v>1.786054316391809</v>
      </c>
      <c r="K50" s="31">
        <v>45121</v>
      </c>
      <c r="L50" s="32">
        <v>0.66666666666666663</v>
      </c>
      <c r="M50" s="23">
        <v>0.95547986030196397</v>
      </c>
      <c r="N50" s="33">
        <f t="shared" si="10"/>
        <v>22.318904866067456</v>
      </c>
      <c r="O50" s="24">
        <f t="shared" si="11"/>
        <v>1.8457734324237784</v>
      </c>
      <c r="P50" s="31">
        <v>45123</v>
      </c>
      <c r="Q50" s="32">
        <v>0.66666666666666663</v>
      </c>
      <c r="R50" s="23">
        <v>0.91877830028166396</v>
      </c>
      <c r="S50" s="33">
        <f t="shared" si="6"/>
        <v>20.967553988203932</v>
      </c>
      <c r="T50" s="24">
        <f t="shared" si="7"/>
        <v>1.734016714824465</v>
      </c>
    </row>
    <row r="51" spans="1:20" x14ac:dyDescent="0.25">
      <c r="A51" s="31">
        <v>45117</v>
      </c>
      <c r="B51" s="32">
        <v>0.70833333333333337</v>
      </c>
      <c r="C51" s="23">
        <v>0.97159558534233503</v>
      </c>
      <c r="D51" s="33">
        <f t="shared" si="0"/>
        <v>22.922179554569034</v>
      </c>
      <c r="E51" s="24">
        <f t="shared" si="1"/>
        <v>1.895664249162859</v>
      </c>
      <c r="F51" s="31">
        <v>45119</v>
      </c>
      <c r="G51" s="32">
        <v>0.70833333333333337</v>
      </c>
      <c r="H51" s="23">
        <v>0.93115442990884201</v>
      </c>
      <c r="I51" s="33">
        <f t="shared" si="8"/>
        <v>21.419723236682117</v>
      </c>
      <c r="J51" s="24">
        <f t="shared" si="9"/>
        <v>1.7714111116736109</v>
      </c>
      <c r="K51" s="31">
        <v>45121</v>
      </c>
      <c r="L51" s="32">
        <v>0.70833333333333337</v>
      </c>
      <c r="M51" s="23">
        <v>0.94915765523530804</v>
      </c>
      <c r="N51" s="33">
        <f t="shared" si="10"/>
        <v>22.083881742138811</v>
      </c>
      <c r="O51" s="24">
        <f t="shared" si="11"/>
        <v>1.8263370200748796</v>
      </c>
      <c r="P51" s="31">
        <v>45123</v>
      </c>
      <c r="Q51" s="32">
        <v>0.70833333333333337</v>
      </c>
      <c r="R51" s="23">
        <v>0.90848761796587896</v>
      </c>
      <c r="S51" s="33">
        <f t="shared" si="6"/>
        <v>20.594323530533213</v>
      </c>
      <c r="T51" s="24">
        <f t="shared" si="7"/>
        <v>1.7031505559750966</v>
      </c>
    </row>
    <row r="52" spans="1:20" x14ac:dyDescent="0.25">
      <c r="A52" s="31">
        <v>45117</v>
      </c>
      <c r="B52" s="32">
        <v>0.75</v>
      </c>
      <c r="C52" s="23">
        <v>0.96930116414636003</v>
      </c>
      <c r="D52" s="33">
        <f t="shared" si="0"/>
        <v>22.83592441010164</v>
      </c>
      <c r="E52" s="24">
        <f t="shared" si="1"/>
        <v>1.8885309487154056</v>
      </c>
      <c r="F52" s="31">
        <v>45119</v>
      </c>
      <c r="G52" s="32">
        <v>0.75</v>
      </c>
      <c r="H52" s="23">
        <v>0.92918342351541705</v>
      </c>
      <c r="I52" s="33">
        <f t="shared" si="8"/>
        <v>21.347470666590951</v>
      </c>
      <c r="J52" s="24">
        <f t="shared" si="9"/>
        <v>1.7654358241270716</v>
      </c>
      <c r="K52" s="31">
        <v>45121</v>
      </c>
      <c r="L52" s="32">
        <v>0.75</v>
      </c>
      <c r="M52" s="23">
        <v>0.94625163077929597</v>
      </c>
      <c r="N52" s="33">
        <f t="shared" si="10"/>
        <v>21.9761639943398</v>
      </c>
      <c r="O52" s="24">
        <f t="shared" si="11"/>
        <v>1.8174287623319014</v>
      </c>
      <c r="P52" s="31">
        <v>45123</v>
      </c>
      <c r="Q52" s="32">
        <v>0.75</v>
      </c>
      <c r="R52" s="23">
        <v>0.90715014934176896</v>
      </c>
      <c r="S52" s="33">
        <f t="shared" si="6"/>
        <v>20.545998899201301</v>
      </c>
      <c r="T52" s="24">
        <f t="shared" si="7"/>
        <v>1.6991541089639475</v>
      </c>
    </row>
    <row r="53" spans="1:20" x14ac:dyDescent="0.25">
      <c r="A53" s="31">
        <v>45117</v>
      </c>
      <c r="B53" s="32">
        <v>0.79166666666666663</v>
      </c>
      <c r="C53" s="23">
        <v>0.96755892037958302</v>
      </c>
      <c r="D53" s="33">
        <f t="shared" si="0"/>
        <v>22.770508531287785</v>
      </c>
      <c r="E53" s="24">
        <f t="shared" si="1"/>
        <v>1.8831210555374998</v>
      </c>
      <c r="F53" s="31">
        <v>45119</v>
      </c>
      <c r="G53" s="32">
        <v>0.79166666666666663</v>
      </c>
      <c r="H53" s="23">
        <v>0.93458169698341398</v>
      </c>
      <c r="I53" s="33">
        <f t="shared" si="8"/>
        <v>21.545575605966039</v>
      </c>
      <c r="J53" s="24">
        <f t="shared" si="9"/>
        <v>1.7818191026133914</v>
      </c>
      <c r="K53" s="31">
        <v>45121</v>
      </c>
      <c r="L53" s="32">
        <v>0.79166666666666663</v>
      </c>
      <c r="M53" s="23">
        <v>0.94142752885441905</v>
      </c>
      <c r="N53" s="33">
        <f t="shared" si="10"/>
        <v>21.797782775988541</v>
      </c>
      <c r="O53" s="24">
        <f t="shared" si="11"/>
        <v>1.8026766355742523</v>
      </c>
      <c r="P53" s="31">
        <v>45123</v>
      </c>
      <c r="Q53" s="32">
        <v>0.79166666666666663</v>
      </c>
      <c r="R53" s="23">
        <v>0.908003747459594</v>
      </c>
      <c r="S53" s="33">
        <f t="shared" si="6"/>
        <v>20.576835718451239</v>
      </c>
      <c r="T53" s="24">
        <f t="shared" si="7"/>
        <v>1.7017043139159174</v>
      </c>
    </row>
    <row r="54" spans="1:20" x14ac:dyDescent="0.25">
      <c r="A54" s="31">
        <v>45117</v>
      </c>
      <c r="B54" s="32">
        <v>0.83333333333333337</v>
      </c>
      <c r="C54" s="23">
        <v>0.96482020616145403</v>
      </c>
      <c r="D54" s="33">
        <f t="shared" si="0"/>
        <v>22.667819782929062</v>
      </c>
      <c r="E54" s="24">
        <f t="shared" si="1"/>
        <v>1.8746286960482332</v>
      </c>
      <c r="F54" s="31">
        <v>45119</v>
      </c>
      <c r="G54" s="32">
        <v>0.83333333333333337</v>
      </c>
      <c r="H54" s="23">
        <v>0.92971569299325996</v>
      </c>
      <c r="I54" s="33">
        <f t="shared" si="8"/>
        <v>21.366973471105229</v>
      </c>
      <c r="J54" s="24">
        <f t="shared" si="9"/>
        <v>1.7670487060604023</v>
      </c>
      <c r="K54" s="31">
        <v>45121</v>
      </c>
      <c r="L54" s="32">
        <v>0.83333333333333337</v>
      </c>
      <c r="M54" s="23">
        <v>0.939691901203211</v>
      </c>
      <c r="N54" s="33">
        <f t="shared" si="10"/>
        <v>21.733737011251222</v>
      </c>
      <c r="O54" s="24">
        <f t="shared" si="11"/>
        <v>1.797380050830476</v>
      </c>
      <c r="P54" s="31">
        <v>45123</v>
      </c>
      <c r="Q54" s="32">
        <v>0.83333333333333337</v>
      </c>
      <c r="R54" s="23">
        <v>0.90700721740359802</v>
      </c>
      <c r="S54" s="33">
        <f t="shared" si="6"/>
        <v>20.540837070264075</v>
      </c>
      <c r="T54" s="24">
        <f t="shared" si="7"/>
        <v>1.698727225710839</v>
      </c>
    </row>
    <row r="55" spans="1:20" x14ac:dyDescent="0.25">
      <c r="A55" s="31">
        <v>45117</v>
      </c>
      <c r="B55" s="32">
        <v>0.875</v>
      </c>
      <c r="C55" s="23">
        <v>0.961907625194516</v>
      </c>
      <c r="D55" s="33">
        <f t="shared" si="0"/>
        <v>22.558801871139142</v>
      </c>
      <c r="E55" s="24">
        <f t="shared" si="1"/>
        <v>1.865612914743207</v>
      </c>
      <c r="F55" s="31">
        <v>45119</v>
      </c>
      <c r="G55" s="32">
        <v>0.875</v>
      </c>
      <c r="H55" s="23">
        <v>0.92507857083904199</v>
      </c>
      <c r="I55" s="33">
        <f t="shared" si="8"/>
        <v>21.197288612801636</v>
      </c>
      <c r="J55" s="24">
        <f t="shared" si="9"/>
        <v>1.7530157682786951</v>
      </c>
      <c r="K55" s="31">
        <v>45121</v>
      </c>
      <c r="L55" s="32">
        <v>0.875</v>
      </c>
      <c r="M55" s="23">
        <v>0.93342244624718196</v>
      </c>
      <c r="N55" s="33">
        <f t="shared" si="10"/>
        <v>21.502976097396505</v>
      </c>
      <c r="O55" s="24">
        <f t="shared" si="11"/>
        <v>1.778296123254691</v>
      </c>
      <c r="P55" s="31">
        <v>45123</v>
      </c>
      <c r="Q55" s="32">
        <v>0.875</v>
      </c>
      <c r="R55" s="23">
        <v>0.90880441665285805</v>
      </c>
      <c r="S55" s="33">
        <f t="shared" si="6"/>
        <v>20.605776114760523</v>
      </c>
      <c r="T55" s="24">
        <f t="shared" si="7"/>
        <v>1.7040976846906952</v>
      </c>
    </row>
    <row r="56" spans="1:20" x14ac:dyDescent="0.25">
      <c r="A56" s="31">
        <v>45117</v>
      </c>
      <c r="B56" s="32">
        <v>0.91666666666666663</v>
      </c>
      <c r="C56" s="23">
        <v>0.95914471149060898</v>
      </c>
      <c r="D56" s="33">
        <f t="shared" si="0"/>
        <v>22.455567239040796</v>
      </c>
      <c r="E56" s="24">
        <f t="shared" si="1"/>
        <v>1.8570754106686738</v>
      </c>
      <c r="F56" s="31">
        <v>45119</v>
      </c>
      <c r="G56" s="32">
        <v>0.91666666666666663</v>
      </c>
      <c r="H56" s="23">
        <v>0.92186242341626501</v>
      </c>
      <c r="I56" s="33">
        <f t="shared" si="8"/>
        <v>21.07989758382698</v>
      </c>
      <c r="J56" s="24">
        <f t="shared" si="9"/>
        <v>1.7433075301824912</v>
      </c>
      <c r="K56" s="31">
        <v>45121</v>
      </c>
      <c r="L56" s="32">
        <v>0.91666666666666663</v>
      </c>
      <c r="M56" s="23">
        <v>0.93414616584404098</v>
      </c>
      <c r="N56" s="33">
        <f t="shared" si="10"/>
        <v>21.529567260433655</v>
      </c>
      <c r="O56" s="24">
        <f t="shared" si="11"/>
        <v>1.7804952124378632</v>
      </c>
      <c r="P56" s="31">
        <v>45123</v>
      </c>
      <c r="Q56" s="32">
        <v>0.91666666666666663</v>
      </c>
      <c r="R56" s="23">
        <v>0.90638464688892195</v>
      </c>
      <c r="S56" s="33">
        <f t="shared" si="6"/>
        <v>20.518359265818138</v>
      </c>
      <c r="T56" s="24">
        <f t="shared" si="7"/>
        <v>1.69686831128316</v>
      </c>
    </row>
    <row r="57" spans="1:20" x14ac:dyDescent="0.25">
      <c r="A57" s="31">
        <v>45117</v>
      </c>
      <c r="B57" s="32">
        <v>0.95833333333333337</v>
      </c>
      <c r="C57" s="23">
        <v>0.954993605609888</v>
      </c>
      <c r="D57" s="33">
        <f t="shared" si="0"/>
        <v>22.300795801477349</v>
      </c>
      <c r="E57" s="24">
        <f t="shared" si="1"/>
        <v>1.8442758127821768</v>
      </c>
      <c r="F57" s="31">
        <v>45119</v>
      </c>
      <c r="G57" s="32">
        <v>0.95833333333333337</v>
      </c>
      <c r="H57" s="23">
        <v>0.924431800838587</v>
      </c>
      <c r="I57" s="33">
        <f t="shared" si="8"/>
        <v>21.173661652138307</v>
      </c>
      <c r="J57" s="24">
        <f t="shared" si="9"/>
        <v>1.7510618186318379</v>
      </c>
      <c r="K57" s="31">
        <v>45121</v>
      </c>
      <c r="L57" s="32">
        <v>0.95833333333333337</v>
      </c>
      <c r="M57" s="23">
        <v>0.93461471795661899</v>
      </c>
      <c r="N57" s="33">
        <f t="shared" si="10"/>
        <v>21.54678950298559</v>
      </c>
      <c r="O57" s="24">
        <f t="shared" si="11"/>
        <v>1.7819194918969081</v>
      </c>
      <c r="P57" s="31">
        <v>45123</v>
      </c>
      <c r="Q57" s="32">
        <v>0.95833333333333337</v>
      </c>
      <c r="R57" s="23">
        <v>0.905359566208079</v>
      </c>
      <c r="S57" s="33">
        <f t="shared" si="6"/>
        <v>20.481368897421888</v>
      </c>
      <c r="T57" s="24">
        <f t="shared" si="7"/>
        <v>1.6938092078167901</v>
      </c>
    </row>
    <row r="59" spans="1:20" x14ac:dyDescent="0.25">
      <c r="P59" s="1"/>
    </row>
    <row r="60" spans="1:20" x14ac:dyDescent="0.25">
      <c r="P60" s="1"/>
    </row>
    <row r="61" spans="1:20" x14ac:dyDescent="0.25">
      <c r="P61" s="1"/>
    </row>
    <row r="62" spans="1:20" x14ac:dyDescent="0.25">
      <c r="P62" s="1"/>
    </row>
    <row r="63" spans="1:20" x14ac:dyDescent="0.25">
      <c r="P63" s="1"/>
    </row>
    <row r="64" spans="1:20" x14ac:dyDescent="0.25">
      <c r="P64" s="1"/>
    </row>
    <row r="65" spans="16:16" x14ac:dyDescent="0.25">
      <c r="P65" s="1"/>
    </row>
    <row r="66" spans="16:16" x14ac:dyDescent="0.25">
      <c r="P66" s="1"/>
    </row>
    <row r="67" spans="16:16" x14ac:dyDescent="0.25">
      <c r="P67" s="1"/>
    </row>
    <row r="68" spans="16:16" x14ac:dyDescent="0.25">
      <c r="P68" s="1"/>
    </row>
    <row r="69" spans="16:16" x14ac:dyDescent="0.25">
      <c r="P69" s="1"/>
    </row>
    <row r="70" spans="16:16" x14ac:dyDescent="0.25">
      <c r="P70" s="1"/>
    </row>
    <row r="71" spans="16:16" x14ac:dyDescent="0.25">
      <c r="P71" s="1"/>
    </row>
    <row r="72" spans="16:16" x14ac:dyDescent="0.25">
      <c r="P72" s="1"/>
    </row>
    <row r="73" spans="16:16" x14ac:dyDescent="0.25">
      <c r="P73" s="1"/>
    </row>
    <row r="74" spans="16:16" x14ac:dyDescent="0.25">
      <c r="P74" s="1"/>
    </row>
    <row r="75" spans="16:16" x14ac:dyDescent="0.25">
      <c r="P75" s="1"/>
    </row>
    <row r="76" spans="16:16" x14ac:dyDescent="0.25">
      <c r="P76" s="1"/>
    </row>
    <row r="77" spans="16:16" x14ac:dyDescent="0.25">
      <c r="P77" s="1"/>
    </row>
    <row r="78" spans="16:16" x14ac:dyDescent="0.25">
      <c r="P78" s="1"/>
    </row>
    <row r="79" spans="16:16" x14ac:dyDescent="0.25">
      <c r="P79" s="1"/>
    </row>
    <row r="80" spans="16:16" x14ac:dyDescent="0.25">
      <c r="P80" s="1"/>
    </row>
    <row r="81" spans="16:16" x14ac:dyDescent="0.25">
      <c r="P81" s="1"/>
    </row>
    <row r="82" spans="16:16" x14ac:dyDescent="0.25">
      <c r="P82" s="1"/>
    </row>
    <row r="83" spans="16:16" x14ac:dyDescent="0.25">
      <c r="P83" s="1"/>
    </row>
    <row r="84" spans="16:16" x14ac:dyDescent="0.25">
      <c r="P84" s="1"/>
    </row>
    <row r="85" spans="16:16" x14ac:dyDescent="0.25">
      <c r="P85" s="1"/>
    </row>
    <row r="86" spans="16:16" x14ac:dyDescent="0.25">
      <c r="P86" s="1"/>
    </row>
    <row r="87" spans="16:16" x14ac:dyDescent="0.25">
      <c r="P87" s="1"/>
    </row>
    <row r="88" spans="16:16" x14ac:dyDescent="0.25">
      <c r="P88" s="1"/>
    </row>
    <row r="89" spans="16:16" x14ac:dyDescent="0.25">
      <c r="P89" s="1"/>
    </row>
    <row r="90" spans="16:16" x14ac:dyDescent="0.25">
      <c r="P90" s="1"/>
    </row>
    <row r="91" spans="16:16" x14ac:dyDescent="0.25">
      <c r="P91" s="1"/>
    </row>
    <row r="92" spans="16:16" x14ac:dyDescent="0.25">
      <c r="P92" s="1"/>
    </row>
    <row r="93" spans="16:16" x14ac:dyDescent="0.25">
      <c r="P93" s="1"/>
    </row>
    <row r="94" spans="16:16" x14ac:dyDescent="0.25">
      <c r="P94" s="1"/>
    </row>
    <row r="95" spans="16:16" x14ac:dyDescent="0.25">
      <c r="P95" s="1"/>
    </row>
    <row r="96" spans="16:16" x14ac:dyDescent="0.25">
      <c r="P96" s="1"/>
    </row>
    <row r="97" spans="16:16" x14ac:dyDescent="0.25">
      <c r="P97" s="1"/>
    </row>
    <row r="98" spans="16:16" x14ac:dyDescent="0.25">
      <c r="P98" s="1"/>
    </row>
    <row r="99" spans="16:16" x14ac:dyDescent="0.25">
      <c r="P99" s="1"/>
    </row>
    <row r="100" spans="16:16" x14ac:dyDescent="0.25">
      <c r="P100" s="1"/>
    </row>
    <row r="101" spans="16:16" x14ac:dyDescent="0.25">
      <c r="P101" s="1"/>
    </row>
    <row r="102" spans="16:16" x14ac:dyDescent="0.25">
      <c r="P102" s="1"/>
    </row>
    <row r="103" spans="16:16" x14ac:dyDescent="0.25">
      <c r="P103" s="1"/>
    </row>
    <row r="104" spans="16:16" x14ac:dyDescent="0.25">
      <c r="P104" s="1"/>
    </row>
    <row r="105" spans="16:16" x14ac:dyDescent="0.25">
      <c r="P105" s="1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A3726-CC9B-419F-AF94-1789CA03C1FB}">
  <dimension ref="A1:T10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75</v>
      </c>
      <c r="B1" s="32"/>
      <c r="C1" s="23"/>
    </row>
    <row r="2" spans="1:20" x14ac:dyDescent="0.25">
      <c r="A2" s="1" t="s">
        <v>76</v>
      </c>
      <c r="B2" s="32"/>
      <c r="C2" s="23"/>
      <c r="H2" s="25"/>
    </row>
    <row r="3" spans="1:20" ht="15.75" thickBot="1" x14ac:dyDescent="0.3">
      <c r="A3" s="1" t="s">
        <v>87</v>
      </c>
      <c r="B3" s="32"/>
      <c r="C3" s="23"/>
    </row>
    <row r="4" spans="1:20" ht="15.75" thickBot="1" x14ac:dyDescent="0.3">
      <c r="A4" s="1" t="s">
        <v>88</v>
      </c>
      <c r="B4" s="32"/>
      <c r="C4" s="23"/>
      <c r="I4" s="26" t="s">
        <v>79</v>
      </c>
      <c r="J4" s="27"/>
      <c r="K4" s="27"/>
      <c r="L4" s="28">
        <f>SUM(E10:E57)+SUM(J10:J57)+SUM(O10:O57)+SUM(T10:T57)</f>
        <v>302.00178101047698</v>
      </c>
    </row>
    <row r="5" spans="1:20" x14ac:dyDescent="0.25">
      <c r="A5" s="1" t="s">
        <v>89</v>
      </c>
      <c r="B5" s="32"/>
      <c r="C5" s="23"/>
    </row>
    <row r="6" spans="1:20" x14ac:dyDescent="0.25">
      <c r="A6" s="1"/>
      <c r="B6" s="1"/>
      <c r="C6" s="1"/>
    </row>
    <row r="7" spans="1:20" x14ac:dyDescent="0.25">
      <c r="A7" s="1"/>
      <c r="B7" s="1"/>
      <c r="C7" s="1"/>
      <c r="I7" s="29" t="s">
        <v>82</v>
      </c>
      <c r="J7" s="29"/>
      <c r="K7" s="29"/>
      <c r="L7" s="7">
        <f>MAX(D10:D57,I10:I57,N10:N57,S10:S57)</f>
        <v>21.617107519869474</v>
      </c>
    </row>
    <row r="8" spans="1:20" x14ac:dyDescent="0.25">
      <c r="A8" s="1"/>
      <c r="B8" s="1"/>
      <c r="C8" s="1"/>
    </row>
    <row r="9" spans="1:20" x14ac:dyDescent="0.25">
      <c r="A9" s="30" t="s">
        <v>83</v>
      </c>
      <c r="B9" s="30" t="s">
        <v>84</v>
      </c>
      <c r="C9" s="30" t="s">
        <v>85</v>
      </c>
      <c r="D9" s="30" t="s">
        <v>58</v>
      </c>
      <c r="E9" s="30" t="s">
        <v>74</v>
      </c>
      <c r="F9" s="30" t="s">
        <v>83</v>
      </c>
      <c r="G9" s="30" t="s">
        <v>84</v>
      </c>
      <c r="H9" s="30" t="s">
        <v>85</v>
      </c>
      <c r="I9" s="30" t="s">
        <v>58</v>
      </c>
      <c r="J9" s="30" t="s">
        <v>74</v>
      </c>
      <c r="K9" s="30" t="s">
        <v>83</v>
      </c>
      <c r="L9" s="30" t="s">
        <v>84</v>
      </c>
      <c r="M9" s="30" t="s">
        <v>85</v>
      </c>
      <c r="N9" s="30" t="s">
        <v>58</v>
      </c>
      <c r="O9" s="30" t="s">
        <v>74</v>
      </c>
      <c r="P9" s="30" t="s">
        <v>83</v>
      </c>
      <c r="Q9" s="30" t="s">
        <v>84</v>
      </c>
      <c r="R9" s="30" t="s">
        <v>85</v>
      </c>
      <c r="S9" s="30" t="s">
        <v>58</v>
      </c>
      <c r="T9" s="30" t="s">
        <v>74</v>
      </c>
    </row>
    <row r="10" spans="1:20" x14ac:dyDescent="0.25">
      <c r="A10" s="31">
        <v>45124</v>
      </c>
      <c r="B10" s="32">
        <v>0</v>
      </c>
      <c r="C10" s="23">
        <v>0.91724723577132505</v>
      </c>
      <c r="D10" s="33">
        <f t="shared" ref="D10:D57" si="0">4*6*(C10^(1.522*(6^0.026)))</f>
        <v>20.911865957523123</v>
      </c>
      <c r="E10" s="24">
        <f t="shared" ref="E10:E57" si="1">D10*0.0827</f>
        <v>1.7294113146871621</v>
      </c>
      <c r="F10" s="31">
        <v>45126</v>
      </c>
      <c r="G10" s="32">
        <v>0</v>
      </c>
      <c r="H10" s="23">
        <v>0.88381904363278596</v>
      </c>
      <c r="I10" s="33">
        <f t="shared" ref="I10:I25" si="2">4*6*(H10^(1.522*(6^0.026)))</f>
        <v>19.709847625090944</v>
      </c>
      <c r="J10" s="24">
        <f t="shared" ref="J10:J25" si="3">I10*0.0827</f>
        <v>1.630004398595021</v>
      </c>
      <c r="K10" s="31">
        <v>45128</v>
      </c>
      <c r="L10" s="32">
        <v>0</v>
      </c>
      <c r="M10" s="23">
        <v>0.85284799337045902</v>
      </c>
      <c r="N10" s="33">
        <f t="shared" ref="N10:N41" si="4">4*6*(M10^(1.522*(6^0.026)))</f>
        <v>18.620033563964434</v>
      </c>
      <c r="O10" s="24">
        <f t="shared" ref="O10:O41" si="5">N10*0.0827</f>
        <v>1.5398767757398586</v>
      </c>
      <c r="P10" s="31">
        <v>45130</v>
      </c>
      <c r="Q10" s="32">
        <v>0</v>
      </c>
      <c r="R10" s="23">
        <v>0.82493913173345501</v>
      </c>
      <c r="S10" s="33">
        <f t="shared" ref="S10:S57" si="6">4*6*(R10^(1.522*(6^0.026)))</f>
        <v>17.657905969518392</v>
      </c>
      <c r="T10" s="24">
        <f t="shared" ref="T10:T57" si="7">S10*0.0827</f>
        <v>1.460308823679171</v>
      </c>
    </row>
    <row r="11" spans="1:20" x14ac:dyDescent="0.25">
      <c r="A11" s="31">
        <v>45124</v>
      </c>
      <c r="B11" s="32">
        <v>4.1666666666666664E-2</v>
      </c>
      <c r="C11" s="23">
        <v>0.91544121503463705</v>
      </c>
      <c r="D11" s="33">
        <f t="shared" si="0"/>
        <v>20.846248207472506</v>
      </c>
      <c r="E11" s="24">
        <f t="shared" si="1"/>
        <v>1.7239847267579762</v>
      </c>
      <c r="F11" s="31">
        <v>45126</v>
      </c>
      <c r="G11" s="32">
        <v>4.1666666666666664E-2</v>
      </c>
      <c r="H11" s="23">
        <v>0.890013694759623</v>
      </c>
      <c r="I11" s="33">
        <f t="shared" si="2"/>
        <v>19.930590397401851</v>
      </c>
      <c r="J11" s="24">
        <f t="shared" si="3"/>
        <v>1.6482598258651329</v>
      </c>
      <c r="K11" s="31">
        <v>45128</v>
      </c>
      <c r="L11" s="32">
        <v>4.1666666666666664E-2</v>
      </c>
      <c r="M11" s="23">
        <v>0.86905175447116301</v>
      </c>
      <c r="N11" s="33">
        <f t="shared" si="4"/>
        <v>19.187331479859559</v>
      </c>
      <c r="O11" s="24">
        <f t="shared" si="5"/>
        <v>1.5867923133843853</v>
      </c>
      <c r="P11" s="31">
        <v>45130</v>
      </c>
      <c r="Q11" s="32">
        <v>4.1666666666666664E-2</v>
      </c>
      <c r="R11" s="23">
        <v>0.83691042661332105</v>
      </c>
      <c r="S11" s="33">
        <f t="shared" si="6"/>
        <v>18.068271591636822</v>
      </c>
      <c r="T11" s="24">
        <f t="shared" si="7"/>
        <v>1.4942460606283652</v>
      </c>
    </row>
    <row r="12" spans="1:20" x14ac:dyDescent="0.25">
      <c r="A12" s="31">
        <v>45124</v>
      </c>
      <c r="B12" s="32">
        <v>8.3333333333333329E-2</v>
      </c>
      <c r="C12" s="23">
        <v>0.91684466600051295</v>
      </c>
      <c r="D12" s="33">
        <f t="shared" si="0"/>
        <v>20.897232820226929</v>
      </c>
      <c r="E12" s="24">
        <f t="shared" si="1"/>
        <v>1.7282011542327669</v>
      </c>
      <c r="F12" s="31">
        <v>45126</v>
      </c>
      <c r="G12" s="32">
        <v>8.3333333333333329E-2</v>
      </c>
      <c r="H12" s="23">
        <v>0.89278990029931504</v>
      </c>
      <c r="I12" s="33">
        <f t="shared" si="2"/>
        <v>20.029816071001633</v>
      </c>
      <c r="J12" s="24">
        <f t="shared" si="3"/>
        <v>1.6564657890718351</v>
      </c>
      <c r="K12" s="31">
        <v>45128</v>
      </c>
      <c r="L12" s="32">
        <v>8.3333333333333329E-2</v>
      </c>
      <c r="M12" s="23">
        <v>0.86965894698748802</v>
      </c>
      <c r="N12" s="33">
        <f t="shared" si="4"/>
        <v>19.208712682192097</v>
      </c>
      <c r="O12" s="24">
        <f t="shared" si="5"/>
        <v>1.5885605388172863</v>
      </c>
      <c r="P12" s="31">
        <v>45130</v>
      </c>
      <c r="Q12" s="32">
        <v>8.3333333333333329E-2</v>
      </c>
      <c r="R12" s="23">
        <v>0.84376281499525096</v>
      </c>
      <c r="S12" s="33">
        <f t="shared" si="6"/>
        <v>18.304744214434329</v>
      </c>
      <c r="T12" s="24">
        <f t="shared" si="7"/>
        <v>1.5138023465337189</v>
      </c>
    </row>
    <row r="13" spans="1:20" x14ac:dyDescent="0.25">
      <c r="A13" s="31">
        <v>45124</v>
      </c>
      <c r="B13" s="32">
        <v>0.125</v>
      </c>
      <c r="C13" s="23">
        <v>0.923518955703856</v>
      </c>
      <c r="D13" s="33">
        <f t="shared" si="0"/>
        <v>21.140331503303539</v>
      </c>
      <c r="E13" s="24">
        <f t="shared" si="1"/>
        <v>1.7483054153232025</v>
      </c>
      <c r="F13" s="31">
        <v>45126</v>
      </c>
      <c r="G13" s="32">
        <v>0.125</v>
      </c>
      <c r="H13" s="23">
        <v>0.89386337995171605</v>
      </c>
      <c r="I13" s="33">
        <f t="shared" si="2"/>
        <v>20.068233056507076</v>
      </c>
      <c r="J13" s="24">
        <f t="shared" si="3"/>
        <v>1.659642873773135</v>
      </c>
      <c r="K13" s="31">
        <v>45128</v>
      </c>
      <c r="L13" s="32">
        <v>0.125</v>
      </c>
      <c r="M13" s="23">
        <v>0.87039363383898605</v>
      </c>
      <c r="N13" s="33">
        <f t="shared" si="4"/>
        <v>19.234595239891984</v>
      </c>
      <c r="O13" s="24">
        <f t="shared" si="5"/>
        <v>1.5907010263390671</v>
      </c>
      <c r="P13" s="31">
        <v>45130</v>
      </c>
      <c r="Q13" s="32">
        <v>0.125</v>
      </c>
      <c r="R13" s="23">
        <v>0.84738814830441</v>
      </c>
      <c r="S13" s="33">
        <f t="shared" si="6"/>
        <v>18.430315944569507</v>
      </c>
      <c r="T13" s="24">
        <f t="shared" si="7"/>
        <v>1.5241871286158981</v>
      </c>
    </row>
    <row r="14" spans="1:20" x14ac:dyDescent="0.25">
      <c r="A14" s="31">
        <v>45124</v>
      </c>
      <c r="B14" s="32">
        <v>0.16666666666666666</v>
      </c>
      <c r="C14" s="23">
        <v>0.929603576656437</v>
      </c>
      <c r="D14" s="33">
        <f t="shared" si="0"/>
        <v>21.362864881497025</v>
      </c>
      <c r="E14" s="24">
        <f t="shared" si="1"/>
        <v>1.7667089256998039</v>
      </c>
      <c r="F14" s="31">
        <v>45126</v>
      </c>
      <c r="G14" s="32">
        <v>0.16666666666666666</v>
      </c>
      <c r="H14" s="23">
        <v>0.89398658275246601</v>
      </c>
      <c r="I14" s="33">
        <f t="shared" si="2"/>
        <v>20.072643913233264</v>
      </c>
      <c r="J14" s="24">
        <f t="shared" si="3"/>
        <v>1.6600076516243909</v>
      </c>
      <c r="K14" s="31">
        <v>45128</v>
      </c>
      <c r="L14" s="32">
        <v>0.16666666666666666</v>
      </c>
      <c r="M14" s="23">
        <v>0.87992316484099298</v>
      </c>
      <c r="N14" s="33">
        <f t="shared" si="4"/>
        <v>19.57149031962555</v>
      </c>
      <c r="O14" s="24">
        <f t="shared" si="5"/>
        <v>1.618562249433033</v>
      </c>
      <c r="P14" s="31">
        <v>45130</v>
      </c>
      <c r="Q14" s="32">
        <v>0.16666666666666666</v>
      </c>
      <c r="R14" s="23">
        <v>0.85533607005730805</v>
      </c>
      <c r="S14" s="33">
        <f t="shared" si="6"/>
        <v>18.706728859190711</v>
      </c>
      <c r="T14" s="24">
        <f t="shared" si="7"/>
        <v>1.5470464766550718</v>
      </c>
    </row>
    <row r="15" spans="1:20" x14ac:dyDescent="0.25">
      <c r="A15" s="31">
        <v>45124</v>
      </c>
      <c r="B15" s="32">
        <v>0.20833333333333334</v>
      </c>
      <c r="C15" s="23">
        <v>0.93652635812384799</v>
      </c>
      <c r="D15" s="33">
        <f t="shared" si="0"/>
        <v>21.617107519869474</v>
      </c>
      <c r="E15" s="24">
        <f t="shared" si="1"/>
        <v>1.7877347918932054</v>
      </c>
      <c r="F15" s="31">
        <v>45126</v>
      </c>
      <c r="G15" s="32">
        <v>0.20833333333333334</v>
      </c>
      <c r="H15" s="23">
        <v>0.89744025468467303</v>
      </c>
      <c r="I15" s="33">
        <f t="shared" si="2"/>
        <v>20.196437882157795</v>
      </c>
      <c r="J15" s="24">
        <f t="shared" si="3"/>
        <v>1.6702454128544495</v>
      </c>
      <c r="K15" s="31">
        <v>45128</v>
      </c>
      <c r="L15" s="32">
        <v>0.20833333333333334</v>
      </c>
      <c r="M15" s="23">
        <v>0.885724067684445</v>
      </c>
      <c r="N15" s="33">
        <f t="shared" si="4"/>
        <v>19.777634417313479</v>
      </c>
      <c r="O15" s="24">
        <f t="shared" si="5"/>
        <v>1.6356103663118247</v>
      </c>
      <c r="P15" s="31">
        <v>45130</v>
      </c>
      <c r="Q15" s="32">
        <v>0.20833333333333334</v>
      </c>
      <c r="R15" s="23">
        <v>0.85843116044654799</v>
      </c>
      <c r="S15" s="33">
        <f t="shared" si="6"/>
        <v>18.814784565435058</v>
      </c>
      <c r="T15" s="24">
        <f t="shared" si="7"/>
        <v>1.5559826835614792</v>
      </c>
    </row>
    <row r="16" spans="1:20" x14ac:dyDescent="0.25">
      <c r="A16" s="31">
        <v>45124</v>
      </c>
      <c r="B16" s="32">
        <v>0.25</v>
      </c>
      <c r="C16" s="23">
        <v>0.93589717149360097</v>
      </c>
      <c r="D16" s="33">
        <f t="shared" si="0"/>
        <v>21.593954007062166</v>
      </c>
      <c r="E16" s="24">
        <f t="shared" si="1"/>
        <v>1.7858199963840411</v>
      </c>
      <c r="F16" s="31">
        <v>45126</v>
      </c>
      <c r="G16" s="32">
        <v>0.25</v>
      </c>
      <c r="H16" s="23">
        <v>0.90123045444128003</v>
      </c>
      <c r="I16" s="33">
        <f t="shared" si="2"/>
        <v>20.332620772400503</v>
      </c>
      <c r="J16" s="24">
        <f t="shared" si="3"/>
        <v>1.6815077378775216</v>
      </c>
      <c r="K16" s="31">
        <v>45128</v>
      </c>
      <c r="L16" s="32">
        <v>0.25</v>
      </c>
      <c r="M16" s="23">
        <v>0.88627177476528396</v>
      </c>
      <c r="N16" s="33">
        <f t="shared" si="4"/>
        <v>19.797139628844434</v>
      </c>
      <c r="O16" s="24">
        <f t="shared" si="5"/>
        <v>1.6372234473054346</v>
      </c>
      <c r="P16" s="31">
        <v>45130</v>
      </c>
      <c r="Q16" s="32">
        <v>0.25</v>
      </c>
      <c r="R16" s="23">
        <v>0.85910427569999304</v>
      </c>
      <c r="S16" s="33">
        <f t="shared" si="6"/>
        <v>18.838315057547575</v>
      </c>
      <c r="T16" s="24">
        <f t="shared" si="7"/>
        <v>1.5579286552591844</v>
      </c>
    </row>
    <row r="17" spans="1:20" x14ac:dyDescent="0.25">
      <c r="A17" s="31">
        <v>45124</v>
      </c>
      <c r="B17" s="32">
        <v>0.29166666666666669</v>
      </c>
      <c r="C17" s="23">
        <v>0.93164056539162798</v>
      </c>
      <c r="D17" s="33">
        <f t="shared" si="0"/>
        <v>21.437557839577423</v>
      </c>
      <c r="E17" s="24">
        <f t="shared" si="1"/>
        <v>1.7728860333330527</v>
      </c>
      <c r="F17" s="31">
        <v>45126</v>
      </c>
      <c r="G17" s="32">
        <v>0.29166666666666669</v>
      </c>
      <c r="H17" s="23">
        <v>0.90125471353170294</v>
      </c>
      <c r="I17" s="33">
        <f t="shared" si="2"/>
        <v>20.333493506761503</v>
      </c>
      <c r="J17" s="24">
        <f t="shared" si="3"/>
        <v>1.6815799130091762</v>
      </c>
      <c r="K17" s="31">
        <v>45128</v>
      </c>
      <c r="L17" s="32">
        <v>0.29166666666666669</v>
      </c>
      <c r="M17" s="23">
        <v>0.884841978546418</v>
      </c>
      <c r="N17" s="33">
        <f t="shared" si="4"/>
        <v>19.746236102466035</v>
      </c>
      <c r="O17" s="24">
        <f t="shared" si="5"/>
        <v>1.633013725673941</v>
      </c>
      <c r="P17" s="31">
        <v>45130</v>
      </c>
      <c r="Q17" s="32">
        <v>0.29166666666666669</v>
      </c>
      <c r="R17" s="23">
        <v>0.85798901319160503</v>
      </c>
      <c r="S17" s="33">
        <f t="shared" si="6"/>
        <v>18.799334127864547</v>
      </c>
      <c r="T17" s="24">
        <f t="shared" si="7"/>
        <v>1.554704932374398</v>
      </c>
    </row>
    <row r="18" spans="1:20" x14ac:dyDescent="0.25">
      <c r="A18" s="31">
        <v>45124</v>
      </c>
      <c r="B18" s="32">
        <v>0.33333333333333331</v>
      </c>
      <c r="C18" s="23">
        <v>0.931886970993129</v>
      </c>
      <c r="D18" s="33">
        <f t="shared" si="0"/>
        <v>21.446599708892943</v>
      </c>
      <c r="E18" s="24">
        <f t="shared" si="1"/>
        <v>1.7736337959254462</v>
      </c>
      <c r="F18" s="31">
        <v>45126</v>
      </c>
      <c r="G18" s="32">
        <v>0.33333333333333331</v>
      </c>
      <c r="H18" s="23">
        <v>0.898636937137823</v>
      </c>
      <c r="I18" s="33">
        <f t="shared" si="2"/>
        <v>20.239398135883643</v>
      </c>
      <c r="J18" s="24">
        <f t="shared" si="3"/>
        <v>1.6737982258375772</v>
      </c>
      <c r="K18" s="31">
        <v>45128</v>
      </c>
      <c r="L18" s="32">
        <v>0.33333333333333331</v>
      </c>
      <c r="M18" s="23">
        <v>0.88797235488536397</v>
      </c>
      <c r="N18" s="33">
        <f t="shared" si="4"/>
        <v>19.857747190968119</v>
      </c>
      <c r="O18" s="24">
        <f t="shared" si="5"/>
        <v>1.6422356926930635</v>
      </c>
      <c r="P18" s="31">
        <v>45130</v>
      </c>
      <c r="Q18" s="32">
        <v>0.33333333333333331</v>
      </c>
      <c r="R18" s="23">
        <v>0.86071896552695204</v>
      </c>
      <c r="S18" s="33">
        <f t="shared" si="6"/>
        <v>18.894805425807565</v>
      </c>
      <c r="T18" s="24">
        <f t="shared" si="7"/>
        <v>1.5626004087142855</v>
      </c>
    </row>
    <row r="19" spans="1:20" x14ac:dyDescent="0.25">
      <c r="A19" s="31">
        <v>45124</v>
      </c>
      <c r="B19" s="32">
        <v>0.375</v>
      </c>
      <c r="C19" s="23">
        <v>0.93048346042260799</v>
      </c>
      <c r="D19" s="33">
        <f t="shared" si="0"/>
        <v>21.395116816128596</v>
      </c>
      <c r="E19" s="24">
        <f t="shared" si="1"/>
        <v>1.7693761606938347</v>
      </c>
      <c r="F19" s="31">
        <v>45126</v>
      </c>
      <c r="G19" s="32">
        <v>0.375</v>
      </c>
      <c r="H19" s="23">
        <v>0.89687931537269405</v>
      </c>
      <c r="I19" s="33">
        <f t="shared" si="2"/>
        <v>20.176312182841073</v>
      </c>
      <c r="J19" s="24">
        <f t="shared" si="3"/>
        <v>1.6685810175209568</v>
      </c>
      <c r="K19" s="31">
        <v>45128</v>
      </c>
      <c r="L19" s="32">
        <v>0.375</v>
      </c>
      <c r="M19" s="23">
        <v>0.88489693402890002</v>
      </c>
      <c r="N19" s="33">
        <f t="shared" si="4"/>
        <v>19.748191721412027</v>
      </c>
      <c r="O19" s="24">
        <f t="shared" si="5"/>
        <v>1.6331754553607745</v>
      </c>
      <c r="P19" s="31">
        <v>45130</v>
      </c>
      <c r="Q19" s="32">
        <v>0.375</v>
      </c>
      <c r="R19" s="23">
        <v>0.86037576198233701</v>
      </c>
      <c r="S19" s="33">
        <f t="shared" si="6"/>
        <v>18.882793077590271</v>
      </c>
      <c r="T19" s="24">
        <f t="shared" si="7"/>
        <v>1.5616069875167153</v>
      </c>
    </row>
    <row r="20" spans="1:20" x14ac:dyDescent="0.25">
      <c r="A20" s="31">
        <v>45124</v>
      </c>
      <c r="B20" s="32">
        <v>0.41666666666666669</v>
      </c>
      <c r="C20" s="23">
        <v>0.92812091111765604</v>
      </c>
      <c r="D20" s="33">
        <f t="shared" si="0"/>
        <v>21.308559175137226</v>
      </c>
      <c r="E20" s="24">
        <f t="shared" si="1"/>
        <v>1.7622178437838485</v>
      </c>
      <c r="F20" s="31">
        <v>45126</v>
      </c>
      <c r="G20" s="32">
        <v>0.41666666666666669</v>
      </c>
      <c r="H20" s="23">
        <v>0.89300322532296605</v>
      </c>
      <c r="I20" s="33">
        <f t="shared" si="2"/>
        <v>20.037448221543912</v>
      </c>
      <c r="J20" s="24">
        <f t="shared" si="3"/>
        <v>1.6570969679216814</v>
      </c>
      <c r="K20" s="31">
        <v>45128</v>
      </c>
      <c r="L20" s="32">
        <v>0.41666666666666669</v>
      </c>
      <c r="M20" s="23">
        <v>0.88598150014522903</v>
      </c>
      <c r="N20" s="33">
        <f t="shared" si="4"/>
        <v>19.786801334643123</v>
      </c>
      <c r="O20" s="24">
        <f t="shared" si="5"/>
        <v>1.6363684703749861</v>
      </c>
      <c r="P20" s="31">
        <v>45130</v>
      </c>
      <c r="Q20" s="32">
        <v>0.41666666666666669</v>
      </c>
      <c r="R20" s="23">
        <v>0.85402268170968798</v>
      </c>
      <c r="S20" s="33">
        <f t="shared" si="6"/>
        <v>18.660946046724817</v>
      </c>
      <c r="T20" s="24">
        <f t="shared" si="7"/>
        <v>1.5432602380641423</v>
      </c>
    </row>
    <row r="21" spans="1:20" x14ac:dyDescent="0.25">
      <c r="A21" s="31">
        <v>45124</v>
      </c>
      <c r="B21" s="32">
        <v>0.45833333333333331</v>
      </c>
      <c r="C21" s="23">
        <v>0.92636537551509301</v>
      </c>
      <c r="D21" s="33">
        <f t="shared" si="0"/>
        <v>21.24432570150503</v>
      </c>
      <c r="E21" s="24">
        <f t="shared" si="1"/>
        <v>1.7569057355144659</v>
      </c>
      <c r="F21" s="31">
        <v>45126</v>
      </c>
      <c r="G21" s="32">
        <v>0.45833333333333331</v>
      </c>
      <c r="H21" s="23">
        <v>0.88822084664943102</v>
      </c>
      <c r="I21" s="33">
        <f t="shared" si="2"/>
        <v>19.866609058305212</v>
      </c>
      <c r="J21" s="24">
        <f t="shared" si="3"/>
        <v>1.642968569121841</v>
      </c>
      <c r="K21" s="31">
        <v>45128</v>
      </c>
      <c r="L21" s="32">
        <v>0.45833333333333331</v>
      </c>
      <c r="M21" s="23">
        <v>0.88229238986615999</v>
      </c>
      <c r="N21" s="33">
        <f t="shared" si="4"/>
        <v>19.65558710883403</v>
      </c>
      <c r="O21" s="24">
        <f t="shared" si="5"/>
        <v>1.6255170539005743</v>
      </c>
      <c r="P21" s="31">
        <v>45130</v>
      </c>
      <c r="Q21" s="32">
        <v>0.45833333333333331</v>
      </c>
      <c r="R21" s="23">
        <v>0.85505884885445904</v>
      </c>
      <c r="S21" s="33">
        <f t="shared" si="6"/>
        <v>18.697061847513869</v>
      </c>
      <c r="T21" s="24">
        <f t="shared" si="7"/>
        <v>1.5462470147893967</v>
      </c>
    </row>
    <row r="22" spans="1:20" x14ac:dyDescent="0.25">
      <c r="A22" s="31">
        <v>45124</v>
      </c>
      <c r="B22" s="32">
        <v>0.5</v>
      </c>
      <c r="C22" s="23">
        <v>0.92303931712734999</v>
      </c>
      <c r="D22" s="33">
        <f t="shared" si="0"/>
        <v>21.12282660450488</v>
      </c>
      <c r="E22" s="24">
        <f t="shared" si="1"/>
        <v>1.7468577601925535</v>
      </c>
      <c r="F22" s="31">
        <v>45126</v>
      </c>
      <c r="G22" s="32">
        <v>0.5</v>
      </c>
      <c r="H22" s="23">
        <v>0.88430297374371603</v>
      </c>
      <c r="I22" s="33">
        <f t="shared" si="2"/>
        <v>19.727059168856293</v>
      </c>
      <c r="J22" s="24">
        <f t="shared" si="3"/>
        <v>1.6314277932644154</v>
      </c>
      <c r="K22" s="31">
        <v>45128</v>
      </c>
      <c r="L22" s="32">
        <v>0.5</v>
      </c>
      <c r="M22" s="23">
        <v>0.87620109319336403</v>
      </c>
      <c r="N22" s="33">
        <f t="shared" si="4"/>
        <v>19.439645320529753</v>
      </c>
      <c r="O22" s="24">
        <f t="shared" si="5"/>
        <v>1.6076586680078104</v>
      </c>
      <c r="P22" s="31">
        <v>45130</v>
      </c>
      <c r="Q22" s="32">
        <v>0.5</v>
      </c>
      <c r="R22" s="23">
        <v>0.85233771800653901</v>
      </c>
      <c r="S22" s="33">
        <f t="shared" si="6"/>
        <v>18.602271936759642</v>
      </c>
      <c r="T22" s="24">
        <f t="shared" si="7"/>
        <v>1.5384078891700224</v>
      </c>
    </row>
    <row r="23" spans="1:20" x14ac:dyDescent="0.25">
      <c r="A23" s="31">
        <v>45124</v>
      </c>
      <c r="B23" s="32">
        <v>0.54166666666666663</v>
      </c>
      <c r="C23" s="23">
        <v>0.92550748586284404</v>
      </c>
      <c r="D23" s="33">
        <f t="shared" si="0"/>
        <v>21.212962596508284</v>
      </c>
      <c r="E23" s="24">
        <f t="shared" si="1"/>
        <v>1.754312006731235</v>
      </c>
      <c r="F23" s="31">
        <v>45126</v>
      </c>
      <c r="G23" s="32">
        <v>0.54166666666666663</v>
      </c>
      <c r="H23" s="23">
        <v>0.87895309924727705</v>
      </c>
      <c r="I23" s="33">
        <f t="shared" si="2"/>
        <v>19.53709618002307</v>
      </c>
      <c r="J23" s="24">
        <f t="shared" si="3"/>
        <v>1.6157178540879078</v>
      </c>
      <c r="K23" s="31">
        <v>45128</v>
      </c>
      <c r="L23" s="32">
        <v>0.54166666666666663</v>
      </c>
      <c r="M23" s="23">
        <v>0.88401263951901599</v>
      </c>
      <c r="N23" s="33">
        <f t="shared" si="4"/>
        <v>19.716732418306581</v>
      </c>
      <c r="O23" s="24">
        <f t="shared" si="5"/>
        <v>1.6305737709939541</v>
      </c>
      <c r="P23" s="31">
        <v>45130</v>
      </c>
      <c r="Q23" s="32">
        <v>0.54166666666666663</v>
      </c>
      <c r="R23" s="23">
        <v>0.85080224275248595</v>
      </c>
      <c r="S23" s="33">
        <f t="shared" si="6"/>
        <v>18.548863363553007</v>
      </c>
      <c r="T23" s="24">
        <f t="shared" si="7"/>
        <v>1.5339910001658337</v>
      </c>
    </row>
    <row r="24" spans="1:20" x14ac:dyDescent="0.25">
      <c r="A24" s="31">
        <v>45124</v>
      </c>
      <c r="B24" s="32">
        <v>0.58333333333333337</v>
      </c>
      <c r="C24" s="23">
        <v>0.92061293124784305</v>
      </c>
      <c r="D24" s="33">
        <f t="shared" si="0"/>
        <v>21.034356072188555</v>
      </c>
      <c r="E24" s="24">
        <f t="shared" si="1"/>
        <v>1.7395412471699934</v>
      </c>
      <c r="F24" s="31">
        <v>45126</v>
      </c>
      <c r="G24" s="32">
        <v>0.58333333333333337</v>
      </c>
      <c r="H24" s="23">
        <v>0.88240236043577103</v>
      </c>
      <c r="I24" s="33">
        <f t="shared" si="2"/>
        <v>19.659493832010956</v>
      </c>
      <c r="J24" s="24">
        <f t="shared" si="3"/>
        <v>1.6258401399073059</v>
      </c>
      <c r="K24" s="31">
        <v>45128</v>
      </c>
      <c r="L24" s="32">
        <v>0.58333333333333337</v>
      </c>
      <c r="M24" s="23">
        <v>0.87468332051880904</v>
      </c>
      <c r="N24" s="33">
        <f t="shared" si="4"/>
        <v>19.385977482410947</v>
      </c>
      <c r="O24" s="24">
        <f t="shared" si="5"/>
        <v>1.6032203377953853</v>
      </c>
      <c r="P24" s="31">
        <v>45130</v>
      </c>
      <c r="Q24" s="32">
        <v>0.58333333333333337</v>
      </c>
      <c r="R24" s="23">
        <v>0.84548306464810696</v>
      </c>
      <c r="S24" s="33">
        <f t="shared" si="6"/>
        <v>18.364289094510202</v>
      </c>
      <c r="T24" s="24">
        <f t="shared" si="7"/>
        <v>1.5187267081159936</v>
      </c>
    </row>
    <row r="25" spans="1:20" x14ac:dyDescent="0.25">
      <c r="A25" s="31">
        <v>45124</v>
      </c>
      <c r="B25" s="32">
        <v>0.625</v>
      </c>
      <c r="C25" s="23">
        <v>0.91622871160140695</v>
      </c>
      <c r="D25" s="33">
        <f t="shared" si="0"/>
        <v>20.874850690502615</v>
      </c>
      <c r="E25" s="24">
        <f t="shared" si="1"/>
        <v>1.7263501521045661</v>
      </c>
      <c r="F25" s="31">
        <v>45126</v>
      </c>
      <c r="G25" s="32">
        <v>0.625</v>
      </c>
      <c r="H25" s="23">
        <v>0.88203060626630803</v>
      </c>
      <c r="I25" s="33">
        <f t="shared" si="2"/>
        <v>19.6462883668767</v>
      </c>
      <c r="J25" s="24">
        <f t="shared" si="3"/>
        <v>1.624748047940703</v>
      </c>
      <c r="K25" s="31">
        <v>45128</v>
      </c>
      <c r="L25" s="32">
        <v>0.625</v>
      </c>
      <c r="M25" s="23">
        <v>0.87051469087252498</v>
      </c>
      <c r="N25" s="33">
        <f t="shared" si="4"/>
        <v>19.238861250340374</v>
      </c>
      <c r="O25" s="24">
        <f t="shared" si="5"/>
        <v>1.5910538254031488</v>
      </c>
      <c r="P25" s="31">
        <v>45130</v>
      </c>
      <c r="Q25" s="32">
        <v>0.625</v>
      </c>
      <c r="R25" s="23">
        <v>0.83686202764176298</v>
      </c>
      <c r="S25" s="33">
        <f t="shared" si="6"/>
        <v>18.066605446295995</v>
      </c>
      <c r="T25" s="24">
        <f t="shared" si="7"/>
        <v>1.4941082704086788</v>
      </c>
    </row>
    <row r="26" spans="1:20" x14ac:dyDescent="0.25">
      <c r="A26" s="31">
        <v>45124</v>
      </c>
      <c r="B26" s="32">
        <v>0.66666666666666663</v>
      </c>
      <c r="C26" s="23">
        <v>0.91319745778672201</v>
      </c>
      <c r="D26" s="33">
        <f t="shared" si="0"/>
        <v>20.764833433338765</v>
      </c>
      <c r="E26" s="24">
        <f t="shared" si="1"/>
        <v>1.7172517249371158</v>
      </c>
      <c r="F26" s="31">
        <v>45126</v>
      </c>
      <c r="G26" s="32">
        <v>0.66666666666666663</v>
      </c>
      <c r="H26" s="23">
        <v>0.87008124589572</v>
      </c>
      <c r="I26" s="33">
        <f t="shared" ref="I26:I57" si="8">4*6*(H26^(1.522*(6^0.026)))</f>
        <v>19.223588420225745</v>
      </c>
      <c r="J26" s="24">
        <f t="shared" ref="J26:J57" si="9">I26*0.0827</f>
        <v>1.589790762352669</v>
      </c>
      <c r="K26" s="31">
        <v>45128</v>
      </c>
      <c r="L26" s="32">
        <v>0.66666666666666663</v>
      </c>
      <c r="M26" s="23">
        <v>0.85674166679039598</v>
      </c>
      <c r="N26" s="33">
        <f t="shared" si="4"/>
        <v>18.755772246967844</v>
      </c>
      <c r="O26" s="24">
        <f t="shared" si="5"/>
        <v>1.5511023648242406</v>
      </c>
      <c r="P26" s="31">
        <v>45130</v>
      </c>
      <c r="Q26" s="32">
        <v>0.66666666666666663</v>
      </c>
      <c r="R26" s="23">
        <v>0.82583224773076602</v>
      </c>
      <c r="S26" s="33">
        <f t="shared" si="6"/>
        <v>17.688399765269029</v>
      </c>
      <c r="T26" s="24">
        <f t="shared" si="7"/>
        <v>1.4628306605877486</v>
      </c>
    </row>
    <row r="27" spans="1:20" x14ac:dyDescent="0.25">
      <c r="A27" s="31">
        <v>45124</v>
      </c>
      <c r="B27" s="32">
        <v>0.70833333333333337</v>
      </c>
      <c r="C27" s="23">
        <v>0.90295070409413603</v>
      </c>
      <c r="D27" s="33">
        <f t="shared" si="0"/>
        <v>20.394542330763148</v>
      </c>
      <c r="E27" s="24">
        <f t="shared" si="1"/>
        <v>1.6866286507541122</v>
      </c>
      <c r="F27" s="31">
        <v>45126</v>
      </c>
      <c r="G27" s="32">
        <v>0.70833333333333337</v>
      </c>
      <c r="H27" s="23">
        <v>0.85930877923621696</v>
      </c>
      <c r="I27" s="33">
        <f t="shared" si="8"/>
        <v>18.845466181641903</v>
      </c>
      <c r="J27" s="24">
        <f t="shared" si="9"/>
        <v>1.5585200532217853</v>
      </c>
      <c r="K27" s="31">
        <v>45128</v>
      </c>
      <c r="L27" s="32">
        <v>0.70833333333333337</v>
      </c>
      <c r="M27" s="23">
        <v>0.84374082088132896</v>
      </c>
      <c r="N27" s="33">
        <f t="shared" si="4"/>
        <v>18.303983375073141</v>
      </c>
      <c r="O27" s="24">
        <f t="shared" si="5"/>
        <v>1.5137394251185488</v>
      </c>
      <c r="P27" s="31">
        <v>45130</v>
      </c>
      <c r="Q27" s="32">
        <v>0.70833333333333337</v>
      </c>
      <c r="R27" s="23">
        <v>0.81222426891001998</v>
      </c>
      <c r="S27" s="33">
        <f t="shared" si="6"/>
        <v>17.225912890375859</v>
      </c>
      <c r="T27" s="24">
        <f t="shared" si="7"/>
        <v>1.4245829960340834</v>
      </c>
    </row>
    <row r="28" spans="1:20" x14ac:dyDescent="0.25">
      <c r="A28" s="31">
        <v>45124</v>
      </c>
      <c r="B28" s="32">
        <v>0.75</v>
      </c>
      <c r="C28" s="23">
        <v>0.90066069364187396</v>
      </c>
      <c r="D28" s="33">
        <f t="shared" si="0"/>
        <v>20.312127325406824</v>
      </c>
      <c r="E28" s="24">
        <f t="shared" si="1"/>
        <v>1.6798129298111442</v>
      </c>
      <c r="F28" s="31">
        <v>45126</v>
      </c>
      <c r="G28" s="32">
        <v>0.75</v>
      </c>
      <c r="H28" s="23">
        <v>0.85019731521266295</v>
      </c>
      <c r="I28" s="33">
        <f t="shared" si="8"/>
        <v>18.527837840935526</v>
      </c>
      <c r="J28" s="24">
        <f t="shared" si="9"/>
        <v>1.5322521894453678</v>
      </c>
      <c r="K28" s="31">
        <v>45128</v>
      </c>
      <c r="L28" s="32">
        <v>0.75</v>
      </c>
      <c r="M28" s="23">
        <v>0.834145307537557</v>
      </c>
      <c r="N28" s="33">
        <f t="shared" si="4"/>
        <v>17.973173659286026</v>
      </c>
      <c r="O28" s="24">
        <f t="shared" si="5"/>
        <v>1.4863814616229543</v>
      </c>
      <c r="P28" s="31">
        <v>45130</v>
      </c>
      <c r="Q28" s="32">
        <v>0.75</v>
      </c>
      <c r="R28" s="23">
        <v>0.80264198779738705</v>
      </c>
      <c r="S28" s="33">
        <f t="shared" si="6"/>
        <v>16.902994002687187</v>
      </c>
      <c r="T28" s="24">
        <f t="shared" si="7"/>
        <v>1.3978776040222303</v>
      </c>
    </row>
    <row r="29" spans="1:20" x14ac:dyDescent="0.25">
      <c r="A29" s="31">
        <v>45124</v>
      </c>
      <c r="B29" s="32">
        <v>0.79166666666666663</v>
      </c>
      <c r="C29" s="23">
        <v>0.89770638942359404</v>
      </c>
      <c r="D29" s="33">
        <f t="shared" si="0"/>
        <v>20.205989032233365</v>
      </c>
      <c r="E29" s="24">
        <f t="shared" si="1"/>
        <v>1.6710352929656993</v>
      </c>
      <c r="F29" s="31">
        <v>45126</v>
      </c>
      <c r="G29" s="32">
        <v>0.79166666666666663</v>
      </c>
      <c r="H29" s="23">
        <v>0.84118902682921504</v>
      </c>
      <c r="I29" s="33">
        <f t="shared" si="8"/>
        <v>18.215789598731213</v>
      </c>
      <c r="J29" s="24">
        <f t="shared" si="9"/>
        <v>1.5064457998150713</v>
      </c>
      <c r="K29" s="31">
        <v>45128</v>
      </c>
      <c r="L29" s="32">
        <v>0.79166666666666663</v>
      </c>
      <c r="M29" s="23">
        <v>0.83236354589129302</v>
      </c>
      <c r="N29" s="33">
        <f t="shared" si="4"/>
        <v>17.911994529301861</v>
      </c>
      <c r="O29" s="24">
        <f t="shared" si="5"/>
        <v>1.4813219475732637</v>
      </c>
      <c r="P29" s="31">
        <v>45130</v>
      </c>
      <c r="Q29" s="32">
        <v>0.79166666666666663</v>
      </c>
      <c r="R29" s="23">
        <v>0.79216206073444095</v>
      </c>
      <c r="S29" s="33">
        <f t="shared" si="6"/>
        <v>16.552440311710786</v>
      </c>
      <c r="T29" s="24">
        <f t="shared" si="7"/>
        <v>1.368886813778482</v>
      </c>
    </row>
    <row r="30" spans="1:20" x14ac:dyDescent="0.25">
      <c r="A30" s="31">
        <v>45124</v>
      </c>
      <c r="B30" s="32">
        <v>0.83333333333333337</v>
      </c>
      <c r="C30" s="23">
        <v>0.90169245004293197</v>
      </c>
      <c r="D30" s="33">
        <f t="shared" si="0"/>
        <v>20.349243722610542</v>
      </c>
      <c r="E30" s="24">
        <f t="shared" si="1"/>
        <v>1.6828824558598916</v>
      </c>
      <c r="F30" s="31">
        <v>45126</v>
      </c>
      <c r="G30" s="32">
        <v>0.83333333333333337</v>
      </c>
      <c r="H30" s="23">
        <v>0.83935660123489297</v>
      </c>
      <c r="I30" s="33">
        <f t="shared" si="8"/>
        <v>18.15255628973426</v>
      </c>
      <c r="J30" s="24">
        <f t="shared" si="9"/>
        <v>1.5012164051610233</v>
      </c>
      <c r="K30" s="31">
        <v>45128</v>
      </c>
      <c r="L30" s="32">
        <v>0.83333333333333337</v>
      </c>
      <c r="M30" s="23">
        <v>0.83497023582124497</v>
      </c>
      <c r="N30" s="33">
        <f t="shared" si="4"/>
        <v>18.001524992598917</v>
      </c>
      <c r="O30" s="24">
        <f t="shared" si="5"/>
        <v>1.4887261168879304</v>
      </c>
      <c r="P30" s="31">
        <v>45130</v>
      </c>
      <c r="Q30" s="32">
        <v>0.83333333333333337</v>
      </c>
      <c r="R30" s="23">
        <v>0.78800886869115305</v>
      </c>
      <c r="S30" s="33">
        <f t="shared" si="6"/>
        <v>16.414275112691804</v>
      </c>
      <c r="T30" s="24">
        <f t="shared" si="7"/>
        <v>1.3574605518196121</v>
      </c>
    </row>
    <row r="31" spans="1:20" x14ac:dyDescent="0.25">
      <c r="A31" s="31">
        <v>45124</v>
      </c>
      <c r="B31" s="32">
        <v>0.875</v>
      </c>
      <c r="C31" s="23">
        <v>0.90461379289265198</v>
      </c>
      <c r="D31" s="33">
        <f t="shared" si="0"/>
        <v>20.454473068626815</v>
      </c>
      <c r="E31" s="24">
        <f t="shared" si="1"/>
        <v>1.6915849227754374</v>
      </c>
      <c r="F31" s="31">
        <v>45126</v>
      </c>
      <c r="G31" s="32">
        <v>0.875</v>
      </c>
      <c r="H31" s="23">
        <v>0.84239464997908198</v>
      </c>
      <c r="I31" s="33">
        <f t="shared" si="8"/>
        <v>18.257437923596623</v>
      </c>
      <c r="J31" s="24">
        <f t="shared" si="9"/>
        <v>1.5098901162814407</v>
      </c>
      <c r="K31" s="31">
        <v>45128</v>
      </c>
      <c r="L31" s="32">
        <v>0.875</v>
      </c>
      <c r="M31" s="23">
        <v>0.83413207530641598</v>
      </c>
      <c r="N31" s="33">
        <f t="shared" si="4"/>
        <v>17.972719026580574</v>
      </c>
      <c r="O31" s="24">
        <f t="shared" si="5"/>
        <v>1.4863438634982133</v>
      </c>
      <c r="P31" s="31">
        <v>45130</v>
      </c>
      <c r="Q31" s="32">
        <v>0.875</v>
      </c>
      <c r="R31" s="23">
        <v>0.77407747506785696</v>
      </c>
      <c r="S31" s="33">
        <f t="shared" si="6"/>
        <v>15.953978668507034</v>
      </c>
      <c r="T31" s="24">
        <f t="shared" si="7"/>
        <v>1.3193940358855316</v>
      </c>
    </row>
    <row r="32" spans="1:20" x14ac:dyDescent="0.25">
      <c r="A32" s="31">
        <v>45124</v>
      </c>
      <c r="B32" s="32">
        <v>0.91666666666666663</v>
      </c>
      <c r="C32" s="23">
        <v>0.90275937318440702</v>
      </c>
      <c r="D32" s="33">
        <f t="shared" si="0"/>
        <v>20.387651774479089</v>
      </c>
      <c r="E32" s="24">
        <f t="shared" si="1"/>
        <v>1.6860588017494205</v>
      </c>
      <c r="F32" s="31">
        <v>45126</v>
      </c>
      <c r="G32" s="32">
        <v>0.91666666666666663</v>
      </c>
      <c r="H32" s="23">
        <v>0.86558049916874802</v>
      </c>
      <c r="I32" s="33">
        <f t="shared" si="8"/>
        <v>19.065267989993551</v>
      </c>
      <c r="J32" s="24">
        <f t="shared" si="9"/>
        <v>1.5766976627724665</v>
      </c>
      <c r="K32" s="31">
        <v>45128</v>
      </c>
      <c r="L32" s="32">
        <v>0.91666666666666663</v>
      </c>
      <c r="M32" s="23">
        <v>0.829769909378547</v>
      </c>
      <c r="N32" s="33">
        <f t="shared" si="4"/>
        <v>17.823077708552923</v>
      </c>
      <c r="O32" s="24">
        <f t="shared" si="5"/>
        <v>1.4739685264973266</v>
      </c>
      <c r="P32" s="31">
        <v>45130</v>
      </c>
      <c r="Q32" s="32">
        <v>0.91666666666666663</v>
      </c>
      <c r="R32" s="23">
        <v>0.78226733207389698</v>
      </c>
      <c r="S32" s="33">
        <f t="shared" si="6"/>
        <v>16.223982183449813</v>
      </c>
      <c r="T32" s="24">
        <f t="shared" si="7"/>
        <v>1.3417233265712996</v>
      </c>
    </row>
    <row r="33" spans="1:20" x14ac:dyDescent="0.25">
      <c r="A33" s="31">
        <v>45124</v>
      </c>
      <c r="B33" s="32">
        <v>0.95833333333333337</v>
      </c>
      <c r="C33" s="23">
        <v>0.90151643752691102</v>
      </c>
      <c r="D33" s="33">
        <f t="shared" si="0"/>
        <v>20.342910062236829</v>
      </c>
      <c r="E33" s="24">
        <f t="shared" si="1"/>
        <v>1.6823586621469857</v>
      </c>
      <c r="F33" s="31">
        <v>45126</v>
      </c>
      <c r="G33" s="32">
        <v>0.95833333333333337</v>
      </c>
      <c r="H33" s="23">
        <v>0.86699932813297598</v>
      </c>
      <c r="I33" s="33">
        <f t="shared" si="8"/>
        <v>19.115124700194222</v>
      </c>
      <c r="J33" s="24">
        <f t="shared" si="9"/>
        <v>1.5808208127060621</v>
      </c>
      <c r="K33" s="31">
        <v>45128</v>
      </c>
      <c r="L33" s="32">
        <v>0.95833333333333337</v>
      </c>
      <c r="M33" s="23">
        <v>0.827741742130783</v>
      </c>
      <c r="N33" s="33">
        <f t="shared" si="4"/>
        <v>17.753661711089666</v>
      </c>
      <c r="O33" s="24">
        <f t="shared" si="5"/>
        <v>1.4682278235071153</v>
      </c>
      <c r="P33" s="31">
        <v>45130</v>
      </c>
      <c r="Q33" s="32">
        <v>0.95833333333333337</v>
      </c>
      <c r="R33" s="23">
        <v>0.78217715024635204</v>
      </c>
      <c r="S33" s="33">
        <f t="shared" si="6"/>
        <v>16.220999871980617</v>
      </c>
      <c r="T33" s="24">
        <f t="shared" si="7"/>
        <v>1.341476689412797</v>
      </c>
    </row>
    <row r="34" spans="1:20" x14ac:dyDescent="0.25">
      <c r="A34" s="31">
        <v>45125</v>
      </c>
      <c r="B34" s="32">
        <v>0</v>
      </c>
      <c r="C34" s="23">
        <v>0.90681135654086698</v>
      </c>
      <c r="D34" s="33">
        <f t="shared" si="0"/>
        <v>20.533764557162456</v>
      </c>
      <c r="E34" s="24">
        <f t="shared" si="1"/>
        <v>1.698142328877335</v>
      </c>
      <c r="F34" s="31">
        <v>45127</v>
      </c>
      <c r="G34" s="32">
        <v>0</v>
      </c>
      <c r="H34" s="23">
        <v>0.87216889857896895</v>
      </c>
      <c r="I34" s="33">
        <f t="shared" si="8"/>
        <v>19.297190326303557</v>
      </c>
      <c r="J34" s="24">
        <f t="shared" si="9"/>
        <v>1.5958776399853041</v>
      </c>
      <c r="K34" s="31">
        <v>45129</v>
      </c>
      <c r="L34" s="32">
        <v>0</v>
      </c>
      <c r="M34" s="23">
        <v>0.84425348043103998</v>
      </c>
      <c r="N34" s="33">
        <f t="shared" si="4"/>
        <v>18.321720802162911</v>
      </c>
      <c r="O34" s="24">
        <f t="shared" si="5"/>
        <v>1.5152063103388727</v>
      </c>
      <c r="P34" s="31">
        <v>45131</v>
      </c>
      <c r="Q34" s="32">
        <v>0</v>
      </c>
      <c r="R34" s="23">
        <v>0.77331197261500895</v>
      </c>
      <c r="S34" s="33">
        <f t="shared" si="6"/>
        <v>15.928827971149467</v>
      </c>
      <c r="T34" s="24">
        <f t="shared" si="7"/>
        <v>1.3173140732140609</v>
      </c>
    </row>
    <row r="35" spans="1:20" x14ac:dyDescent="0.25">
      <c r="A35" s="31">
        <v>45125</v>
      </c>
      <c r="B35" s="32">
        <v>4.1666666666666664E-2</v>
      </c>
      <c r="C35" s="23">
        <v>0.91943609714140195</v>
      </c>
      <c r="D35" s="33">
        <f t="shared" si="0"/>
        <v>20.991496396883395</v>
      </c>
      <c r="E35" s="24">
        <f t="shared" si="1"/>
        <v>1.7359967520222568</v>
      </c>
      <c r="F35" s="31">
        <v>45127</v>
      </c>
      <c r="G35" s="32">
        <v>4.1666666666666664E-2</v>
      </c>
      <c r="H35" s="23">
        <v>0.88258492946271705</v>
      </c>
      <c r="I35" s="33">
        <f t="shared" si="8"/>
        <v>19.665980266978284</v>
      </c>
      <c r="J35" s="24">
        <f t="shared" si="9"/>
        <v>1.626376568079104</v>
      </c>
      <c r="K35" s="31">
        <v>45129</v>
      </c>
      <c r="L35" s="32">
        <v>4.1666666666666664E-2</v>
      </c>
      <c r="M35" s="23">
        <v>0.85549217462197402</v>
      </c>
      <c r="N35" s="33">
        <f t="shared" si="4"/>
        <v>18.712173218940237</v>
      </c>
      <c r="O35" s="24">
        <f t="shared" si="5"/>
        <v>1.5474967252063574</v>
      </c>
      <c r="P35" s="31">
        <v>45131</v>
      </c>
      <c r="Q35" s="32">
        <v>4.1666666666666664E-2</v>
      </c>
      <c r="R35" s="23">
        <v>0.78029632568047202</v>
      </c>
      <c r="S35" s="33">
        <f t="shared" si="6"/>
        <v>16.158847644851367</v>
      </c>
      <c r="T35" s="24">
        <f t="shared" si="7"/>
        <v>1.3363367002292079</v>
      </c>
    </row>
    <row r="36" spans="1:20" x14ac:dyDescent="0.25">
      <c r="A36" s="31">
        <v>45125</v>
      </c>
      <c r="B36" s="32">
        <v>8.3333333333333329E-2</v>
      </c>
      <c r="C36" s="23">
        <v>0.92167985438931799</v>
      </c>
      <c r="D36" s="33">
        <f t="shared" si="0"/>
        <v>21.073241013903647</v>
      </c>
      <c r="E36" s="24">
        <f t="shared" si="1"/>
        <v>1.7427570318498316</v>
      </c>
      <c r="F36" s="31">
        <v>45127</v>
      </c>
      <c r="G36" s="32">
        <v>8.3333333333333329E-2</v>
      </c>
      <c r="H36" s="23">
        <v>0.885288536545073</v>
      </c>
      <c r="I36" s="33">
        <f t="shared" si="8"/>
        <v>19.762129187797029</v>
      </c>
      <c r="J36" s="24">
        <f t="shared" si="9"/>
        <v>1.6343280838308143</v>
      </c>
      <c r="K36" s="31">
        <v>45129</v>
      </c>
      <c r="L36" s="32">
        <v>8.3333333333333329E-2</v>
      </c>
      <c r="M36" s="23">
        <v>0.85576057433739705</v>
      </c>
      <c r="N36" s="33">
        <f t="shared" si="4"/>
        <v>18.721535406281006</v>
      </c>
      <c r="O36" s="24">
        <f t="shared" si="5"/>
        <v>1.5482709780994393</v>
      </c>
      <c r="P36" s="31">
        <v>45131</v>
      </c>
      <c r="Q36" s="32">
        <v>8.3333333333333329E-2</v>
      </c>
      <c r="R36" s="23">
        <v>0.78023695945427596</v>
      </c>
      <c r="S36" s="33">
        <f t="shared" si="6"/>
        <v>16.15688732459089</v>
      </c>
      <c r="T36" s="24">
        <f t="shared" si="7"/>
        <v>1.3361745817436665</v>
      </c>
    </row>
    <row r="37" spans="1:20" x14ac:dyDescent="0.25">
      <c r="A37" s="31">
        <v>45125</v>
      </c>
      <c r="B37" s="32">
        <v>0.125</v>
      </c>
      <c r="C37" s="23">
        <v>0.92851465940104005</v>
      </c>
      <c r="D37" s="33">
        <f t="shared" si="0"/>
        <v>21.322975997709786</v>
      </c>
      <c r="E37" s="24">
        <f t="shared" si="1"/>
        <v>1.7634101150105992</v>
      </c>
      <c r="F37" s="31">
        <v>45127</v>
      </c>
      <c r="G37" s="32">
        <v>0.125</v>
      </c>
      <c r="H37" s="23">
        <v>0.88747727870586102</v>
      </c>
      <c r="I37" s="33">
        <f t="shared" si="8"/>
        <v>19.840095872432453</v>
      </c>
      <c r="J37" s="24">
        <f t="shared" si="9"/>
        <v>1.6407759286501638</v>
      </c>
      <c r="K37" s="31">
        <v>45129</v>
      </c>
      <c r="L37" s="32">
        <v>0.125</v>
      </c>
      <c r="M37" s="23">
        <v>0.85306137799875403</v>
      </c>
      <c r="N37" s="33">
        <f t="shared" si="4"/>
        <v>18.62746291441421</v>
      </c>
      <c r="O37" s="24">
        <f t="shared" si="5"/>
        <v>1.5404911830220551</v>
      </c>
      <c r="P37" s="31">
        <v>45131</v>
      </c>
      <c r="Q37" s="32">
        <v>0.125</v>
      </c>
      <c r="R37" s="23">
        <v>0.78263914584800398</v>
      </c>
      <c r="S37" s="33">
        <f t="shared" si="6"/>
        <v>16.236280217318161</v>
      </c>
      <c r="T37" s="24">
        <f t="shared" si="7"/>
        <v>1.3427403739722119</v>
      </c>
    </row>
    <row r="38" spans="1:20" x14ac:dyDescent="0.25">
      <c r="A38" s="31">
        <v>45125</v>
      </c>
      <c r="B38" s="32">
        <v>0.16666666666666666</v>
      </c>
      <c r="C38" s="23">
        <v>0.92446923255550595</v>
      </c>
      <c r="D38" s="33">
        <f t="shared" si="0"/>
        <v>21.175028791075633</v>
      </c>
      <c r="E38" s="24">
        <f t="shared" si="1"/>
        <v>1.7511748810219547</v>
      </c>
      <c r="F38" s="31">
        <v>45127</v>
      </c>
      <c r="G38" s="32">
        <v>0.16666666666666666</v>
      </c>
      <c r="H38" s="23">
        <v>0.89326280355096199</v>
      </c>
      <c r="I38" s="33">
        <f t="shared" si="8"/>
        <v>20.046736639750588</v>
      </c>
      <c r="J38" s="24">
        <f t="shared" si="9"/>
        <v>1.6578651201073735</v>
      </c>
      <c r="K38" s="31">
        <v>45129</v>
      </c>
      <c r="L38" s="32">
        <v>0.16666666666666666</v>
      </c>
      <c r="M38" s="23">
        <v>0.86093670129431599</v>
      </c>
      <c r="N38" s="33">
        <f t="shared" si="4"/>
        <v>18.902427796605973</v>
      </c>
      <c r="O38" s="24">
        <f t="shared" si="5"/>
        <v>1.5632307787793138</v>
      </c>
      <c r="P38" s="31">
        <v>45131</v>
      </c>
      <c r="Q38" s="32">
        <v>0.16666666666666666</v>
      </c>
      <c r="R38" s="23">
        <v>0.78484332561178904</v>
      </c>
      <c r="S38" s="33">
        <f t="shared" si="6"/>
        <v>16.309256527293005</v>
      </c>
      <c r="T38" s="24">
        <f t="shared" si="7"/>
        <v>1.3487755148071314</v>
      </c>
    </row>
    <row r="39" spans="1:20" x14ac:dyDescent="0.25">
      <c r="A39" s="31">
        <v>45125</v>
      </c>
      <c r="B39" s="32">
        <v>0.20833333333333334</v>
      </c>
      <c r="C39" s="23">
        <v>0.92850810289011498</v>
      </c>
      <c r="D39" s="33">
        <f t="shared" si="0"/>
        <v>21.322735905805779</v>
      </c>
      <c r="E39" s="24">
        <f t="shared" si="1"/>
        <v>1.7633902594101378</v>
      </c>
      <c r="F39" s="31">
        <v>45127</v>
      </c>
      <c r="G39" s="32">
        <v>0.20833333333333334</v>
      </c>
      <c r="H39" s="23">
        <v>0.89538127183556004</v>
      </c>
      <c r="I39" s="33">
        <f t="shared" si="8"/>
        <v>20.122601206639743</v>
      </c>
      <c r="J39" s="24">
        <f t="shared" si="9"/>
        <v>1.6641391197891067</v>
      </c>
      <c r="K39" s="31">
        <v>45129</v>
      </c>
      <c r="L39" s="32">
        <v>0.20833333333333334</v>
      </c>
      <c r="M39" s="23">
        <v>0.86818724870334496</v>
      </c>
      <c r="N39" s="33">
        <f t="shared" si="4"/>
        <v>19.156904773350298</v>
      </c>
      <c r="O39" s="24">
        <f t="shared" si="5"/>
        <v>1.5842760247560697</v>
      </c>
      <c r="P39" s="31">
        <v>45131</v>
      </c>
      <c r="Q39" s="32">
        <v>0.20833333333333334</v>
      </c>
      <c r="R39" s="23">
        <v>0.78557586669607604</v>
      </c>
      <c r="S39" s="33">
        <f t="shared" si="6"/>
        <v>16.333536614485023</v>
      </c>
      <c r="T39" s="24">
        <f t="shared" si="7"/>
        <v>1.3507834780179113</v>
      </c>
    </row>
    <row r="40" spans="1:20" x14ac:dyDescent="0.25">
      <c r="A40" s="31">
        <v>45125</v>
      </c>
      <c r="B40" s="32">
        <v>0.25</v>
      </c>
      <c r="C40" s="23">
        <v>0.93066388368234299</v>
      </c>
      <c r="D40" s="33">
        <f t="shared" si="0"/>
        <v>21.401732429980903</v>
      </c>
      <c r="E40" s="24">
        <f t="shared" si="1"/>
        <v>1.7699232719594207</v>
      </c>
      <c r="F40" s="31">
        <v>45127</v>
      </c>
      <c r="G40" s="32">
        <v>0.25</v>
      </c>
      <c r="H40" s="23">
        <v>0.895917952057115</v>
      </c>
      <c r="I40" s="33">
        <f t="shared" si="8"/>
        <v>20.141837246314513</v>
      </c>
      <c r="J40" s="24">
        <f t="shared" si="9"/>
        <v>1.6657299402702102</v>
      </c>
      <c r="K40" s="31">
        <v>45129</v>
      </c>
      <c r="L40" s="32">
        <v>0.25</v>
      </c>
      <c r="M40" s="23">
        <v>0.86753612756382104</v>
      </c>
      <c r="N40" s="33">
        <f t="shared" si="4"/>
        <v>19.134000133547151</v>
      </c>
      <c r="O40" s="24">
        <f t="shared" si="5"/>
        <v>1.5823818110443493</v>
      </c>
      <c r="P40" s="31">
        <v>45131</v>
      </c>
      <c r="Q40" s="32">
        <v>0.25</v>
      </c>
      <c r="R40" s="23">
        <v>0.78191542625114396</v>
      </c>
      <c r="S40" s="33">
        <f t="shared" si="6"/>
        <v>16.212345821660421</v>
      </c>
      <c r="T40" s="24">
        <f t="shared" si="7"/>
        <v>1.3407609994513168</v>
      </c>
    </row>
    <row r="41" spans="1:20" x14ac:dyDescent="0.25">
      <c r="A41" s="31">
        <v>45125</v>
      </c>
      <c r="B41" s="32">
        <v>0.29166666666666669</v>
      </c>
      <c r="C41" s="23">
        <v>0.93421435355766402</v>
      </c>
      <c r="D41" s="33">
        <f t="shared" si="0"/>
        <v>21.532073269297754</v>
      </c>
      <c r="E41" s="24">
        <f t="shared" si="1"/>
        <v>1.7807024593709242</v>
      </c>
      <c r="F41" s="31">
        <v>45127</v>
      </c>
      <c r="G41" s="32">
        <v>0.29166666666666669</v>
      </c>
      <c r="H41" s="23">
        <v>0.89855116605399199</v>
      </c>
      <c r="I41" s="33">
        <f t="shared" si="8"/>
        <v>20.236317868001983</v>
      </c>
      <c r="J41" s="24">
        <f t="shared" si="9"/>
        <v>1.6735434876837638</v>
      </c>
      <c r="K41" s="31">
        <v>45129</v>
      </c>
      <c r="L41" s="32">
        <v>0.29166666666666669</v>
      </c>
      <c r="M41" s="23">
        <v>0.86911559104571701</v>
      </c>
      <c r="N41" s="33">
        <f t="shared" si="4"/>
        <v>19.189578953368535</v>
      </c>
      <c r="O41" s="24">
        <f t="shared" si="5"/>
        <v>1.5869781794435778</v>
      </c>
      <c r="P41" s="31">
        <v>45131</v>
      </c>
      <c r="Q41" s="32">
        <v>0.29166666666666669</v>
      </c>
      <c r="R41" s="23">
        <v>0.77733319997476502</v>
      </c>
      <c r="S41" s="33">
        <f t="shared" si="6"/>
        <v>16.061111171783978</v>
      </c>
      <c r="T41" s="24">
        <f t="shared" si="7"/>
        <v>1.3282538939065349</v>
      </c>
    </row>
    <row r="42" spans="1:20" x14ac:dyDescent="0.25">
      <c r="A42" s="31">
        <v>45125</v>
      </c>
      <c r="B42" s="32">
        <v>0.33333333333333331</v>
      </c>
      <c r="C42" s="23">
        <v>0.93130397796258302</v>
      </c>
      <c r="D42" s="33">
        <f t="shared" si="0"/>
        <v>21.425209039922006</v>
      </c>
      <c r="E42" s="24">
        <f t="shared" si="1"/>
        <v>1.7718647876015499</v>
      </c>
      <c r="F42" s="31">
        <v>45127</v>
      </c>
      <c r="G42" s="32">
        <v>0.33333333333333331</v>
      </c>
      <c r="H42" s="23">
        <v>0.90142405032751005</v>
      </c>
      <c r="I42" s="33">
        <f t="shared" si="8"/>
        <v>20.339585881834424</v>
      </c>
      <c r="J42" s="24">
        <f t="shared" si="9"/>
        <v>1.6820837524277068</v>
      </c>
      <c r="K42" s="31">
        <v>45129</v>
      </c>
      <c r="L42" s="32">
        <v>0.33333333333333331</v>
      </c>
      <c r="M42" s="23">
        <v>0.86822468042026302</v>
      </c>
      <c r="N42" s="33">
        <f t="shared" ref="N42:N57" si="10">4*6*(M42^(1.522*(6^0.026)))</f>
        <v>19.158221828123914</v>
      </c>
      <c r="O42" s="24">
        <f t="shared" ref="O42:O57" si="11">N42*0.0827</f>
        <v>1.5843849451858476</v>
      </c>
      <c r="P42" s="31">
        <v>45131</v>
      </c>
      <c r="Q42" s="32">
        <v>0.33333333333333331</v>
      </c>
      <c r="R42" s="23">
        <v>0.77812296151803595</v>
      </c>
      <c r="S42" s="33">
        <f t="shared" si="6"/>
        <v>16.087139248417405</v>
      </c>
      <c r="T42" s="24">
        <f t="shared" si="7"/>
        <v>1.3304064158441193</v>
      </c>
    </row>
    <row r="43" spans="1:20" x14ac:dyDescent="0.25">
      <c r="A43" s="31">
        <v>45125</v>
      </c>
      <c r="B43" s="32">
        <v>0.375</v>
      </c>
      <c r="C43" s="23">
        <v>0.93036693334207299</v>
      </c>
      <c r="D43" s="33">
        <f t="shared" si="0"/>
        <v>21.390844500937767</v>
      </c>
      <c r="E43" s="24">
        <f t="shared" si="1"/>
        <v>1.7690228402275532</v>
      </c>
      <c r="F43" s="31">
        <v>45127</v>
      </c>
      <c r="G43" s="32">
        <v>0.375</v>
      </c>
      <c r="H43" s="23">
        <v>0.90514397620792697</v>
      </c>
      <c r="I43" s="33">
        <f t="shared" si="8"/>
        <v>20.473592430376854</v>
      </c>
      <c r="J43" s="24">
        <f t="shared" si="9"/>
        <v>1.6931660939921658</v>
      </c>
      <c r="K43" s="31">
        <v>45129</v>
      </c>
      <c r="L43" s="32">
        <v>0.375</v>
      </c>
      <c r="M43" s="23">
        <v>0.87252527475008002</v>
      </c>
      <c r="N43" s="33">
        <f t="shared" si="10"/>
        <v>19.309765137614153</v>
      </c>
      <c r="O43" s="24">
        <f t="shared" si="11"/>
        <v>1.5969175768806905</v>
      </c>
      <c r="P43" s="31">
        <v>45131</v>
      </c>
      <c r="Q43" s="32">
        <v>0.375</v>
      </c>
      <c r="R43" s="23">
        <v>0.777330994602908</v>
      </c>
      <c r="S43" s="33">
        <f t="shared" si="6"/>
        <v>16.061038511612544</v>
      </c>
      <c r="T43" s="24">
        <f t="shared" si="7"/>
        <v>1.3282478849103574</v>
      </c>
    </row>
    <row r="44" spans="1:20" x14ac:dyDescent="0.25">
      <c r="A44" s="31">
        <v>45125</v>
      </c>
      <c r="B44" s="32">
        <v>0.41666666666666669</v>
      </c>
      <c r="C44" s="23">
        <v>0.92651498317347902</v>
      </c>
      <c r="D44" s="33">
        <f t="shared" si="0"/>
        <v>21.249796892776715</v>
      </c>
      <c r="E44" s="24">
        <f t="shared" si="1"/>
        <v>1.7573582030326342</v>
      </c>
      <c r="F44" s="31">
        <v>45127</v>
      </c>
      <c r="G44" s="32">
        <v>0.41666666666666669</v>
      </c>
      <c r="H44" s="23">
        <v>0.90075534581777705</v>
      </c>
      <c r="I44" s="33">
        <f t="shared" si="8"/>
        <v>20.31553128938581</v>
      </c>
      <c r="J44" s="24">
        <f t="shared" si="9"/>
        <v>1.6800944376322064</v>
      </c>
      <c r="K44" s="31">
        <v>45129</v>
      </c>
      <c r="L44" s="32">
        <v>0.41666666666666669</v>
      </c>
      <c r="M44" s="23">
        <v>0.87282007932313799</v>
      </c>
      <c r="N44" s="33">
        <f t="shared" si="10"/>
        <v>19.320169689871754</v>
      </c>
      <c r="O44" s="24">
        <f t="shared" si="11"/>
        <v>1.5977780333523941</v>
      </c>
      <c r="P44" s="31">
        <v>45131</v>
      </c>
      <c r="Q44" s="32">
        <v>0.41666666666666669</v>
      </c>
      <c r="R44" s="23">
        <v>0.78071653842613697</v>
      </c>
      <c r="S44" s="33">
        <f t="shared" si="6"/>
        <v>16.172725940983007</v>
      </c>
      <c r="T44" s="24">
        <f t="shared" si="7"/>
        <v>1.3374844353192945</v>
      </c>
    </row>
    <row r="45" spans="1:20" x14ac:dyDescent="0.25">
      <c r="A45" s="31">
        <v>45125</v>
      </c>
      <c r="B45" s="32">
        <v>0.45833333333333331</v>
      </c>
      <c r="C45" s="23">
        <v>0.92522376775371495</v>
      </c>
      <c r="D45" s="33">
        <f t="shared" si="0"/>
        <v>21.202594108041158</v>
      </c>
      <c r="E45" s="24">
        <f t="shared" si="1"/>
        <v>1.7534545327350037</v>
      </c>
      <c r="F45" s="31">
        <v>45127</v>
      </c>
      <c r="G45" s="32">
        <v>0.45833333333333331</v>
      </c>
      <c r="H45" s="23">
        <v>0.89717626571296405</v>
      </c>
      <c r="I45" s="33">
        <f t="shared" si="8"/>
        <v>20.186965403855307</v>
      </c>
      <c r="J45" s="24">
        <f t="shared" si="9"/>
        <v>1.6694620388988339</v>
      </c>
      <c r="K45" s="31">
        <v>45129</v>
      </c>
      <c r="L45" s="32">
        <v>0.45833333333333331</v>
      </c>
      <c r="M45" s="23">
        <v>0.87258905171998902</v>
      </c>
      <c r="N45" s="33">
        <f t="shared" si="10"/>
        <v>19.312015844187012</v>
      </c>
      <c r="O45" s="24">
        <f t="shared" si="11"/>
        <v>1.5971037103142658</v>
      </c>
      <c r="P45" s="31">
        <v>45131</v>
      </c>
      <c r="Q45" s="32">
        <v>0.45833333333333331</v>
      </c>
      <c r="R45" s="23">
        <v>0.78197044133827198</v>
      </c>
      <c r="S45" s="33">
        <f t="shared" si="6"/>
        <v>16.214164783348185</v>
      </c>
      <c r="T45" s="24">
        <f t="shared" si="7"/>
        <v>1.3409114275828948</v>
      </c>
    </row>
    <row r="46" spans="1:20" x14ac:dyDescent="0.25">
      <c r="A46" s="31">
        <v>45125</v>
      </c>
      <c r="B46" s="32">
        <v>0.5</v>
      </c>
      <c r="C46" s="23">
        <v>0.92052060365308597</v>
      </c>
      <c r="D46" s="33">
        <f t="shared" si="0"/>
        <v>21.030992371776033</v>
      </c>
      <c r="E46" s="24">
        <f t="shared" si="1"/>
        <v>1.7392630691458779</v>
      </c>
      <c r="F46" s="31">
        <v>45127</v>
      </c>
      <c r="G46" s="32">
        <v>0.5</v>
      </c>
      <c r="H46" s="23">
        <v>0.89593553542732396</v>
      </c>
      <c r="I46" s="33">
        <f t="shared" si="8"/>
        <v>20.142467596786584</v>
      </c>
      <c r="J46" s="24">
        <f t="shared" si="9"/>
        <v>1.6657820702542505</v>
      </c>
      <c r="K46" s="31">
        <v>45129</v>
      </c>
      <c r="L46" s="32">
        <v>0.5</v>
      </c>
      <c r="M46" s="23">
        <v>0.87169378995546698</v>
      </c>
      <c r="N46" s="33">
        <f t="shared" si="10"/>
        <v>19.280430765283963</v>
      </c>
      <c r="O46" s="24">
        <f t="shared" si="11"/>
        <v>1.5944916242889837</v>
      </c>
      <c r="P46" s="31">
        <v>45131</v>
      </c>
      <c r="Q46" s="32">
        <v>0.5</v>
      </c>
      <c r="R46" s="23">
        <v>0.778765320774778</v>
      </c>
      <c r="S46" s="33">
        <f t="shared" si="6"/>
        <v>16.108320992746904</v>
      </c>
      <c r="T46" s="24">
        <f t="shared" si="7"/>
        <v>1.3321581461001688</v>
      </c>
    </row>
    <row r="47" spans="1:20" x14ac:dyDescent="0.25">
      <c r="A47" s="31">
        <v>45125</v>
      </c>
      <c r="B47" s="32">
        <v>0.54166666666666663</v>
      </c>
      <c r="C47" s="23">
        <v>0.91939419507612596</v>
      </c>
      <c r="D47" s="33">
        <f t="shared" si="0"/>
        <v>20.989970946879332</v>
      </c>
      <c r="E47" s="24">
        <f t="shared" si="1"/>
        <v>1.7358705973069206</v>
      </c>
      <c r="F47" s="31">
        <v>45127</v>
      </c>
      <c r="G47" s="32">
        <v>0.54166666666666663</v>
      </c>
      <c r="H47" s="23">
        <v>0.89621931314109904</v>
      </c>
      <c r="I47" s="33">
        <f t="shared" si="8"/>
        <v>20.152641829637886</v>
      </c>
      <c r="J47" s="24">
        <f t="shared" si="9"/>
        <v>1.666623479311053</v>
      </c>
      <c r="K47" s="31">
        <v>45129</v>
      </c>
      <c r="L47" s="32">
        <v>0.54166666666666663</v>
      </c>
      <c r="M47" s="23">
        <v>0.868127882477149</v>
      </c>
      <c r="N47" s="33">
        <f t="shared" si="10"/>
        <v>19.154816010493271</v>
      </c>
      <c r="O47" s="24">
        <f t="shared" si="11"/>
        <v>1.5841032840677933</v>
      </c>
      <c r="P47" s="31">
        <v>45131</v>
      </c>
      <c r="Q47" s="32">
        <v>0.54166666666666663</v>
      </c>
      <c r="R47" s="23">
        <v>0.78163599967643804</v>
      </c>
      <c r="S47" s="33">
        <f t="shared" si="6"/>
        <v>16.203108326465951</v>
      </c>
      <c r="T47" s="24">
        <f t="shared" si="7"/>
        <v>1.3399970585987342</v>
      </c>
    </row>
    <row r="48" spans="1:20" x14ac:dyDescent="0.25">
      <c r="A48" s="31">
        <v>45125</v>
      </c>
      <c r="B48" s="32">
        <v>0.58333333333333337</v>
      </c>
      <c r="C48" s="23">
        <v>0.91598677634826398</v>
      </c>
      <c r="D48" s="33">
        <f t="shared" si="0"/>
        <v>20.866061859251236</v>
      </c>
      <c r="E48" s="24">
        <f t="shared" si="1"/>
        <v>1.7256233157600771</v>
      </c>
      <c r="F48" s="31">
        <v>45127</v>
      </c>
      <c r="G48" s="32">
        <v>0.58333333333333337</v>
      </c>
      <c r="H48" s="23">
        <v>0.89086943864465995</v>
      </c>
      <c r="I48" s="33">
        <f t="shared" si="8"/>
        <v>19.961156352468791</v>
      </c>
      <c r="J48" s="24">
        <f t="shared" si="9"/>
        <v>1.6507876303491689</v>
      </c>
      <c r="K48" s="31">
        <v>45129</v>
      </c>
      <c r="L48" s="32">
        <v>0.58333333333333337</v>
      </c>
      <c r="M48" s="23">
        <v>0.86149990558279599</v>
      </c>
      <c r="N48" s="33">
        <f t="shared" si="10"/>
        <v>18.922149451274844</v>
      </c>
      <c r="O48" s="24">
        <f t="shared" si="11"/>
        <v>1.5648617596204295</v>
      </c>
      <c r="P48" s="31">
        <v>45131</v>
      </c>
      <c r="Q48" s="32">
        <v>0.58333333333333337</v>
      </c>
      <c r="R48" s="23">
        <v>0.78092765807793096</v>
      </c>
      <c r="S48" s="33">
        <f t="shared" si="6"/>
        <v>16.179700231032502</v>
      </c>
      <c r="T48" s="24">
        <f t="shared" si="7"/>
        <v>1.3380612091063879</v>
      </c>
    </row>
    <row r="49" spans="1:20" x14ac:dyDescent="0.25">
      <c r="A49" s="31">
        <v>45125</v>
      </c>
      <c r="B49" s="32">
        <v>0.625</v>
      </c>
      <c r="C49" s="23">
        <v>0.91434788703552705</v>
      </c>
      <c r="D49" s="33">
        <f t="shared" si="0"/>
        <v>20.806561940873749</v>
      </c>
      <c r="E49" s="24">
        <f t="shared" si="1"/>
        <v>1.720702672510259</v>
      </c>
      <c r="F49" s="31">
        <v>45127</v>
      </c>
      <c r="G49" s="32">
        <v>0.625</v>
      </c>
      <c r="H49" s="23">
        <v>0.88679754733684502</v>
      </c>
      <c r="I49" s="33">
        <f t="shared" si="8"/>
        <v>19.815870441502625</v>
      </c>
      <c r="J49" s="24">
        <f t="shared" si="9"/>
        <v>1.638772485512267</v>
      </c>
      <c r="K49" s="31">
        <v>45129</v>
      </c>
      <c r="L49" s="32">
        <v>0.625</v>
      </c>
      <c r="M49" s="23">
        <v>0.85580456256524096</v>
      </c>
      <c r="N49" s="33">
        <f t="shared" si="10"/>
        <v>18.723069948624651</v>
      </c>
      <c r="O49" s="24">
        <f t="shared" si="11"/>
        <v>1.5483978847512585</v>
      </c>
      <c r="P49" s="31">
        <v>45131</v>
      </c>
      <c r="Q49" s="32">
        <v>0.625</v>
      </c>
      <c r="R49" s="23">
        <v>0.77726942300485602</v>
      </c>
      <c r="S49" s="33">
        <f t="shared" si="6"/>
        <v>16.059009967658998</v>
      </c>
      <c r="T49" s="24">
        <f t="shared" si="7"/>
        <v>1.328080124325399</v>
      </c>
    </row>
    <row r="50" spans="1:20" x14ac:dyDescent="0.25">
      <c r="A50" s="31">
        <v>45125</v>
      </c>
      <c r="B50" s="32">
        <v>0.66666666666666663</v>
      </c>
      <c r="C50" s="23">
        <v>0.90537488460178595</v>
      </c>
      <c r="D50" s="33">
        <f t="shared" si="0"/>
        <v>20.481921483427293</v>
      </c>
      <c r="E50" s="24">
        <f t="shared" si="1"/>
        <v>1.6938549066794371</v>
      </c>
      <c r="F50" s="31">
        <v>45127</v>
      </c>
      <c r="G50" s="32">
        <v>0.66666666666666663</v>
      </c>
      <c r="H50" s="23">
        <v>0.87380999326356401</v>
      </c>
      <c r="I50" s="33">
        <f t="shared" si="8"/>
        <v>19.355122059026844</v>
      </c>
      <c r="J50" s="24">
        <f t="shared" si="9"/>
        <v>1.60066859428152</v>
      </c>
      <c r="K50" s="31">
        <v>45129</v>
      </c>
      <c r="L50" s="32">
        <v>0.66666666666666663</v>
      </c>
      <c r="M50" s="23">
        <v>0.84407079219480396</v>
      </c>
      <c r="N50" s="33">
        <f t="shared" si="10"/>
        <v>18.315399265969976</v>
      </c>
      <c r="O50" s="24">
        <f t="shared" si="11"/>
        <v>1.5146835192957169</v>
      </c>
      <c r="P50" s="31">
        <v>45131</v>
      </c>
      <c r="Q50" s="32">
        <v>0.66666666666666663</v>
      </c>
      <c r="R50" s="23">
        <v>0.77810317277597096</v>
      </c>
      <c r="S50" s="33">
        <f t="shared" si="6"/>
        <v>16.086486881274606</v>
      </c>
      <c r="T50" s="24">
        <f t="shared" si="7"/>
        <v>1.3303524650814098</v>
      </c>
    </row>
    <row r="51" spans="1:20" x14ac:dyDescent="0.25">
      <c r="A51" s="31">
        <v>45125</v>
      </c>
      <c r="B51" s="32">
        <v>0.70833333333333337</v>
      </c>
      <c r="C51" s="23">
        <v>0.88537871837261795</v>
      </c>
      <c r="D51" s="33">
        <f t="shared" si="0"/>
        <v>19.765339355065308</v>
      </c>
      <c r="E51" s="24">
        <f t="shared" si="1"/>
        <v>1.6345935646639009</v>
      </c>
      <c r="F51" s="31">
        <v>45127</v>
      </c>
      <c r="G51" s="32">
        <v>0.70833333333333337</v>
      </c>
      <c r="H51" s="23">
        <v>0.86068814992560305</v>
      </c>
      <c r="I51" s="33">
        <f t="shared" si="8"/>
        <v>18.89372674323792</v>
      </c>
      <c r="J51" s="24">
        <f t="shared" si="9"/>
        <v>1.5625112016657758</v>
      </c>
      <c r="K51" s="31">
        <v>45129</v>
      </c>
      <c r="L51" s="32">
        <v>0.70833333333333337</v>
      </c>
      <c r="M51" s="23">
        <v>0.83286058902407301</v>
      </c>
      <c r="N51" s="33">
        <f t="shared" si="10"/>
        <v>17.929053335867625</v>
      </c>
      <c r="O51" s="24">
        <f t="shared" si="11"/>
        <v>1.4827327108762525</v>
      </c>
      <c r="P51" s="31">
        <v>45131</v>
      </c>
      <c r="Q51" s="32">
        <v>0.70833333333333337</v>
      </c>
      <c r="R51" s="23">
        <v>0.77256405353237101</v>
      </c>
      <c r="S51" s="33">
        <f t="shared" si="6"/>
        <v>15.904269270774533</v>
      </c>
      <c r="T51" s="24">
        <f t="shared" si="7"/>
        <v>1.3152830686930539</v>
      </c>
    </row>
    <row r="52" spans="1:20" x14ac:dyDescent="0.25">
      <c r="A52" s="31">
        <v>45125</v>
      </c>
      <c r="B52" s="32">
        <v>0.75</v>
      </c>
      <c r="C52" s="23">
        <v>0.87073022126803201</v>
      </c>
      <c r="D52" s="33">
        <f t="shared" si="0"/>
        <v>19.246457344387625</v>
      </c>
      <c r="E52" s="24">
        <f t="shared" si="1"/>
        <v>1.5916820223808565</v>
      </c>
      <c r="F52" s="31">
        <v>45127</v>
      </c>
      <c r="G52" s="32">
        <v>0.75</v>
      </c>
      <c r="H52" s="23">
        <v>0.85018181800502202</v>
      </c>
      <c r="I52" s="33">
        <f t="shared" si="8"/>
        <v>18.527299319871307</v>
      </c>
      <c r="J52" s="24">
        <f t="shared" si="9"/>
        <v>1.5322076537533571</v>
      </c>
      <c r="K52" s="31">
        <v>45129</v>
      </c>
      <c r="L52" s="32">
        <v>0.75</v>
      </c>
      <c r="M52" s="23">
        <v>0.82239615916876796</v>
      </c>
      <c r="N52" s="33">
        <f t="shared" si="10"/>
        <v>17.57118837871068</v>
      </c>
      <c r="O52" s="24">
        <f t="shared" si="11"/>
        <v>1.4531372789193731</v>
      </c>
      <c r="P52" s="31">
        <v>45131</v>
      </c>
      <c r="Q52" s="32">
        <v>0.75</v>
      </c>
      <c r="R52" s="23">
        <v>0.76599103212050101</v>
      </c>
      <c r="S52" s="33">
        <f t="shared" si="6"/>
        <v>15.689045763758212</v>
      </c>
      <c r="T52" s="24">
        <f t="shared" si="7"/>
        <v>1.2974840846628042</v>
      </c>
    </row>
    <row r="53" spans="1:20" x14ac:dyDescent="0.25">
      <c r="A53" s="31">
        <v>45125</v>
      </c>
      <c r="B53" s="32">
        <v>0.79166666666666663</v>
      </c>
      <c r="C53" s="23">
        <v>0.86712038516651402</v>
      </c>
      <c r="D53" s="33">
        <f t="shared" si="0"/>
        <v>19.119380811860257</v>
      </c>
      <c r="E53" s="24">
        <f t="shared" si="1"/>
        <v>1.5811727931408432</v>
      </c>
      <c r="F53" s="31">
        <v>45127</v>
      </c>
      <c r="G53" s="32">
        <v>0.79166666666666663</v>
      </c>
      <c r="H53" s="23">
        <v>0.84736829995770002</v>
      </c>
      <c r="I53" s="33">
        <f t="shared" si="8"/>
        <v>18.429627580342217</v>
      </c>
      <c r="J53" s="24">
        <f t="shared" si="9"/>
        <v>1.5241302008943012</v>
      </c>
      <c r="K53" s="31">
        <v>45129</v>
      </c>
      <c r="L53" s="32">
        <v>0.79166666666666663</v>
      </c>
      <c r="M53" s="23">
        <v>0.81667447089822198</v>
      </c>
      <c r="N53" s="33">
        <f t="shared" si="10"/>
        <v>17.376656497190893</v>
      </c>
      <c r="O53" s="24">
        <f t="shared" si="11"/>
        <v>1.4370494923176869</v>
      </c>
      <c r="P53" s="31">
        <v>45131</v>
      </c>
      <c r="Q53" s="32">
        <v>0.79166666666666663</v>
      </c>
      <c r="R53" s="23">
        <v>0.76776623725584003</v>
      </c>
      <c r="S53" s="33">
        <f t="shared" si="6"/>
        <v>15.747064330801592</v>
      </c>
      <c r="T53" s="24">
        <f t="shared" si="7"/>
        <v>1.3022822201572917</v>
      </c>
    </row>
    <row r="54" spans="1:20" x14ac:dyDescent="0.25">
      <c r="A54" s="31">
        <v>45125</v>
      </c>
      <c r="B54" s="32">
        <v>0.83333333333333337</v>
      </c>
      <c r="C54" s="23">
        <v>0.86823999881397096</v>
      </c>
      <c r="D54" s="33">
        <f t="shared" si="0"/>
        <v>19.158760823650525</v>
      </c>
      <c r="E54" s="24">
        <f t="shared" si="1"/>
        <v>1.5844295201158982</v>
      </c>
      <c r="F54" s="31">
        <v>45127</v>
      </c>
      <c r="G54" s="32">
        <v>0.83333333333333337</v>
      </c>
      <c r="H54" s="23">
        <v>0.84426879882474803</v>
      </c>
      <c r="I54" s="33">
        <f t="shared" si="8"/>
        <v>18.322250899418865</v>
      </c>
      <c r="J54" s="24">
        <f t="shared" si="9"/>
        <v>1.5152501493819401</v>
      </c>
      <c r="K54" s="31">
        <v>45129</v>
      </c>
      <c r="L54" s="32">
        <v>0.83333333333333337</v>
      </c>
      <c r="M54" s="23">
        <v>0.81225508451136896</v>
      </c>
      <c r="N54" s="33">
        <f t="shared" si="10"/>
        <v>17.226955036014473</v>
      </c>
      <c r="O54" s="24">
        <f t="shared" si="11"/>
        <v>1.4246691814783969</v>
      </c>
      <c r="P54" s="31">
        <v>45131</v>
      </c>
      <c r="Q54" s="32">
        <v>0.83333333333333337</v>
      </c>
      <c r="R54" s="23">
        <v>0.76501435041121602</v>
      </c>
      <c r="S54" s="33">
        <f t="shared" si="6"/>
        <v>15.657159194140529</v>
      </c>
      <c r="T54" s="24">
        <f t="shared" si="7"/>
        <v>1.2948470653554218</v>
      </c>
    </row>
    <row r="55" spans="1:20" x14ac:dyDescent="0.25">
      <c r="A55" s="31">
        <v>45125</v>
      </c>
      <c r="B55" s="32">
        <v>0.875</v>
      </c>
      <c r="C55" s="23">
        <v>0.87597894668228704</v>
      </c>
      <c r="D55" s="33">
        <f t="shared" si="0"/>
        <v>19.431786852486077</v>
      </c>
      <c r="E55" s="24">
        <f t="shared" si="1"/>
        <v>1.6070087727005984</v>
      </c>
      <c r="F55" s="31">
        <v>45127</v>
      </c>
      <c r="G55" s="32">
        <v>0.875</v>
      </c>
      <c r="H55" s="23">
        <v>0.84714180230755498</v>
      </c>
      <c r="I55" s="33">
        <f t="shared" si="8"/>
        <v>18.421773051870939</v>
      </c>
      <c r="J55" s="24">
        <f t="shared" si="9"/>
        <v>1.5234806313897267</v>
      </c>
      <c r="K55" s="31">
        <v>45129</v>
      </c>
      <c r="L55" s="32">
        <v>0.875</v>
      </c>
      <c r="M55" s="23">
        <v>0.82059013843208095</v>
      </c>
      <c r="N55" s="33">
        <f t="shared" si="10"/>
        <v>17.509698212515076</v>
      </c>
      <c r="O55" s="24">
        <f t="shared" si="11"/>
        <v>1.4480520421749967</v>
      </c>
      <c r="P55" s="31">
        <v>45131</v>
      </c>
      <c r="Q55" s="32">
        <v>0.875</v>
      </c>
      <c r="R55" s="23">
        <v>0.77047640084912095</v>
      </c>
      <c r="S55" s="33">
        <f t="shared" si="6"/>
        <v>15.835793820361083</v>
      </c>
      <c r="T55" s="24">
        <f t="shared" si="7"/>
        <v>1.3096201489438615</v>
      </c>
    </row>
    <row r="56" spans="1:20" x14ac:dyDescent="0.25">
      <c r="A56" s="31">
        <v>45125</v>
      </c>
      <c r="B56" s="32">
        <v>0.91666666666666663</v>
      </c>
      <c r="C56" s="23">
        <v>0.87300485372194103</v>
      </c>
      <c r="D56" s="33">
        <f t="shared" si="0"/>
        <v>19.326692007157209</v>
      </c>
      <c r="E56" s="24">
        <f t="shared" si="1"/>
        <v>1.5983174289919011</v>
      </c>
      <c r="F56" s="31">
        <v>45127</v>
      </c>
      <c r="G56" s="32">
        <v>0.91666666666666663</v>
      </c>
      <c r="H56" s="23">
        <v>0.85182732343332901</v>
      </c>
      <c r="I56" s="33">
        <f t="shared" si="8"/>
        <v>18.584512483685714</v>
      </c>
      <c r="J56" s="24">
        <f t="shared" si="9"/>
        <v>1.5369391824008085</v>
      </c>
      <c r="K56" s="31">
        <v>45129</v>
      </c>
      <c r="L56" s="32">
        <v>0.91666666666666663</v>
      </c>
      <c r="M56" s="23">
        <v>0.81986856460243296</v>
      </c>
      <c r="N56" s="33">
        <f t="shared" si="10"/>
        <v>17.485153035682398</v>
      </c>
      <c r="O56" s="24">
        <f t="shared" si="11"/>
        <v>1.4460221560509343</v>
      </c>
      <c r="P56" s="31">
        <v>45131</v>
      </c>
      <c r="Q56" s="32">
        <v>0.91666666666666663</v>
      </c>
      <c r="R56" s="23">
        <v>0.77356714009929195</v>
      </c>
      <c r="S56" s="33">
        <f t="shared" si="6"/>
        <v>15.93720989292256</v>
      </c>
      <c r="T56" s="24">
        <f t="shared" si="7"/>
        <v>1.3180072581446955</v>
      </c>
    </row>
    <row r="57" spans="1:20" x14ac:dyDescent="0.25">
      <c r="A57" s="31">
        <v>45125</v>
      </c>
      <c r="B57" s="32">
        <v>0.95833333333333337</v>
      </c>
      <c r="C57" s="23">
        <v>0.87513864040024703</v>
      </c>
      <c r="D57" s="33">
        <f t="shared" si="0"/>
        <v>19.402071603244586</v>
      </c>
      <c r="E57" s="24">
        <f t="shared" si="1"/>
        <v>1.6045513215883271</v>
      </c>
      <c r="F57" s="31">
        <v>45127</v>
      </c>
      <c r="G57" s="32">
        <v>0.95833333333333337</v>
      </c>
      <c r="H57" s="23">
        <v>0.84906876086849103</v>
      </c>
      <c r="I57" s="33">
        <f t="shared" si="8"/>
        <v>18.488636346281066</v>
      </c>
      <c r="J57" s="24">
        <f t="shared" si="9"/>
        <v>1.5290102258374441</v>
      </c>
      <c r="K57" s="31">
        <v>45129</v>
      </c>
      <c r="L57" s="32">
        <v>0.95833333333333337</v>
      </c>
      <c r="M57" s="23">
        <v>0.821901202198555</v>
      </c>
      <c r="N57" s="33">
        <f t="shared" si="10"/>
        <v>17.554328425223652</v>
      </c>
      <c r="O57" s="24">
        <f t="shared" si="11"/>
        <v>1.451742960765996</v>
      </c>
      <c r="P57" s="31">
        <v>45131</v>
      </c>
      <c r="Q57" s="32">
        <v>0.95833333333333337</v>
      </c>
      <c r="R57" s="23">
        <v>0.77957046031639998</v>
      </c>
      <c r="S57" s="33">
        <f t="shared" si="6"/>
        <v>16.134885077525265</v>
      </c>
      <c r="T57" s="24">
        <f t="shared" si="7"/>
        <v>1.3343549959113394</v>
      </c>
    </row>
    <row r="58" spans="1:20" x14ac:dyDescent="0.25">
      <c r="P58" s="1"/>
      <c r="Q58" s="32"/>
      <c r="R58" s="23"/>
      <c r="S58" s="1"/>
      <c r="T58" s="1"/>
    </row>
    <row r="59" spans="1:20" x14ac:dyDescent="0.25">
      <c r="P59" s="1"/>
    </row>
    <row r="60" spans="1:20" x14ac:dyDescent="0.25">
      <c r="P60" s="1"/>
    </row>
    <row r="61" spans="1:20" x14ac:dyDescent="0.25">
      <c r="P61" s="1"/>
    </row>
    <row r="62" spans="1:20" x14ac:dyDescent="0.25">
      <c r="P62" s="1"/>
    </row>
    <row r="63" spans="1:20" x14ac:dyDescent="0.25">
      <c r="P63" s="1"/>
    </row>
    <row r="64" spans="1:20" x14ac:dyDescent="0.25">
      <c r="P64" s="1"/>
    </row>
    <row r="65" spans="16:16" x14ac:dyDescent="0.25">
      <c r="P65" s="1"/>
    </row>
    <row r="66" spans="16:16" x14ac:dyDescent="0.25">
      <c r="P66" s="1"/>
    </row>
    <row r="67" spans="16:16" x14ac:dyDescent="0.25">
      <c r="P67" s="1"/>
    </row>
    <row r="68" spans="16:16" x14ac:dyDescent="0.25">
      <c r="P68" s="1"/>
    </row>
    <row r="69" spans="16:16" x14ac:dyDescent="0.25">
      <c r="P69" s="1"/>
    </row>
    <row r="70" spans="16:16" x14ac:dyDescent="0.25">
      <c r="P70" s="1"/>
    </row>
    <row r="71" spans="16:16" x14ac:dyDescent="0.25">
      <c r="P71" s="1"/>
    </row>
    <row r="72" spans="16:16" x14ac:dyDescent="0.25">
      <c r="P72" s="1"/>
    </row>
    <row r="73" spans="16:16" x14ac:dyDescent="0.25">
      <c r="P73" s="1"/>
    </row>
    <row r="74" spans="16:16" x14ac:dyDescent="0.25">
      <c r="P74" s="1"/>
    </row>
    <row r="75" spans="16:16" x14ac:dyDescent="0.25">
      <c r="P75" s="1"/>
    </row>
    <row r="76" spans="16:16" x14ac:dyDescent="0.25">
      <c r="P76" s="1"/>
    </row>
    <row r="77" spans="16:16" x14ac:dyDescent="0.25">
      <c r="P77" s="1"/>
    </row>
    <row r="78" spans="16:16" x14ac:dyDescent="0.25">
      <c r="P78" s="1"/>
    </row>
    <row r="79" spans="16:16" x14ac:dyDescent="0.25">
      <c r="P79" s="1"/>
    </row>
    <row r="80" spans="16:16" x14ac:dyDescent="0.25">
      <c r="P80" s="1"/>
    </row>
    <row r="81" spans="16:16" x14ac:dyDescent="0.25">
      <c r="P81" s="1"/>
    </row>
    <row r="82" spans="16:16" x14ac:dyDescent="0.25">
      <c r="P82" s="1"/>
    </row>
    <row r="83" spans="16:16" x14ac:dyDescent="0.25">
      <c r="P83" s="1"/>
    </row>
    <row r="84" spans="16:16" x14ac:dyDescent="0.25">
      <c r="P84" s="1"/>
    </row>
    <row r="85" spans="16:16" x14ac:dyDescent="0.25">
      <c r="P85" s="1"/>
    </row>
    <row r="86" spans="16:16" x14ac:dyDescent="0.25">
      <c r="P86" s="1"/>
    </row>
    <row r="87" spans="16:16" x14ac:dyDescent="0.25">
      <c r="P87" s="1"/>
    </row>
    <row r="88" spans="16:16" x14ac:dyDescent="0.25">
      <c r="P88" s="1"/>
    </row>
    <row r="89" spans="16:16" x14ac:dyDescent="0.25">
      <c r="P89" s="1"/>
    </row>
    <row r="90" spans="16:16" x14ac:dyDescent="0.25">
      <c r="P90" s="1"/>
    </row>
    <row r="91" spans="16:16" x14ac:dyDescent="0.25">
      <c r="P91" s="1"/>
    </row>
    <row r="92" spans="16:16" x14ac:dyDescent="0.25">
      <c r="P92" s="1"/>
    </row>
    <row r="93" spans="16:16" x14ac:dyDescent="0.25">
      <c r="P93" s="1"/>
    </row>
    <row r="94" spans="16:16" x14ac:dyDescent="0.25">
      <c r="P94" s="1"/>
    </row>
    <row r="95" spans="16:16" x14ac:dyDescent="0.25">
      <c r="P95" s="1"/>
    </row>
    <row r="96" spans="16:16" x14ac:dyDescent="0.25">
      <c r="P96" s="1"/>
    </row>
    <row r="97" spans="11:16" x14ac:dyDescent="0.25">
      <c r="P97" s="1"/>
    </row>
    <row r="98" spans="11:16" x14ac:dyDescent="0.25">
      <c r="P98" s="1"/>
    </row>
    <row r="99" spans="11:16" x14ac:dyDescent="0.25">
      <c r="P99" s="1"/>
    </row>
    <row r="100" spans="11:16" x14ac:dyDescent="0.25">
      <c r="P100" s="1"/>
    </row>
    <row r="101" spans="11:16" x14ac:dyDescent="0.25">
      <c r="P101" s="1"/>
    </row>
    <row r="102" spans="11:16" x14ac:dyDescent="0.25">
      <c r="P102" s="1"/>
    </row>
    <row r="103" spans="11:16" x14ac:dyDescent="0.25">
      <c r="P103" s="1"/>
    </row>
    <row r="104" spans="11:16" x14ac:dyDescent="0.25">
      <c r="P104" s="1"/>
    </row>
    <row r="105" spans="11:16" x14ac:dyDescent="0.25">
      <c r="P105" s="1"/>
    </row>
    <row r="106" spans="11:16" x14ac:dyDescent="0.25">
      <c r="P106" s="1"/>
    </row>
    <row r="107" spans="11:16" x14ac:dyDescent="0.25">
      <c r="K107" s="1"/>
      <c r="L107" s="32"/>
      <c r="M107" s="1"/>
      <c r="N107" s="1"/>
      <c r="O107" s="1"/>
      <c r="P107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EFCAF-3908-4B5C-8D8C-32AE581D5BBE}">
  <dimension ref="A1:T58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75</v>
      </c>
      <c r="B1" s="1"/>
      <c r="C1" s="1"/>
    </row>
    <row r="2" spans="1:20" x14ac:dyDescent="0.25">
      <c r="A2" s="1" t="s">
        <v>76</v>
      </c>
      <c r="B2" s="1"/>
      <c r="C2" s="1"/>
      <c r="G2" s="25" t="s">
        <v>86</v>
      </c>
    </row>
    <row r="3" spans="1:20" ht="15.75" thickBot="1" x14ac:dyDescent="0.3">
      <c r="A3" s="1" t="s">
        <v>77</v>
      </c>
      <c r="B3" s="1"/>
      <c r="C3" s="1"/>
    </row>
    <row r="4" spans="1:20" ht="15.75" thickBot="1" x14ac:dyDescent="0.3">
      <c r="A4" s="1" t="s">
        <v>78</v>
      </c>
      <c r="B4" s="1"/>
      <c r="C4" s="1"/>
      <c r="I4" s="26" t="s">
        <v>79</v>
      </c>
      <c r="J4" s="27"/>
      <c r="K4" s="27"/>
      <c r="L4" s="28">
        <f>SUM(E10:E57)+SUM(J10:J57)+SUM(O10:O57)+SUM(T10:T33)</f>
        <v>0</v>
      </c>
    </row>
    <row r="5" spans="1:20" x14ac:dyDescent="0.25">
      <c r="A5" s="1" t="s">
        <v>80</v>
      </c>
      <c r="B5" s="1"/>
      <c r="C5" s="1"/>
    </row>
    <row r="6" spans="1:20" x14ac:dyDescent="0.25">
      <c r="A6" s="1" t="s">
        <v>81</v>
      </c>
      <c r="B6" s="1"/>
      <c r="C6" s="1"/>
    </row>
    <row r="7" spans="1:20" x14ac:dyDescent="0.25">
      <c r="A7" s="1"/>
      <c r="B7" s="1"/>
      <c r="C7" s="1"/>
      <c r="I7" s="29" t="s">
        <v>82</v>
      </c>
      <c r="J7" s="29"/>
      <c r="K7" s="29"/>
      <c r="L7" s="7">
        <f>MAX(D10:D57,I10:I57,N10:N57,S10:S33)</f>
        <v>0</v>
      </c>
    </row>
    <row r="8" spans="1:20" x14ac:dyDescent="0.25">
      <c r="A8" s="1"/>
      <c r="B8" s="1"/>
      <c r="C8" s="1"/>
    </row>
    <row r="9" spans="1:20" x14ac:dyDescent="0.25">
      <c r="A9" s="30" t="s">
        <v>83</v>
      </c>
      <c r="B9" s="30" t="s">
        <v>84</v>
      </c>
      <c r="C9" s="30" t="s">
        <v>85</v>
      </c>
      <c r="D9" s="30" t="s">
        <v>58</v>
      </c>
      <c r="E9" s="30" t="s">
        <v>74</v>
      </c>
      <c r="F9" s="30" t="s">
        <v>83</v>
      </c>
      <c r="G9" s="30" t="s">
        <v>84</v>
      </c>
      <c r="H9" s="30" t="s">
        <v>85</v>
      </c>
      <c r="I9" s="30" t="s">
        <v>58</v>
      </c>
      <c r="J9" s="30" t="s">
        <v>74</v>
      </c>
      <c r="K9" s="30" t="s">
        <v>83</v>
      </c>
      <c r="L9" s="30" t="s">
        <v>84</v>
      </c>
      <c r="M9" s="30" t="s">
        <v>85</v>
      </c>
      <c r="N9" s="30" t="s">
        <v>58</v>
      </c>
      <c r="O9" s="30" t="s">
        <v>74</v>
      </c>
      <c r="P9" s="30" t="s">
        <v>83</v>
      </c>
      <c r="Q9" s="30" t="s">
        <v>84</v>
      </c>
      <c r="R9" s="30" t="s">
        <v>85</v>
      </c>
      <c r="S9" s="30" t="s">
        <v>58</v>
      </c>
      <c r="T9" s="30" t="s">
        <v>74</v>
      </c>
    </row>
    <row r="10" spans="1:20" x14ac:dyDescent="0.25">
      <c r="A10" s="31">
        <v>44859</v>
      </c>
      <c r="B10" s="32">
        <v>0</v>
      </c>
      <c r="C10" s="23">
        <v>0.28699999999999998</v>
      </c>
      <c r="D10" s="33">
        <v>0</v>
      </c>
      <c r="E10" s="24">
        <f t="shared" ref="E10:E57" si="0">D10*0.0827</f>
        <v>0</v>
      </c>
      <c r="F10" s="31">
        <v>44861</v>
      </c>
      <c r="G10" s="32">
        <v>0</v>
      </c>
      <c r="H10" s="23">
        <v>0.3</v>
      </c>
      <c r="I10" s="33">
        <v>0</v>
      </c>
      <c r="J10" s="24">
        <f t="shared" ref="J10:J57" si="1">I10*0.0827</f>
        <v>0</v>
      </c>
      <c r="K10" s="31">
        <v>44863</v>
      </c>
      <c r="L10" s="32">
        <v>0</v>
      </c>
      <c r="M10" s="23">
        <v>0.3</v>
      </c>
      <c r="N10" s="33">
        <v>0</v>
      </c>
      <c r="O10" s="24">
        <f t="shared" ref="O10:O57" si="2">N10*0.0827</f>
        <v>0</v>
      </c>
      <c r="P10" s="31">
        <v>44865</v>
      </c>
      <c r="Q10" s="32">
        <v>0</v>
      </c>
      <c r="R10" s="23">
        <v>0.28699999999999998</v>
      </c>
      <c r="S10" s="33">
        <v>0</v>
      </c>
      <c r="T10" s="24">
        <f t="shared" ref="T10:T33" si="3">S10*0.0827</f>
        <v>0</v>
      </c>
    </row>
    <row r="11" spans="1:20" x14ac:dyDescent="0.25">
      <c r="A11" s="31">
        <v>44859</v>
      </c>
      <c r="B11" s="32">
        <v>4.1666666666666664E-2</v>
      </c>
      <c r="C11" s="23">
        <v>0.29499999999999998</v>
      </c>
      <c r="D11" s="33">
        <v>0</v>
      </c>
      <c r="E11" s="24">
        <f t="shared" si="0"/>
        <v>0</v>
      </c>
      <c r="F11" s="31">
        <v>44861</v>
      </c>
      <c r="G11" s="32">
        <v>4.1666666666666664E-2</v>
      </c>
      <c r="H11" s="23">
        <v>0.30499999999999999</v>
      </c>
      <c r="I11" s="33">
        <v>0</v>
      </c>
      <c r="J11" s="24">
        <f t="shared" si="1"/>
        <v>0</v>
      </c>
      <c r="K11" s="31">
        <v>44863</v>
      </c>
      <c r="L11" s="32">
        <v>4.1666666666666664E-2</v>
      </c>
      <c r="M11" s="23">
        <v>0.30599999999999999</v>
      </c>
      <c r="N11" s="33">
        <v>0</v>
      </c>
      <c r="O11" s="24">
        <f t="shared" si="2"/>
        <v>0</v>
      </c>
      <c r="P11" s="31">
        <v>44865</v>
      </c>
      <c r="Q11" s="32">
        <v>4.1666666666666664E-2</v>
      </c>
      <c r="R11" s="23">
        <v>0.28100000000000003</v>
      </c>
      <c r="S11" s="33">
        <v>0</v>
      </c>
      <c r="T11" s="24">
        <f t="shared" si="3"/>
        <v>0</v>
      </c>
    </row>
    <row r="12" spans="1:20" x14ac:dyDescent="0.25">
      <c r="A12" s="31">
        <v>44859</v>
      </c>
      <c r="B12" s="32">
        <v>8.3333333333333329E-2</v>
      </c>
      <c r="C12" s="23">
        <v>0.314</v>
      </c>
      <c r="D12" s="33">
        <v>0</v>
      </c>
      <c r="E12" s="24">
        <f t="shared" si="0"/>
        <v>0</v>
      </c>
      <c r="F12" s="31">
        <v>44861</v>
      </c>
      <c r="G12" s="32">
        <v>8.3333333333333329E-2</v>
      </c>
      <c r="H12" s="23">
        <v>0.30299999999999999</v>
      </c>
      <c r="I12" s="33">
        <v>0</v>
      </c>
      <c r="J12" s="24">
        <f t="shared" si="1"/>
        <v>0</v>
      </c>
      <c r="K12" s="31">
        <v>44863</v>
      </c>
      <c r="L12" s="32">
        <v>8.3333333333333329E-2</v>
      </c>
      <c r="M12" s="23">
        <v>0.30199999999999999</v>
      </c>
      <c r="N12" s="33">
        <v>0</v>
      </c>
      <c r="O12" s="24">
        <f t="shared" si="2"/>
        <v>0</v>
      </c>
      <c r="P12" s="31">
        <v>44865</v>
      </c>
      <c r="Q12" s="32">
        <v>8.3333333333333329E-2</v>
      </c>
      <c r="R12" s="23">
        <v>0.29399999999999998</v>
      </c>
      <c r="S12" s="33">
        <v>0</v>
      </c>
      <c r="T12" s="24">
        <f t="shared" si="3"/>
        <v>0</v>
      </c>
    </row>
    <row r="13" spans="1:20" x14ac:dyDescent="0.25">
      <c r="A13" s="31">
        <v>44859</v>
      </c>
      <c r="B13" s="32">
        <v>0.125</v>
      </c>
      <c r="C13" s="23">
        <v>0.29399999999999998</v>
      </c>
      <c r="D13" s="33">
        <v>0</v>
      </c>
      <c r="E13" s="24">
        <f t="shared" si="0"/>
        <v>0</v>
      </c>
      <c r="F13" s="31">
        <v>44861</v>
      </c>
      <c r="G13" s="32">
        <v>0.125</v>
      </c>
      <c r="H13" s="23">
        <v>0.29699999999999999</v>
      </c>
      <c r="I13" s="33">
        <v>0</v>
      </c>
      <c r="J13" s="24">
        <f t="shared" si="1"/>
        <v>0</v>
      </c>
      <c r="K13" s="31">
        <v>44863</v>
      </c>
      <c r="L13" s="32">
        <v>0.125</v>
      </c>
      <c r="M13" s="23">
        <v>0.29899999999999999</v>
      </c>
      <c r="N13" s="33">
        <v>0</v>
      </c>
      <c r="O13" s="24">
        <f t="shared" si="2"/>
        <v>0</v>
      </c>
      <c r="P13" s="31">
        <v>44865</v>
      </c>
      <c r="Q13" s="32">
        <v>0.125</v>
      </c>
      <c r="R13" s="23">
        <v>0.28199999999999997</v>
      </c>
      <c r="S13" s="33">
        <v>0</v>
      </c>
      <c r="T13" s="24">
        <f t="shared" si="3"/>
        <v>0</v>
      </c>
    </row>
    <row r="14" spans="1:20" x14ac:dyDescent="0.25">
      <c r="A14" s="31">
        <v>44859</v>
      </c>
      <c r="B14" s="32">
        <v>0.16666666666666666</v>
      </c>
      <c r="C14" s="23">
        <v>0.313</v>
      </c>
      <c r="D14" s="33">
        <v>0</v>
      </c>
      <c r="E14" s="24">
        <f t="shared" si="0"/>
        <v>0</v>
      </c>
      <c r="F14" s="31">
        <v>44861</v>
      </c>
      <c r="G14" s="32">
        <v>0.16666666666666666</v>
      </c>
      <c r="H14" s="23">
        <v>0.31</v>
      </c>
      <c r="I14" s="33">
        <v>0</v>
      </c>
      <c r="J14" s="24">
        <f t="shared" si="1"/>
        <v>0</v>
      </c>
      <c r="K14" s="31">
        <v>44863</v>
      </c>
      <c r="L14" s="32">
        <v>0.16666666666666666</v>
      </c>
      <c r="M14" s="23">
        <v>0.3</v>
      </c>
      <c r="N14" s="33">
        <v>0</v>
      </c>
      <c r="O14" s="24">
        <f t="shared" si="2"/>
        <v>0</v>
      </c>
      <c r="P14" s="31">
        <v>44865</v>
      </c>
      <c r="Q14" s="32">
        <v>0.16666666666666666</v>
      </c>
      <c r="R14" s="23">
        <v>0.28499999999999998</v>
      </c>
      <c r="S14" s="33">
        <v>0</v>
      </c>
      <c r="T14" s="24">
        <f t="shared" si="3"/>
        <v>0</v>
      </c>
    </row>
    <row r="15" spans="1:20" x14ac:dyDescent="0.25">
      <c r="A15" s="31">
        <v>44859</v>
      </c>
      <c r="B15" s="32">
        <v>0.20833333333333334</v>
      </c>
      <c r="C15" s="23">
        <v>0.3</v>
      </c>
      <c r="D15" s="33">
        <v>0</v>
      </c>
      <c r="E15" s="24">
        <f t="shared" si="0"/>
        <v>0</v>
      </c>
      <c r="F15" s="31">
        <v>44861</v>
      </c>
      <c r="G15" s="32">
        <v>0.20833333333333334</v>
      </c>
      <c r="H15" s="23">
        <v>0.30599999999999999</v>
      </c>
      <c r="I15" s="33">
        <v>0</v>
      </c>
      <c r="J15" s="24">
        <f t="shared" si="1"/>
        <v>0</v>
      </c>
      <c r="K15" s="31">
        <v>44863</v>
      </c>
      <c r="L15" s="32">
        <v>0.20833333333333334</v>
      </c>
      <c r="M15" s="23">
        <v>0.29899999999999999</v>
      </c>
      <c r="N15" s="33">
        <v>0</v>
      </c>
      <c r="O15" s="24">
        <f t="shared" si="2"/>
        <v>0</v>
      </c>
      <c r="P15" s="31">
        <v>44865</v>
      </c>
      <c r="Q15" s="32">
        <v>0.20833333333333334</v>
      </c>
      <c r="R15" s="23">
        <v>0.29199999999999998</v>
      </c>
      <c r="S15" s="33">
        <v>0</v>
      </c>
      <c r="T15" s="24">
        <f t="shared" si="3"/>
        <v>0</v>
      </c>
    </row>
    <row r="16" spans="1:20" x14ac:dyDescent="0.25">
      <c r="A16" s="31">
        <v>44859</v>
      </c>
      <c r="B16" s="32">
        <v>0.25</v>
      </c>
      <c r="C16" s="23">
        <v>0.308</v>
      </c>
      <c r="D16" s="33">
        <v>0</v>
      </c>
      <c r="E16" s="24">
        <f t="shared" si="0"/>
        <v>0</v>
      </c>
      <c r="F16" s="31">
        <v>44861</v>
      </c>
      <c r="G16" s="32">
        <v>0.25</v>
      </c>
      <c r="H16" s="23">
        <v>0.3</v>
      </c>
      <c r="I16" s="33">
        <v>0</v>
      </c>
      <c r="J16" s="24">
        <f t="shared" si="1"/>
        <v>0</v>
      </c>
      <c r="K16" s="31">
        <v>44863</v>
      </c>
      <c r="L16" s="32">
        <v>0.25</v>
      </c>
      <c r="M16" s="23">
        <v>0.32200000000000001</v>
      </c>
      <c r="N16" s="33">
        <v>0</v>
      </c>
      <c r="O16" s="24">
        <f t="shared" si="2"/>
        <v>0</v>
      </c>
      <c r="P16" s="31">
        <v>44865</v>
      </c>
      <c r="Q16" s="32">
        <v>0.25</v>
      </c>
      <c r="R16" s="23">
        <v>0.29499999999999998</v>
      </c>
      <c r="S16" s="33">
        <v>0</v>
      </c>
      <c r="T16" s="24">
        <f t="shared" si="3"/>
        <v>0</v>
      </c>
    </row>
    <row r="17" spans="1:20" x14ac:dyDescent="0.25">
      <c r="A17" s="31">
        <v>44859</v>
      </c>
      <c r="B17" s="32">
        <v>0.29166666666666669</v>
      </c>
      <c r="C17" s="23">
        <v>0.309</v>
      </c>
      <c r="D17" s="33">
        <v>0</v>
      </c>
      <c r="E17" s="24">
        <f t="shared" si="0"/>
        <v>0</v>
      </c>
      <c r="F17" s="31">
        <v>44861</v>
      </c>
      <c r="G17" s="32">
        <v>0.29166666666666669</v>
      </c>
      <c r="H17" s="23">
        <v>0.315</v>
      </c>
      <c r="I17" s="33">
        <v>0</v>
      </c>
      <c r="J17" s="24">
        <f t="shared" si="1"/>
        <v>0</v>
      </c>
      <c r="K17" s="31">
        <v>44863</v>
      </c>
      <c r="L17" s="32">
        <v>0.29166666666666669</v>
      </c>
      <c r="M17" s="23">
        <v>0.28599999999999998</v>
      </c>
      <c r="N17" s="33">
        <v>0</v>
      </c>
      <c r="O17" s="24">
        <f t="shared" si="2"/>
        <v>0</v>
      </c>
      <c r="P17" s="31">
        <v>44865</v>
      </c>
      <c r="Q17" s="32">
        <v>0.29166666666666669</v>
      </c>
      <c r="R17" s="23">
        <v>0.30099999999999999</v>
      </c>
      <c r="S17" s="33">
        <v>0</v>
      </c>
      <c r="T17" s="24">
        <f t="shared" si="3"/>
        <v>0</v>
      </c>
    </row>
    <row r="18" spans="1:20" x14ac:dyDescent="0.25">
      <c r="A18" s="31">
        <v>44859</v>
      </c>
      <c r="B18" s="32">
        <v>0.33333333333333331</v>
      </c>
      <c r="C18" s="23">
        <v>0.31900000000000001</v>
      </c>
      <c r="D18" s="33">
        <v>0</v>
      </c>
      <c r="E18" s="24">
        <f t="shared" si="0"/>
        <v>0</v>
      </c>
      <c r="F18" s="31">
        <v>44861</v>
      </c>
      <c r="G18" s="32">
        <v>0.33333333333333331</v>
      </c>
      <c r="H18" s="23">
        <v>0.309</v>
      </c>
      <c r="I18" s="33">
        <v>0</v>
      </c>
      <c r="J18" s="24">
        <f t="shared" si="1"/>
        <v>0</v>
      </c>
      <c r="K18" s="31">
        <v>44863</v>
      </c>
      <c r="L18" s="32">
        <v>0.33333333333333331</v>
      </c>
      <c r="M18" s="23">
        <v>0.30099999999999999</v>
      </c>
      <c r="N18" s="33">
        <v>0</v>
      </c>
      <c r="O18" s="24">
        <f t="shared" si="2"/>
        <v>0</v>
      </c>
      <c r="P18" s="31">
        <v>44865</v>
      </c>
      <c r="Q18" s="32">
        <v>0.33333333333333331</v>
      </c>
      <c r="R18" s="23">
        <v>0.28499999999999998</v>
      </c>
      <c r="S18" s="33">
        <v>0</v>
      </c>
      <c r="T18" s="24">
        <f t="shared" si="3"/>
        <v>0</v>
      </c>
    </row>
    <row r="19" spans="1:20" x14ac:dyDescent="0.25">
      <c r="A19" s="31">
        <v>44859</v>
      </c>
      <c r="B19" s="32">
        <v>0.375</v>
      </c>
      <c r="C19" s="23">
        <v>0.312</v>
      </c>
      <c r="D19" s="33">
        <v>0</v>
      </c>
      <c r="E19" s="24">
        <f t="shared" si="0"/>
        <v>0</v>
      </c>
      <c r="F19" s="31">
        <v>44861</v>
      </c>
      <c r="G19" s="32">
        <v>0.375</v>
      </c>
      <c r="H19" s="23">
        <v>0.28799999999999998</v>
      </c>
      <c r="I19" s="33">
        <v>0</v>
      </c>
      <c r="J19" s="24">
        <f t="shared" si="1"/>
        <v>0</v>
      </c>
      <c r="K19" s="31">
        <v>44863</v>
      </c>
      <c r="L19" s="32">
        <v>0.375</v>
      </c>
      <c r="M19" s="23">
        <v>0.29799999999999999</v>
      </c>
      <c r="N19" s="33">
        <v>0</v>
      </c>
      <c r="O19" s="24">
        <f t="shared" si="2"/>
        <v>0</v>
      </c>
      <c r="P19" s="31">
        <v>44865</v>
      </c>
      <c r="Q19" s="32">
        <v>0.375</v>
      </c>
      <c r="R19" s="23">
        <v>0.28699999999999998</v>
      </c>
      <c r="S19" s="33">
        <v>0</v>
      </c>
      <c r="T19" s="24">
        <f t="shared" si="3"/>
        <v>0</v>
      </c>
    </row>
    <row r="20" spans="1:20" x14ac:dyDescent="0.25">
      <c r="A20" s="31">
        <v>44859</v>
      </c>
      <c r="B20" s="32">
        <v>0.41666666666666669</v>
      </c>
      <c r="C20" s="23">
        <v>0.3</v>
      </c>
      <c r="D20" s="33">
        <v>0</v>
      </c>
      <c r="E20" s="24">
        <f t="shared" si="0"/>
        <v>0</v>
      </c>
      <c r="F20" s="31">
        <v>44861</v>
      </c>
      <c r="G20" s="32">
        <v>0.41666666666666669</v>
      </c>
      <c r="H20" s="23">
        <v>0.29399999999999998</v>
      </c>
      <c r="I20" s="33">
        <v>0</v>
      </c>
      <c r="J20" s="24">
        <f t="shared" si="1"/>
        <v>0</v>
      </c>
      <c r="K20" s="31">
        <v>44863</v>
      </c>
      <c r="L20" s="32">
        <v>0.41666666666666669</v>
      </c>
      <c r="M20" s="23">
        <v>0.29099999999999998</v>
      </c>
      <c r="N20" s="33">
        <v>0</v>
      </c>
      <c r="O20" s="24">
        <f t="shared" si="2"/>
        <v>0</v>
      </c>
      <c r="P20" s="31">
        <v>44865</v>
      </c>
      <c r="Q20" s="32">
        <v>0.41666666666666669</v>
      </c>
      <c r="R20" s="23">
        <v>0.29499999999999998</v>
      </c>
      <c r="S20" s="33">
        <v>0</v>
      </c>
      <c r="T20" s="24">
        <f t="shared" si="3"/>
        <v>0</v>
      </c>
    </row>
    <row r="21" spans="1:20" x14ac:dyDescent="0.25">
      <c r="A21" s="31">
        <v>44859</v>
      </c>
      <c r="B21" s="32">
        <v>0.45833333333333331</v>
      </c>
      <c r="C21" s="23">
        <v>0.318</v>
      </c>
      <c r="D21" s="33">
        <v>0</v>
      </c>
      <c r="E21" s="24">
        <f t="shared" si="0"/>
        <v>0</v>
      </c>
      <c r="F21" s="31">
        <v>44861</v>
      </c>
      <c r="G21" s="32">
        <v>0.45833333333333331</v>
      </c>
      <c r="H21" s="23">
        <v>0.30299999999999999</v>
      </c>
      <c r="I21" s="33">
        <v>0</v>
      </c>
      <c r="J21" s="24">
        <f t="shared" si="1"/>
        <v>0</v>
      </c>
      <c r="K21" s="31">
        <v>44863</v>
      </c>
      <c r="L21" s="32">
        <v>0.45833333333333331</v>
      </c>
      <c r="M21" s="23">
        <v>0.30499999999999999</v>
      </c>
      <c r="N21" s="33">
        <v>0</v>
      </c>
      <c r="O21" s="24">
        <f t="shared" si="2"/>
        <v>0</v>
      </c>
      <c r="P21" s="31">
        <v>44865</v>
      </c>
      <c r="Q21" s="32">
        <v>0.45833333333333331</v>
      </c>
      <c r="R21" s="23">
        <v>0.28799999999999998</v>
      </c>
      <c r="S21" s="33">
        <v>0</v>
      </c>
      <c r="T21" s="24">
        <f t="shared" si="3"/>
        <v>0</v>
      </c>
    </row>
    <row r="22" spans="1:20" x14ac:dyDescent="0.25">
      <c r="A22" s="31">
        <v>44859</v>
      </c>
      <c r="B22" s="32">
        <v>0.5</v>
      </c>
      <c r="C22" s="23">
        <v>0.31</v>
      </c>
      <c r="D22" s="33">
        <v>0</v>
      </c>
      <c r="E22" s="24">
        <f t="shared" si="0"/>
        <v>0</v>
      </c>
      <c r="F22" s="31">
        <v>44861</v>
      </c>
      <c r="G22" s="32">
        <v>0.5</v>
      </c>
      <c r="H22" s="23">
        <v>0.307</v>
      </c>
      <c r="I22" s="33">
        <v>0</v>
      </c>
      <c r="J22" s="24">
        <f t="shared" si="1"/>
        <v>0</v>
      </c>
      <c r="K22" s="31">
        <v>44863</v>
      </c>
      <c r="L22" s="32">
        <v>0.5</v>
      </c>
      <c r="M22" s="23">
        <v>0.307</v>
      </c>
      <c r="N22" s="33">
        <v>0</v>
      </c>
      <c r="O22" s="24">
        <f t="shared" si="2"/>
        <v>0</v>
      </c>
      <c r="P22" s="31">
        <v>44865</v>
      </c>
      <c r="Q22" s="32">
        <v>0.5</v>
      </c>
      <c r="R22" s="23">
        <v>0.308</v>
      </c>
      <c r="S22" s="33">
        <v>0</v>
      </c>
      <c r="T22" s="24">
        <f t="shared" si="3"/>
        <v>0</v>
      </c>
    </row>
    <row r="23" spans="1:20" x14ac:dyDescent="0.25">
      <c r="A23" s="31">
        <v>44859</v>
      </c>
      <c r="B23" s="32">
        <v>0.54166666666666663</v>
      </c>
      <c r="C23" s="23">
        <v>0.312</v>
      </c>
      <c r="D23" s="33">
        <v>0</v>
      </c>
      <c r="E23" s="24">
        <f t="shared" si="0"/>
        <v>0</v>
      </c>
      <c r="F23" s="31">
        <v>44861</v>
      </c>
      <c r="G23" s="32">
        <v>0.54166666666666663</v>
      </c>
      <c r="H23" s="23">
        <v>0.32</v>
      </c>
      <c r="I23" s="33">
        <v>0</v>
      </c>
      <c r="J23" s="24">
        <f t="shared" si="1"/>
        <v>0</v>
      </c>
      <c r="K23" s="31">
        <v>44863</v>
      </c>
      <c r="L23" s="32">
        <v>0.54166666666666663</v>
      </c>
      <c r="M23" s="23">
        <v>0.30399999999999999</v>
      </c>
      <c r="N23" s="33">
        <v>0</v>
      </c>
      <c r="O23" s="24">
        <f t="shared" si="2"/>
        <v>0</v>
      </c>
      <c r="P23" s="31">
        <v>44865</v>
      </c>
      <c r="Q23" s="32">
        <v>0.54166666666666663</v>
      </c>
      <c r="R23" s="23">
        <v>0.30099999999999999</v>
      </c>
      <c r="S23" s="33">
        <v>0</v>
      </c>
      <c r="T23" s="24">
        <f t="shared" si="3"/>
        <v>0</v>
      </c>
    </row>
    <row r="24" spans="1:20" x14ac:dyDescent="0.25">
      <c r="A24" s="31">
        <v>44859</v>
      </c>
      <c r="B24" s="32">
        <v>0.58333333333333337</v>
      </c>
      <c r="C24" s="23">
        <v>0.88100000000000001</v>
      </c>
      <c r="D24" s="33">
        <v>0</v>
      </c>
      <c r="E24" s="24">
        <f t="shared" si="0"/>
        <v>0</v>
      </c>
      <c r="F24" s="31">
        <v>44861</v>
      </c>
      <c r="G24" s="32">
        <v>0.58333333333333337</v>
      </c>
      <c r="H24" s="23">
        <v>0.32200000000000001</v>
      </c>
      <c r="I24" s="33">
        <v>0</v>
      </c>
      <c r="J24" s="24">
        <f t="shared" si="1"/>
        <v>0</v>
      </c>
      <c r="K24" s="31">
        <v>44863</v>
      </c>
      <c r="L24" s="32">
        <v>0.58333333333333337</v>
      </c>
      <c r="M24" s="23">
        <v>0.30599999999999999</v>
      </c>
      <c r="N24" s="33">
        <v>0</v>
      </c>
      <c r="O24" s="24">
        <f t="shared" si="2"/>
        <v>0</v>
      </c>
      <c r="P24" s="31">
        <v>44865</v>
      </c>
      <c r="Q24" s="32">
        <v>0.58333333333333337</v>
      </c>
      <c r="R24" s="23">
        <v>0.28799999999999998</v>
      </c>
      <c r="S24" s="33">
        <v>0</v>
      </c>
      <c r="T24" s="24">
        <f t="shared" si="3"/>
        <v>0</v>
      </c>
    </row>
    <row r="25" spans="1:20" x14ac:dyDescent="0.25">
      <c r="A25" s="31">
        <v>44859</v>
      </c>
      <c r="B25" s="32">
        <v>0.625</v>
      </c>
      <c r="C25" s="23">
        <v>0.312</v>
      </c>
      <c r="D25" s="33">
        <v>0</v>
      </c>
      <c r="E25" s="24">
        <f t="shared" si="0"/>
        <v>0</v>
      </c>
      <c r="F25" s="31">
        <v>44861</v>
      </c>
      <c r="G25" s="32">
        <v>0.625</v>
      </c>
      <c r="H25" s="23">
        <v>0.32200000000000001</v>
      </c>
      <c r="I25" s="33">
        <v>0</v>
      </c>
      <c r="J25" s="24">
        <f t="shared" si="1"/>
        <v>0</v>
      </c>
      <c r="K25" s="31">
        <v>44863</v>
      </c>
      <c r="L25" s="32">
        <v>0.625</v>
      </c>
      <c r="M25" s="23">
        <v>0.30299999999999999</v>
      </c>
      <c r="N25" s="33">
        <v>0</v>
      </c>
      <c r="O25" s="24">
        <f t="shared" si="2"/>
        <v>0</v>
      </c>
      <c r="P25" s="31">
        <v>44865</v>
      </c>
      <c r="Q25" s="32">
        <v>0.625</v>
      </c>
      <c r="R25" s="23">
        <v>0.29899999999999999</v>
      </c>
      <c r="S25" s="33">
        <v>0</v>
      </c>
      <c r="T25" s="24">
        <f t="shared" si="3"/>
        <v>0</v>
      </c>
    </row>
    <row r="26" spans="1:20" x14ac:dyDescent="0.25">
      <c r="A26" s="31">
        <v>44859</v>
      </c>
      <c r="B26" s="32">
        <v>0.66666666666666663</v>
      </c>
      <c r="C26" s="23">
        <v>0.318</v>
      </c>
      <c r="D26" s="33">
        <v>0</v>
      </c>
      <c r="E26" s="24">
        <f t="shared" si="0"/>
        <v>0</v>
      </c>
      <c r="F26" s="31">
        <v>44861</v>
      </c>
      <c r="G26" s="32">
        <v>0.66666666666666663</v>
      </c>
      <c r="H26" s="23">
        <v>0.311</v>
      </c>
      <c r="I26" s="33">
        <v>0</v>
      </c>
      <c r="J26" s="24">
        <f t="shared" si="1"/>
        <v>0</v>
      </c>
      <c r="K26" s="31">
        <v>44863</v>
      </c>
      <c r="L26" s="32">
        <v>0.66666666666666663</v>
      </c>
      <c r="M26" s="23">
        <v>0.29299999999999998</v>
      </c>
      <c r="N26" s="33">
        <v>0</v>
      </c>
      <c r="O26" s="24">
        <f t="shared" si="2"/>
        <v>0</v>
      </c>
      <c r="P26" s="31">
        <v>44865</v>
      </c>
      <c r="Q26" s="32">
        <v>0.66666666666666663</v>
      </c>
      <c r="R26" s="23">
        <v>0.30299999999999999</v>
      </c>
      <c r="S26" s="33">
        <v>0</v>
      </c>
      <c r="T26" s="24">
        <f t="shared" si="3"/>
        <v>0</v>
      </c>
    </row>
    <row r="27" spans="1:20" x14ac:dyDescent="0.25">
      <c r="A27" s="31">
        <v>44859</v>
      </c>
      <c r="B27" s="32">
        <v>0.70833333333333337</v>
      </c>
      <c r="C27" s="23">
        <v>0.309</v>
      </c>
      <c r="D27" s="33">
        <v>0</v>
      </c>
      <c r="E27" s="24">
        <f t="shared" si="0"/>
        <v>0</v>
      </c>
      <c r="F27" s="31">
        <v>44861</v>
      </c>
      <c r="G27" s="32">
        <v>0.70833333333333337</v>
      </c>
      <c r="H27" s="23">
        <v>0.29399999999999998</v>
      </c>
      <c r="I27" s="33">
        <v>0</v>
      </c>
      <c r="J27" s="24">
        <f t="shared" si="1"/>
        <v>0</v>
      </c>
      <c r="K27" s="31">
        <v>44863</v>
      </c>
      <c r="L27" s="32">
        <v>0.70833333333333337</v>
      </c>
      <c r="M27" s="23">
        <v>0.29299999999999998</v>
      </c>
      <c r="N27" s="33">
        <v>0</v>
      </c>
      <c r="O27" s="24">
        <f t="shared" si="2"/>
        <v>0</v>
      </c>
      <c r="P27" s="31">
        <v>44865</v>
      </c>
      <c r="Q27" s="32">
        <v>0.70833333333333337</v>
      </c>
      <c r="R27" s="23">
        <v>0.28499999999999998</v>
      </c>
      <c r="S27" s="33">
        <v>0</v>
      </c>
      <c r="T27" s="24">
        <f t="shared" si="3"/>
        <v>0</v>
      </c>
    </row>
    <row r="28" spans="1:20" x14ac:dyDescent="0.25">
      <c r="A28" s="31">
        <v>44859</v>
      </c>
      <c r="B28" s="32">
        <v>0.75</v>
      </c>
      <c r="C28" s="23">
        <v>0.30299999999999999</v>
      </c>
      <c r="D28" s="33">
        <v>0</v>
      </c>
      <c r="E28" s="24">
        <f t="shared" si="0"/>
        <v>0</v>
      </c>
      <c r="F28" s="31">
        <v>44861</v>
      </c>
      <c r="G28" s="32">
        <v>0.75</v>
      </c>
      <c r="H28" s="23">
        <v>0.28799999999999998</v>
      </c>
      <c r="I28" s="33">
        <v>0</v>
      </c>
      <c r="J28" s="24">
        <f t="shared" si="1"/>
        <v>0</v>
      </c>
      <c r="K28" s="31">
        <v>44863</v>
      </c>
      <c r="L28" s="32">
        <v>0.75</v>
      </c>
      <c r="M28" s="23">
        <v>0.29299999999999998</v>
      </c>
      <c r="N28" s="33">
        <v>0</v>
      </c>
      <c r="O28" s="24">
        <f t="shared" si="2"/>
        <v>0</v>
      </c>
      <c r="P28" s="31">
        <v>44865</v>
      </c>
      <c r="Q28" s="32">
        <v>0.75</v>
      </c>
      <c r="R28" s="23">
        <v>0.29099999999999998</v>
      </c>
      <c r="S28" s="33">
        <v>0</v>
      </c>
      <c r="T28" s="24">
        <f t="shared" si="3"/>
        <v>0</v>
      </c>
    </row>
    <row r="29" spans="1:20" x14ac:dyDescent="0.25">
      <c r="A29" s="31">
        <v>44859</v>
      </c>
      <c r="B29" s="32">
        <v>0.79166666666666663</v>
      </c>
      <c r="C29" s="23">
        <v>0.3</v>
      </c>
      <c r="D29" s="33">
        <v>0</v>
      </c>
      <c r="E29" s="24">
        <f t="shared" si="0"/>
        <v>0</v>
      </c>
      <c r="F29" s="31">
        <v>44861</v>
      </c>
      <c r="G29" s="32">
        <v>0.79166666666666663</v>
      </c>
      <c r="H29" s="23">
        <v>0.29799999999999999</v>
      </c>
      <c r="I29" s="33">
        <v>0</v>
      </c>
      <c r="J29" s="24">
        <f t="shared" si="1"/>
        <v>0</v>
      </c>
      <c r="K29" s="31">
        <v>44863</v>
      </c>
      <c r="L29" s="32">
        <v>0.79166666666666663</v>
      </c>
      <c r="M29" s="23">
        <v>0.29399999999999998</v>
      </c>
      <c r="N29" s="33">
        <v>0</v>
      </c>
      <c r="O29" s="24">
        <f t="shared" si="2"/>
        <v>0</v>
      </c>
      <c r="P29" s="31">
        <v>44865</v>
      </c>
      <c r="Q29" s="32">
        <v>0.79166666666666663</v>
      </c>
      <c r="R29" s="23">
        <v>0.29299999999999998</v>
      </c>
      <c r="S29" s="33">
        <v>0</v>
      </c>
      <c r="T29" s="24">
        <f t="shared" si="3"/>
        <v>0</v>
      </c>
    </row>
    <row r="30" spans="1:20" x14ac:dyDescent="0.25">
      <c r="A30" s="31">
        <v>44859</v>
      </c>
      <c r="B30" s="32">
        <v>0.83333333333333337</v>
      </c>
      <c r="C30" s="23">
        <v>0.30099999999999999</v>
      </c>
      <c r="D30" s="33">
        <v>0</v>
      </c>
      <c r="E30" s="24">
        <f t="shared" si="0"/>
        <v>0</v>
      </c>
      <c r="F30" s="31">
        <v>44861</v>
      </c>
      <c r="G30" s="32">
        <v>0.83333333333333337</v>
      </c>
      <c r="H30" s="23">
        <v>0.29599999999999999</v>
      </c>
      <c r="I30" s="33">
        <v>0</v>
      </c>
      <c r="J30" s="24">
        <f t="shared" si="1"/>
        <v>0</v>
      </c>
      <c r="K30" s="31">
        <v>44863</v>
      </c>
      <c r="L30" s="32">
        <v>0.83333333333333337</v>
      </c>
      <c r="M30" s="23">
        <v>0.29599999999999999</v>
      </c>
      <c r="N30" s="33">
        <v>0</v>
      </c>
      <c r="O30" s="24">
        <f t="shared" si="2"/>
        <v>0</v>
      </c>
      <c r="P30" s="31">
        <v>44865</v>
      </c>
      <c r="Q30" s="32">
        <v>0.83333333333333337</v>
      </c>
      <c r="R30" s="23">
        <v>0.28999999999999998</v>
      </c>
      <c r="S30" s="33">
        <v>0</v>
      </c>
      <c r="T30" s="24">
        <f t="shared" si="3"/>
        <v>0</v>
      </c>
    </row>
    <row r="31" spans="1:20" x14ac:dyDescent="0.25">
      <c r="A31" s="31">
        <v>44859</v>
      </c>
      <c r="B31" s="32">
        <v>0.875</v>
      </c>
      <c r="C31" s="23">
        <v>0.29499999999999998</v>
      </c>
      <c r="D31" s="33">
        <v>0</v>
      </c>
      <c r="E31" s="24">
        <f t="shared" si="0"/>
        <v>0</v>
      </c>
      <c r="F31" s="31">
        <v>44861</v>
      </c>
      <c r="G31" s="32">
        <v>0.875</v>
      </c>
      <c r="H31" s="23">
        <v>0.30099999999999999</v>
      </c>
      <c r="I31" s="33">
        <v>0</v>
      </c>
      <c r="J31" s="24">
        <f t="shared" si="1"/>
        <v>0</v>
      </c>
      <c r="K31" s="31">
        <v>44863</v>
      </c>
      <c r="L31" s="32">
        <v>0.875</v>
      </c>
      <c r="M31" s="23">
        <v>0.28199999999999997</v>
      </c>
      <c r="N31" s="33">
        <v>0</v>
      </c>
      <c r="O31" s="24">
        <f t="shared" si="2"/>
        <v>0</v>
      </c>
      <c r="P31" s="31">
        <v>44865</v>
      </c>
      <c r="Q31" s="32">
        <v>0.875</v>
      </c>
      <c r="R31" s="23">
        <v>0.28399999999999997</v>
      </c>
      <c r="S31" s="33">
        <v>0</v>
      </c>
      <c r="T31" s="24">
        <f t="shared" si="3"/>
        <v>0</v>
      </c>
    </row>
    <row r="32" spans="1:20" x14ac:dyDescent="0.25">
      <c r="A32" s="31">
        <v>44859</v>
      </c>
      <c r="B32" s="32">
        <v>0.91666666666666663</v>
      </c>
      <c r="C32" s="23">
        <v>0.30399999999999999</v>
      </c>
      <c r="D32" s="33">
        <v>0</v>
      </c>
      <c r="E32" s="24">
        <f t="shared" si="0"/>
        <v>0</v>
      </c>
      <c r="F32" s="31">
        <v>44861</v>
      </c>
      <c r="G32" s="32">
        <v>0.91666666666666663</v>
      </c>
      <c r="H32" s="23">
        <v>0.3</v>
      </c>
      <c r="I32" s="33">
        <v>0</v>
      </c>
      <c r="J32" s="24">
        <f t="shared" si="1"/>
        <v>0</v>
      </c>
      <c r="K32" s="31">
        <v>44863</v>
      </c>
      <c r="L32" s="32">
        <v>0.91666666666666663</v>
      </c>
      <c r="M32" s="23">
        <v>0.28699999999999998</v>
      </c>
      <c r="N32" s="33">
        <v>0</v>
      </c>
      <c r="O32" s="24">
        <f t="shared" si="2"/>
        <v>0</v>
      </c>
      <c r="P32" s="31">
        <v>44865</v>
      </c>
      <c r="Q32" s="32">
        <v>0.91666666666666663</v>
      </c>
      <c r="R32" s="23">
        <v>0.28199999999999997</v>
      </c>
      <c r="S32" s="33">
        <v>0</v>
      </c>
      <c r="T32" s="24">
        <f t="shared" si="3"/>
        <v>0</v>
      </c>
    </row>
    <row r="33" spans="1:20" x14ac:dyDescent="0.25">
      <c r="A33" s="31">
        <v>44859</v>
      </c>
      <c r="B33" s="32">
        <v>0.95833333333333337</v>
      </c>
      <c r="C33" s="23">
        <v>0.308</v>
      </c>
      <c r="D33" s="33">
        <v>0</v>
      </c>
      <c r="E33" s="24">
        <f t="shared" si="0"/>
        <v>0</v>
      </c>
      <c r="F33" s="31">
        <v>44861</v>
      </c>
      <c r="G33" s="32">
        <v>0.95833333333333337</v>
      </c>
      <c r="H33" s="23">
        <v>0.309</v>
      </c>
      <c r="I33" s="33">
        <v>0</v>
      </c>
      <c r="J33" s="24">
        <f t="shared" si="1"/>
        <v>0</v>
      </c>
      <c r="K33" s="31">
        <v>44863</v>
      </c>
      <c r="L33" s="32">
        <v>0.95833333333333337</v>
      </c>
      <c r="M33" s="23">
        <v>0.311</v>
      </c>
      <c r="N33" s="33">
        <v>0</v>
      </c>
      <c r="O33" s="24">
        <f t="shared" si="2"/>
        <v>0</v>
      </c>
      <c r="P33" s="31">
        <v>44865</v>
      </c>
      <c r="Q33" s="32">
        <v>0.95833333333333337</v>
      </c>
      <c r="R33" s="23">
        <v>0.28399999999999997</v>
      </c>
      <c r="S33" s="33">
        <v>0</v>
      </c>
      <c r="T33" s="24">
        <f t="shared" si="3"/>
        <v>0</v>
      </c>
    </row>
    <row r="34" spans="1:20" x14ac:dyDescent="0.25">
      <c r="A34" s="31">
        <v>44860</v>
      </c>
      <c r="B34" s="32">
        <v>0</v>
      </c>
      <c r="C34" s="23">
        <v>0.29899999999999999</v>
      </c>
      <c r="D34" s="33">
        <v>0</v>
      </c>
      <c r="E34" s="24">
        <f t="shared" si="0"/>
        <v>0</v>
      </c>
      <c r="F34" s="31">
        <v>44862</v>
      </c>
      <c r="G34" s="32">
        <v>0</v>
      </c>
      <c r="H34" s="23">
        <v>0.29399999999999998</v>
      </c>
      <c r="I34" s="33">
        <v>0</v>
      </c>
      <c r="J34" s="24">
        <f t="shared" si="1"/>
        <v>0</v>
      </c>
      <c r="K34" s="31">
        <v>44864</v>
      </c>
      <c r="L34" s="32">
        <v>0</v>
      </c>
      <c r="M34" s="23">
        <v>0.3</v>
      </c>
      <c r="N34" s="33">
        <v>0</v>
      </c>
      <c r="O34" s="24">
        <f t="shared" si="2"/>
        <v>0</v>
      </c>
    </row>
    <row r="35" spans="1:20" x14ac:dyDescent="0.25">
      <c r="A35" s="31">
        <v>44860</v>
      </c>
      <c r="B35" s="32">
        <v>4.1666666666666664E-2</v>
      </c>
      <c r="C35" s="23">
        <v>0.29799999999999999</v>
      </c>
      <c r="D35" s="33">
        <v>0</v>
      </c>
      <c r="E35" s="24">
        <f t="shared" si="0"/>
        <v>0</v>
      </c>
      <c r="F35" s="31">
        <v>44862</v>
      </c>
      <c r="G35" s="32">
        <v>4.1666666666666664E-2</v>
      </c>
      <c r="H35" s="23">
        <v>0.29799999999999999</v>
      </c>
      <c r="I35" s="33">
        <v>0</v>
      </c>
      <c r="J35" s="24">
        <f t="shared" si="1"/>
        <v>0</v>
      </c>
      <c r="K35" s="31">
        <v>44864</v>
      </c>
      <c r="L35" s="32">
        <v>4.1666666666666664E-2</v>
      </c>
      <c r="M35" s="23">
        <v>0.30399999999999999</v>
      </c>
      <c r="N35" s="33">
        <v>0</v>
      </c>
      <c r="O35" s="24">
        <f t="shared" si="2"/>
        <v>0</v>
      </c>
    </row>
    <row r="36" spans="1:20" x14ac:dyDescent="0.25">
      <c r="A36" s="31">
        <v>44860</v>
      </c>
      <c r="B36" s="32">
        <v>8.3333333333333329E-2</v>
      </c>
      <c r="C36" s="23">
        <v>0.30399999999999999</v>
      </c>
      <c r="D36" s="33">
        <v>0</v>
      </c>
      <c r="E36" s="24">
        <f t="shared" si="0"/>
        <v>0</v>
      </c>
      <c r="F36" s="31">
        <v>44862</v>
      </c>
      <c r="G36" s="32">
        <v>8.3333333333333329E-2</v>
      </c>
      <c r="H36" s="23">
        <v>0.30599999999999999</v>
      </c>
      <c r="I36" s="33">
        <v>0</v>
      </c>
      <c r="J36" s="24">
        <f t="shared" si="1"/>
        <v>0</v>
      </c>
      <c r="K36" s="31">
        <v>44864</v>
      </c>
      <c r="L36" s="32">
        <v>8.3333333333333329E-2</v>
      </c>
      <c r="M36" s="23">
        <v>0.3</v>
      </c>
      <c r="N36" s="33">
        <v>0</v>
      </c>
      <c r="O36" s="24">
        <f t="shared" si="2"/>
        <v>0</v>
      </c>
    </row>
    <row r="37" spans="1:20" x14ac:dyDescent="0.25">
      <c r="A37" s="31">
        <v>44860</v>
      </c>
      <c r="B37" s="32">
        <v>0.125</v>
      </c>
      <c r="C37" s="23">
        <v>0.311</v>
      </c>
      <c r="D37" s="33">
        <v>0</v>
      </c>
      <c r="E37" s="24">
        <f t="shared" si="0"/>
        <v>0</v>
      </c>
      <c r="F37" s="31">
        <v>44862</v>
      </c>
      <c r="G37" s="32">
        <v>0.125</v>
      </c>
      <c r="H37" s="23">
        <v>0.31</v>
      </c>
      <c r="I37" s="33">
        <v>0</v>
      </c>
      <c r="J37" s="24">
        <f t="shared" si="1"/>
        <v>0</v>
      </c>
      <c r="K37" s="31">
        <v>44864</v>
      </c>
      <c r="L37" s="32">
        <v>0.125</v>
      </c>
      <c r="M37" s="23">
        <v>0.307</v>
      </c>
      <c r="N37" s="33">
        <v>0</v>
      </c>
      <c r="O37" s="24">
        <f t="shared" si="2"/>
        <v>0</v>
      </c>
    </row>
    <row r="38" spans="1:20" x14ac:dyDescent="0.25">
      <c r="A38" s="31">
        <v>44860</v>
      </c>
      <c r="B38" s="32">
        <v>0.16666666666666666</v>
      </c>
      <c r="C38" s="23">
        <v>0.29399999999999998</v>
      </c>
      <c r="D38" s="33">
        <v>0</v>
      </c>
      <c r="E38" s="24">
        <f t="shared" si="0"/>
        <v>0</v>
      </c>
      <c r="F38" s="31">
        <v>44862</v>
      </c>
      <c r="G38" s="32">
        <v>0.16666666666666666</v>
      </c>
      <c r="H38" s="23">
        <v>0.30399999999999999</v>
      </c>
      <c r="I38" s="33">
        <v>0</v>
      </c>
      <c r="J38" s="24">
        <f t="shared" si="1"/>
        <v>0</v>
      </c>
      <c r="K38" s="31">
        <v>44864</v>
      </c>
      <c r="L38" s="32">
        <v>0.16666666666666666</v>
      </c>
      <c r="M38" s="23">
        <v>0.29599999999999999</v>
      </c>
      <c r="N38" s="33">
        <v>0</v>
      </c>
      <c r="O38" s="24">
        <f t="shared" si="2"/>
        <v>0</v>
      </c>
    </row>
    <row r="39" spans="1:20" x14ac:dyDescent="0.25">
      <c r="A39" s="31">
        <v>44860</v>
      </c>
      <c r="B39" s="32">
        <v>0.20833333333333334</v>
      </c>
      <c r="C39" s="23">
        <v>0.312</v>
      </c>
      <c r="D39" s="33">
        <v>0</v>
      </c>
      <c r="E39" s="24">
        <f t="shared" si="0"/>
        <v>0</v>
      </c>
      <c r="F39" s="31">
        <v>44862</v>
      </c>
      <c r="G39" s="32">
        <v>0.20833333333333334</v>
      </c>
      <c r="H39" s="23">
        <v>0.309</v>
      </c>
      <c r="I39" s="33">
        <v>0</v>
      </c>
      <c r="J39" s="24">
        <f t="shared" si="1"/>
        <v>0</v>
      </c>
      <c r="K39" s="31">
        <v>44864</v>
      </c>
      <c r="L39" s="32">
        <v>0.20833333333333334</v>
      </c>
      <c r="M39" s="23">
        <v>0.30199999999999999</v>
      </c>
      <c r="N39" s="33">
        <v>0</v>
      </c>
      <c r="O39" s="24">
        <f t="shared" si="2"/>
        <v>0</v>
      </c>
    </row>
    <row r="40" spans="1:20" x14ac:dyDescent="0.25">
      <c r="A40" s="31">
        <v>44860</v>
      </c>
      <c r="B40" s="32">
        <v>0.25</v>
      </c>
      <c r="C40" s="23">
        <v>0.314</v>
      </c>
      <c r="D40" s="33">
        <v>0</v>
      </c>
      <c r="E40" s="24">
        <f t="shared" si="0"/>
        <v>0</v>
      </c>
      <c r="F40" s="31">
        <v>44862</v>
      </c>
      <c r="G40" s="32">
        <v>0.25</v>
      </c>
      <c r="H40" s="23">
        <v>0.29599999999999999</v>
      </c>
      <c r="I40" s="33">
        <v>0</v>
      </c>
      <c r="J40" s="24">
        <f t="shared" si="1"/>
        <v>0</v>
      </c>
      <c r="K40" s="31">
        <v>44864</v>
      </c>
      <c r="L40" s="32">
        <v>0.25</v>
      </c>
      <c r="M40" s="23">
        <v>0.28399999999999997</v>
      </c>
      <c r="N40" s="33">
        <v>0</v>
      </c>
      <c r="O40" s="24">
        <f t="shared" si="2"/>
        <v>0</v>
      </c>
    </row>
    <row r="41" spans="1:20" x14ac:dyDescent="0.25">
      <c r="A41" s="31">
        <v>44860</v>
      </c>
      <c r="B41" s="32">
        <v>0.29166666666666669</v>
      </c>
      <c r="C41" s="23">
        <v>0.31</v>
      </c>
      <c r="D41" s="33">
        <v>0</v>
      </c>
      <c r="E41" s="24">
        <f t="shared" si="0"/>
        <v>0</v>
      </c>
      <c r="F41" s="31">
        <v>44862</v>
      </c>
      <c r="G41" s="32">
        <v>0.29166666666666669</v>
      </c>
      <c r="H41" s="23">
        <v>0.30099999999999999</v>
      </c>
      <c r="I41" s="33">
        <v>0</v>
      </c>
      <c r="J41" s="24">
        <f t="shared" si="1"/>
        <v>0</v>
      </c>
      <c r="K41" s="31">
        <v>44864</v>
      </c>
      <c r="L41" s="32">
        <v>0.29166666666666669</v>
      </c>
      <c r="M41" s="23">
        <v>0.28899999999999998</v>
      </c>
      <c r="N41" s="33">
        <v>0</v>
      </c>
      <c r="O41" s="24">
        <f t="shared" si="2"/>
        <v>0</v>
      </c>
    </row>
    <row r="42" spans="1:20" x14ac:dyDescent="0.25">
      <c r="A42" s="31">
        <v>44860</v>
      </c>
      <c r="B42" s="32">
        <v>0.33333333333333331</v>
      </c>
      <c r="C42" s="23">
        <v>0.30499999999999999</v>
      </c>
      <c r="D42" s="33">
        <v>0</v>
      </c>
      <c r="E42" s="24">
        <f t="shared" si="0"/>
        <v>0</v>
      </c>
      <c r="F42" s="31">
        <v>44862</v>
      </c>
      <c r="G42" s="32">
        <v>0.33333333333333331</v>
      </c>
      <c r="H42" s="23">
        <v>0.29699999999999999</v>
      </c>
      <c r="I42" s="33">
        <v>0</v>
      </c>
      <c r="J42" s="24">
        <f t="shared" si="1"/>
        <v>0</v>
      </c>
      <c r="K42" s="31">
        <v>44864</v>
      </c>
      <c r="L42" s="32">
        <v>0.33333333333333331</v>
      </c>
      <c r="M42" s="23">
        <v>0.28699999999999998</v>
      </c>
      <c r="N42" s="33">
        <v>0</v>
      </c>
      <c r="O42" s="24">
        <f t="shared" si="2"/>
        <v>0</v>
      </c>
    </row>
    <row r="43" spans="1:20" x14ac:dyDescent="0.25">
      <c r="A43" s="31">
        <v>44860</v>
      </c>
      <c r="B43" s="32">
        <v>0.375</v>
      </c>
      <c r="C43" s="23">
        <v>0.30399999999999999</v>
      </c>
      <c r="D43" s="33">
        <v>0</v>
      </c>
      <c r="E43" s="24">
        <f t="shared" si="0"/>
        <v>0</v>
      </c>
      <c r="F43" s="31">
        <v>44862</v>
      </c>
      <c r="G43" s="32">
        <v>0.375</v>
      </c>
      <c r="H43" s="23">
        <v>0.29799999999999999</v>
      </c>
      <c r="I43" s="33">
        <v>0</v>
      </c>
      <c r="J43" s="24">
        <f t="shared" si="1"/>
        <v>0</v>
      </c>
      <c r="K43" s="31">
        <v>44864</v>
      </c>
      <c r="L43" s="32">
        <v>0.375</v>
      </c>
      <c r="M43" s="23">
        <v>0.29699999999999999</v>
      </c>
      <c r="N43" s="33">
        <v>0</v>
      </c>
      <c r="O43" s="24">
        <f t="shared" si="2"/>
        <v>0</v>
      </c>
    </row>
    <row r="44" spans="1:20" x14ac:dyDescent="0.25">
      <c r="A44" s="31">
        <v>44860</v>
      </c>
      <c r="B44" s="32">
        <v>0.41666666666666669</v>
      </c>
      <c r="C44" s="23">
        <v>0.29199999999999998</v>
      </c>
      <c r="D44" s="33">
        <v>0</v>
      </c>
      <c r="E44" s="24">
        <f t="shared" si="0"/>
        <v>0</v>
      </c>
      <c r="F44" s="31">
        <v>44862</v>
      </c>
      <c r="G44" s="32">
        <v>0.41666666666666669</v>
      </c>
      <c r="H44" s="23">
        <v>0.309</v>
      </c>
      <c r="I44" s="33">
        <v>0</v>
      </c>
      <c r="J44" s="24">
        <f t="shared" si="1"/>
        <v>0</v>
      </c>
      <c r="K44" s="31">
        <v>44864</v>
      </c>
      <c r="L44" s="32">
        <v>0.41666666666666669</v>
      </c>
      <c r="M44" s="23">
        <v>0.28699999999999998</v>
      </c>
      <c r="N44" s="33">
        <v>0</v>
      </c>
      <c r="O44" s="24">
        <f t="shared" si="2"/>
        <v>0</v>
      </c>
    </row>
    <row r="45" spans="1:20" x14ac:dyDescent="0.25">
      <c r="A45" s="31">
        <v>44860</v>
      </c>
      <c r="B45" s="32">
        <v>0.45833333333333331</v>
      </c>
      <c r="C45" s="23">
        <v>0.30499999999999999</v>
      </c>
      <c r="D45" s="33">
        <v>0</v>
      </c>
      <c r="E45" s="24">
        <f t="shared" si="0"/>
        <v>0</v>
      </c>
      <c r="F45" s="31">
        <v>44862</v>
      </c>
      <c r="G45" s="32">
        <v>0.45833333333333331</v>
      </c>
      <c r="H45" s="23">
        <v>0.29199999999999998</v>
      </c>
      <c r="I45" s="33">
        <v>0</v>
      </c>
      <c r="J45" s="24">
        <f t="shared" si="1"/>
        <v>0</v>
      </c>
      <c r="K45" s="31">
        <v>44864</v>
      </c>
      <c r="L45" s="32">
        <v>0.45833333333333331</v>
      </c>
      <c r="M45" s="23">
        <v>0.29699999999999999</v>
      </c>
      <c r="N45" s="33">
        <v>0</v>
      </c>
      <c r="O45" s="24">
        <f t="shared" si="2"/>
        <v>0</v>
      </c>
    </row>
    <row r="46" spans="1:20" x14ac:dyDescent="0.25">
      <c r="A46" s="31">
        <v>44860</v>
      </c>
      <c r="B46" s="32">
        <v>0.5</v>
      </c>
      <c r="C46" s="23">
        <v>0.29799999999999999</v>
      </c>
      <c r="D46" s="33">
        <v>0</v>
      </c>
      <c r="E46" s="24">
        <f t="shared" si="0"/>
        <v>0</v>
      </c>
      <c r="F46" s="31">
        <v>44862</v>
      </c>
      <c r="G46" s="32">
        <v>0.5</v>
      </c>
      <c r="H46" s="23">
        <v>0.30199999999999999</v>
      </c>
      <c r="I46" s="33">
        <v>0</v>
      </c>
      <c r="J46" s="24">
        <f t="shared" si="1"/>
        <v>0</v>
      </c>
      <c r="K46" s="31">
        <v>44864</v>
      </c>
      <c r="L46" s="32">
        <v>0.5</v>
      </c>
      <c r="M46" s="23">
        <v>0.31</v>
      </c>
      <c r="N46" s="33">
        <v>0</v>
      </c>
      <c r="O46" s="24">
        <f t="shared" si="2"/>
        <v>0</v>
      </c>
    </row>
    <row r="47" spans="1:20" x14ac:dyDescent="0.25">
      <c r="A47" s="31">
        <v>44860</v>
      </c>
      <c r="B47" s="32">
        <v>0.54166666666666663</v>
      </c>
      <c r="C47" s="23">
        <v>0.31900000000000001</v>
      </c>
      <c r="D47" s="33">
        <v>0</v>
      </c>
      <c r="E47" s="24">
        <f t="shared" si="0"/>
        <v>0</v>
      </c>
      <c r="F47" s="31">
        <v>44862</v>
      </c>
      <c r="G47" s="32">
        <v>0.54166666666666663</v>
      </c>
      <c r="H47" s="23">
        <v>0.30299999999999999</v>
      </c>
      <c r="I47" s="33">
        <v>0</v>
      </c>
      <c r="J47" s="24">
        <f t="shared" si="1"/>
        <v>0</v>
      </c>
      <c r="K47" s="31">
        <v>44864</v>
      </c>
      <c r="L47" s="32">
        <v>0.54166666666666663</v>
      </c>
      <c r="M47" s="23">
        <v>0.29599999999999999</v>
      </c>
      <c r="N47" s="33">
        <v>0</v>
      </c>
      <c r="O47" s="24">
        <f t="shared" si="2"/>
        <v>0</v>
      </c>
    </row>
    <row r="48" spans="1:20" x14ac:dyDescent="0.25">
      <c r="A48" s="31">
        <v>44860</v>
      </c>
      <c r="B48" s="32">
        <v>0.58333333333333337</v>
      </c>
      <c r="C48" s="23">
        <v>0.317</v>
      </c>
      <c r="D48" s="33">
        <v>0</v>
      </c>
      <c r="E48" s="24">
        <f t="shared" si="0"/>
        <v>0</v>
      </c>
      <c r="F48" s="31">
        <v>44862</v>
      </c>
      <c r="G48" s="32">
        <v>0.58333333333333337</v>
      </c>
      <c r="H48" s="23">
        <v>0.311</v>
      </c>
      <c r="I48" s="33">
        <v>0</v>
      </c>
      <c r="J48" s="24">
        <f t="shared" si="1"/>
        <v>0</v>
      </c>
      <c r="K48" s="31">
        <v>44864</v>
      </c>
      <c r="L48" s="32">
        <v>0.58333333333333337</v>
      </c>
      <c r="M48" s="23">
        <v>0.30399999999999999</v>
      </c>
      <c r="N48" s="33">
        <v>0</v>
      </c>
      <c r="O48" s="24">
        <f t="shared" si="2"/>
        <v>0</v>
      </c>
    </row>
    <row r="49" spans="1:15" x14ac:dyDescent="0.25">
      <c r="A49" s="31">
        <v>44860</v>
      </c>
      <c r="B49" s="32">
        <v>0.625</v>
      </c>
      <c r="C49" s="23">
        <v>0.309</v>
      </c>
      <c r="D49" s="33">
        <v>0</v>
      </c>
      <c r="E49" s="24">
        <f t="shared" si="0"/>
        <v>0</v>
      </c>
      <c r="F49" s="31">
        <v>44862</v>
      </c>
      <c r="G49" s="32">
        <v>0.625</v>
      </c>
      <c r="H49" s="23">
        <v>0.315</v>
      </c>
      <c r="I49" s="33">
        <v>0</v>
      </c>
      <c r="J49" s="24">
        <f t="shared" si="1"/>
        <v>0</v>
      </c>
      <c r="K49" s="31">
        <v>44864</v>
      </c>
      <c r="L49" s="32">
        <v>0.625</v>
      </c>
      <c r="M49" s="23">
        <v>0.29899999999999999</v>
      </c>
      <c r="N49" s="33">
        <v>0</v>
      </c>
      <c r="O49" s="24">
        <f t="shared" si="2"/>
        <v>0</v>
      </c>
    </row>
    <row r="50" spans="1:15" x14ac:dyDescent="0.25">
      <c r="A50" s="31">
        <v>44860</v>
      </c>
      <c r="B50" s="32">
        <v>0.66666666666666663</v>
      </c>
      <c r="C50" s="23">
        <v>0.318</v>
      </c>
      <c r="D50" s="33">
        <v>0</v>
      </c>
      <c r="E50" s="24">
        <f t="shared" si="0"/>
        <v>0</v>
      </c>
      <c r="F50" s="31">
        <v>44862</v>
      </c>
      <c r="G50" s="32">
        <v>0.66666666666666663</v>
      </c>
      <c r="H50" s="23">
        <v>0.30599999999999999</v>
      </c>
      <c r="I50" s="33">
        <v>0</v>
      </c>
      <c r="J50" s="24">
        <f t="shared" si="1"/>
        <v>0</v>
      </c>
      <c r="K50" s="31">
        <v>44864</v>
      </c>
      <c r="L50" s="32">
        <v>0.66666666666666663</v>
      </c>
      <c r="M50" s="23">
        <v>0.309</v>
      </c>
      <c r="N50" s="33">
        <v>0</v>
      </c>
      <c r="O50" s="24">
        <f t="shared" si="2"/>
        <v>0</v>
      </c>
    </row>
    <row r="51" spans="1:15" x14ac:dyDescent="0.25">
      <c r="A51" s="31">
        <v>44860</v>
      </c>
      <c r="B51" s="32">
        <v>0.70833333333333337</v>
      </c>
      <c r="C51" s="23">
        <v>0.3</v>
      </c>
      <c r="D51" s="33">
        <v>0</v>
      </c>
      <c r="E51" s="24">
        <f t="shared" si="0"/>
        <v>0</v>
      </c>
      <c r="F51" s="31">
        <v>44862</v>
      </c>
      <c r="G51" s="32">
        <v>0.70833333333333337</v>
      </c>
      <c r="H51" s="23">
        <v>0.3</v>
      </c>
      <c r="I51" s="33">
        <v>0</v>
      </c>
      <c r="J51" s="24">
        <f t="shared" si="1"/>
        <v>0</v>
      </c>
      <c r="K51" s="31">
        <v>44864</v>
      </c>
      <c r="L51" s="32">
        <v>0.70833333333333337</v>
      </c>
      <c r="M51" s="23">
        <v>0.3</v>
      </c>
      <c r="N51" s="33">
        <v>0</v>
      </c>
      <c r="O51" s="24">
        <f t="shared" si="2"/>
        <v>0</v>
      </c>
    </row>
    <row r="52" spans="1:15" x14ac:dyDescent="0.25">
      <c r="A52" s="31">
        <v>44860</v>
      </c>
      <c r="B52" s="32">
        <v>0.75</v>
      </c>
      <c r="C52" s="23">
        <v>0.311</v>
      </c>
      <c r="D52" s="33">
        <v>0</v>
      </c>
      <c r="E52" s="24">
        <f t="shared" si="0"/>
        <v>0</v>
      </c>
      <c r="F52" s="31">
        <v>44862</v>
      </c>
      <c r="G52" s="32">
        <v>0.75</v>
      </c>
      <c r="H52" s="23">
        <v>0.28899999999999998</v>
      </c>
      <c r="I52" s="33">
        <v>0</v>
      </c>
      <c r="J52" s="24">
        <f t="shared" si="1"/>
        <v>0</v>
      </c>
      <c r="K52" s="31">
        <v>44864</v>
      </c>
      <c r="L52" s="32">
        <v>0.75</v>
      </c>
      <c r="M52" s="23">
        <v>0.29499999999999998</v>
      </c>
      <c r="N52" s="33">
        <v>0</v>
      </c>
      <c r="O52" s="24">
        <f t="shared" si="2"/>
        <v>0</v>
      </c>
    </row>
    <row r="53" spans="1:15" x14ac:dyDescent="0.25">
      <c r="A53" s="31">
        <v>44860</v>
      </c>
      <c r="B53" s="32">
        <v>0.79166666666666663</v>
      </c>
      <c r="C53" s="23">
        <v>0.314</v>
      </c>
      <c r="D53" s="33">
        <v>0</v>
      </c>
      <c r="E53" s="24">
        <f t="shared" si="0"/>
        <v>0</v>
      </c>
      <c r="F53" s="31">
        <v>44862</v>
      </c>
      <c r="G53" s="32">
        <v>0.79166666666666663</v>
      </c>
      <c r="H53" s="23">
        <v>0.29299999999999998</v>
      </c>
      <c r="I53" s="33">
        <v>0</v>
      </c>
      <c r="J53" s="24">
        <f t="shared" si="1"/>
        <v>0</v>
      </c>
      <c r="K53" s="31">
        <v>44864</v>
      </c>
      <c r="L53" s="32">
        <v>0.79166666666666663</v>
      </c>
      <c r="M53" s="23">
        <v>0.29199999999999998</v>
      </c>
      <c r="N53" s="33">
        <v>0</v>
      </c>
      <c r="O53" s="24">
        <f t="shared" si="2"/>
        <v>0</v>
      </c>
    </row>
    <row r="54" spans="1:15" x14ac:dyDescent="0.25">
      <c r="A54" s="31">
        <v>44860</v>
      </c>
      <c r="B54" s="32">
        <v>0.83333333333333337</v>
      </c>
      <c r="C54" s="23">
        <v>0.28999999999999998</v>
      </c>
      <c r="D54" s="33">
        <v>0</v>
      </c>
      <c r="E54" s="24">
        <f t="shared" si="0"/>
        <v>0</v>
      </c>
      <c r="F54" s="31">
        <v>44862</v>
      </c>
      <c r="G54" s="32">
        <v>0.83333333333333337</v>
      </c>
      <c r="H54" s="23">
        <v>0.3</v>
      </c>
      <c r="I54" s="33">
        <v>0</v>
      </c>
      <c r="J54" s="24">
        <f t="shared" si="1"/>
        <v>0</v>
      </c>
      <c r="K54" s="31">
        <v>44864</v>
      </c>
      <c r="L54" s="32">
        <v>0.83333333333333337</v>
      </c>
      <c r="M54" s="23">
        <v>0.28699999999999998</v>
      </c>
      <c r="N54" s="33">
        <v>0</v>
      </c>
      <c r="O54" s="24">
        <f t="shared" si="2"/>
        <v>0</v>
      </c>
    </row>
    <row r="55" spans="1:15" x14ac:dyDescent="0.25">
      <c r="A55" s="31">
        <v>44860</v>
      </c>
      <c r="B55" s="32">
        <v>0.875</v>
      </c>
      <c r="C55" s="23">
        <v>0.29599999999999999</v>
      </c>
      <c r="D55" s="33">
        <v>0</v>
      </c>
      <c r="E55" s="24">
        <f t="shared" si="0"/>
        <v>0</v>
      </c>
      <c r="F55" s="31">
        <v>44862</v>
      </c>
      <c r="G55" s="32">
        <v>0.875</v>
      </c>
      <c r="H55" s="23">
        <v>0.28999999999999998</v>
      </c>
      <c r="I55" s="33">
        <v>0</v>
      </c>
      <c r="J55" s="24">
        <f t="shared" si="1"/>
        <v>0</v>
      </c>
      <c r="K55" s="31">
        <v>44864</v>
      </c>
      <c r="L55" s="32">
        <v>0.875</v>
      </c>
      <c r="M55" s="23">
        <v>0.30399999999999999</v>
      </c>
      <c r="N55" s="33">
        <v>0</v>
      </c>
      <c r="O55" s="24">
        <f t="shared" si="2"/>
        <v>0</v>
      </c>
    </row>
    <row r="56" spans="1:15" x14ac:dyDescent="0.25">
      <c r="A56" s="31">
        <v>44860</v>
      </c>
      <c r="B56" s="32">
        <v>0.91666666666666663</v>
      </c>
      <c r="C56" s="23">
        <v>0.29699999999999999</v>
      </c>
      <c r="D56" s="33">
        <v>0</v>
      </c>
      <c r="E56" s="24">
        <f t="shared" si="0"/>
        <v>0</v>
      </c>
      <c r="F56" s="31">
        <v>44862</v>
      </c>
      <c r="G56" s="32">
        <v>0.91666666666666663</v>
      </c>
      <c r="H56" s="23">
        <v>0.30099999999999999</v>
      </c>
      <c r="I56" s="33">
        <v>0</v>
      </c>
      <c r="J56" s="24">
        <f t="shared" si="1"/>
        <v>0</v>
      </c>
      <c r="K56" s="31">
        <v>44864</v>
      </c>
      <c r="L56" s="32">
        <v>0.91666666666666663</v>
      </c>
      <c r="M56" s="23">
        <v>0.28699999999999998</v>
      </c>
      <c r="N56" s="33">
        <v>0</v>
      </c>
      <c r="O56" s="24">
        <f t="shared" si="2"/>
        <v>0</v>
      </c>
    </row>
    <row r="57" spans="1:15" x14ac:dyDescent="0.25">
      <c r="A57" s="31">
        <v>44860</v>
      </c>
      <c r="B57" s="32">
        <v>0.95833333333333337</v>
      </c>
      <c r="C57" s="23">
        <v>0.30399999999999999</v>
      </c>
      <c r="D57" s="33">
        <v>0</v>
      </c>
      <c r="E57" s="24">
        <f t="shared" si="0"/>
        <v>0</v>
      </c>
      <c r="F57" s="31">
        <v>44862</v>
      </c>
      <c r="G57" s="32">
        <v>0.95833333333333337</v>
      </c>
      <c r="H57" s="23">
        <v>0.30399999999999999</v>
      </c>
      <c r="I57" s="33">
        <v>0</v>
      </c>
      <c r="J57" s="24">
        <f t="shared" si="1"/>
        <v>0</v>
      </c>
      <c r="K57" s="31">
        <v>44864</v>
      </c>
      <c r="L57" s="32">
        <v>0.95833333333333337</v>
      </c>
      <c r="M57" s="23">
        <v>0.28100000000000003</v>
      </c>
      <c r="N57" s="33">
        <v>0</v>
      </c>
      <c r="O57" s="24">
        <f t="shared" si="2"/>
        <v>0</v>
      </c>
    </row>
    <row r="58" spans="1:15" x14ac:dyDescent="0.25">
      <c r="D58" s="33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8F2A9-763E-4CB8-A0D7-DCBB9161A815}">
  <dimension ref="A1:T17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75</v>
      </c>
      <c r="B1" s="32"/>
      <c r="C1" s="23"/>
    </row>
    <row r="2" spans="1:20" x14ac:dyDescent="0.25">
      <c r="A2" s="1" t="s">
        <v>76</v>
      </c>
      <c r="B2" s="32"/>
      <c r="C2" s="23"/>
      <c r="H2" s="25"/>
    </row>
    <row r="3" spans="1:20" ht="15.75" thickBot="1" x14ac:dyDescent="0.3">
      <c r="A3" s="1" t="s">
        <v>87</v>
      </c>
      <c r="B3" s="32"/>
      <c r="C3" s="23"/>
    </row>
    <row r="4" spans="1:20" ht="15.75" thickBot="1" x14ac:dyDescent="0.3">
      <c r="A4" s="1" t="s">
        <v>88</v>
      </c>
      <c r="B4" s="32"/>
      <c r="C4" s="23"/>
      <c r="I4" s="26" t="s">
        <v>79</v>
      </c>
      <c r="J4" s="27"/>
      <c r="K4" s="27"/>
      <c r="L4" s="28">
        <f>SUM(E10:E57)+SUM(J10:J57)+SUM(O10:O57)+SUM(T10:T33)</f>
        <v>204.39010407552391</v>
      </c>
    </row>
    <row r="5" spans="1:20" x14ac:dyDescent="0.25">
      <c r="A5" s="1" t="s">
        <v>89</v>
      </c>
      <c r="B5" s="32"/>
      <c r="C5" s="23"/>
    </row>
    <row r="6" spans="1:20" x14ac:dyDescent="0.25">
      <c r="A6" s="1"/>
      <c r="B6" s="1"/>
      <c r="C6" s="1"/>
    </row>
    <row r="7" spans="1:20" x14ac:dyDescent="0.25">
      <c r="A7" s="1"/>
      <c r="B7" s="1"/>
      <c r="C7" s="1"/>
      <c r="I7" s="29" t="s">
        <v>82</v>
      </c>
      <c r="J7" s="29"/>
      <c r="K7" s="29"/>
      <c r="L7" s="7">
        <f>MAX(D10:D57,I10:I57,N10:N57,S10:S33)</f>
        <v>17.904143254090087</v>
      </c>
    </row>
    <row r="8" spans="1:20" x14ac:dyDescent="0.25">
      <c r="A8" s="1"/>
      <c r="B8" s="1"/>
      <c r="C8" s="1"/>
    </row>
    <row r="9" spans="1:20" x14ac:dyDescent="0.25">
      <c r="A9" s="30" t="s">
        <v>83</v>
      </c>
      <c r="B9" s="30" t="s">
        <v>84</v>
      </c>
      <c r="C9" s="30" t="s">
        <v>85</v>
      </c>
      <c r="D9" s="30" t="s">
        <v>58</v>
      </c>
      <c r="E9" s="30" t="s">
        <v>74</v>
      </c>
      <c r="F9" s="30" t="s">
        <v>83</v>
      </c>
      <c r="G9" s="30" t="s">
        <v>84</v>
      </c>
      <c r="H9" s="30" t="s">
        <v>85</v>
      </c>
      <c r="I9" s="30" t="s">
        <v>58</v>
      </c>
      <c r="J9" s="30" t="s">
        <v>74</v>
      </c>
      <c r="K9" s="30" t="s">
        <v>83</v>
      </c>
      <c r="L9" s="30" t="s">
        <v>84</v>
      </c>
      <c r="M9" s="30" t="s">
        <v>85</v>
      </c>
      <c r="N9" s="30" t="s">
        <v>58</v>
      </c>
      <c r="O9" s="30" t="s">
        <v>74</v>
      </c>
      <c r="P9" s="30" t="s">
        <v>83</v>
      </c>
      <c r="Q9" s="30" t="s">
        <v>84</v>
      </c>
      <c r="R9" s="30" t="s">
        <v>85</v>
      </c>
      <c r="S9" s="30" t="s">
        <v>58</v>
      </c>
      <c r="T9" s="30" t="s">
        <v>74</v>
      </c>
    </row>
    <row r="10" spans="1:20" x14ac:dyDescent="0.25">
      <c r="A10" s="31">
        <v>45132</v>
      </c>
      <c r="B10" s="32">
        <v>0</v>
      </c>
      <c r="C10" s="23">
        <v>0.79129099845569695</v>
      </c>
      <c r="D10" s="33">
        <f t="shared" ref="D10:D57" si="0">4*6*(C10^(1.522*(6^0.026)))</f>
        <v>16.52342670176753</v>
      </c>
      <c r="E10" s="24">
        <f t="shared" ref="E10:E57" si="1">D10*0.0827</f>
        <v>1.3664873882361748</v>
      </c>
      <c r="F10" s="31">
        <v>45134</v>
      </c>
      <c r="G10" s="32">
        <v>0</v>
      </c>
      <c r="H10" s="23">
        <v>0.70385104417519295</v>
      </c>
      <c r="I10" s="33">
        <f t="shared" ref="I10:I25" si="2">4*6*(H10^(1.522*(6^0.026)))</f>
        <v>13.709037306713885</v>
      </c>
      <c r="J10" s="24">
        <f t="shared" ref="J10:J25" si="3">I10*0.0827</f>
        <v>1.1337373852652382</v>
      </c>
      <c r="K10" s="31">
        <v>45136</v>
      </c>
      <c r="L10" s="32">
        <v>0</v>
      </c>
      <c r="M10" s="23">
        <v>0.71305060386372499</v>
      </c>
      <c r="N10" s="33">
        <f t="shared" ref="N10:N41" si="4">4*6*(M10^(1.522*(6^0.026)))</f>
        <v>13.995865033008265</v>
      </c>
      <c r="O10" s="24">
        <f t="shared" ref="O10:O41" si="5">N10*0.0827</f>
        <v>1.1574580382297834</v>
      </c>
      <c r="P10" s="31">
        <v>45138</v>
      </c>
      <c r="Q10" s="32">
        <v>0</v>
      </c>
      <c r="R10" s="23">
        <v>0.69711524247844303</v>
      </c>
      <c r="S10" s="33">
        <f t="shared" ref="S10:S33" si="6">4*6*(R10^(1.522*(6^0.026)))</f>
        <v>13.500433072465798</v>
      </c>
      <c r="T10" s="24">
        <f t="shared" ref="T10:T33" si="7">S10*0.0827</f>
        <v>1.1164858150929213</v>
      </c>
    </row>
    <row r="11" spans="1:20" x14ac:dyDescent="0.25">
      <c r="A11" s="31">
        <v>45132</v>
      </c>
      <c r="B11" s="32">
        <v>4.1666666666666664E-2</v>
      </c>
      <c r="C11" s="23">
        <v>0.80537188052808895</v>
      </c>
      <c r="D11" s="33">
        <f t="shared" si="0"/>
        <v>16.994758065230698</v>
      </c>
      <c r="E11" s="24">
        <f t="shared" si="1"/>
        <v>1.4054664919945787</v>
      </c>
      <c r="F11" s="31">
        <v>45134</v>
      </c>
      <c r="G11" s="32">
        <v>4.1666666666666664E-2</v>
      </c>
      <c r="H11" s="23">
        <v>0.71241044997883995</v>
      </c>
      <c r="I11" s="33">
        <f t="shared" si="2"/>
        <v>13.975834411611411</v>
      </c>
      <c r="J11" s="24">
        <f t="shared" si="3"/>
        <v>1.1558015058402635</v>
      </c>
      <c r="K11" s="31">
        <v>45136</v>
      </c>
      <c r="L11" s="32">
        <v>4.1666666666666664E-2</v>
      </c>
      <c r="M11" s="23">
        <v>0.72679936885542995</v>
      </c>
      <c r="N11" s="33">
        <f t="shared" si="4"/>
        <v>14.428643488737244</v>
      </c>
      <c r="O11" s="24">
        <f t="shared" si="5"/>
        <v>1.19324881651857</v>
      </c>
      <c r="P11" s="31">
        <v>45138</v>
      </c>
      <c r="Q11" s="32">
        <v>4.1666666666666664E-2</v>
      </c>
      <c r="R11" s="23">
        <v>0.70541065931038005</v>
      </c>
      <c r="S11" s="33">
        <f t="shared" si="6"/>
        <v>13.757507654394672</v>
      </c>
      <c r="T11" s="24">
        <f t="shared" si="7"/>
        <v>1.1377458830184393</v>
      </c>
    </row>
    <row r="12" spans="1:20" x14ac:dyDescent="0.25">
      <c r="A12" s="31">
        <v>45132</v>
      </c>
      <c r="B12" s="32">
        <v>8.3333333333333329E-2</v>
      </c>
      <c r="C12" s="23">
        <v>0.80782908200894499</v>
      </c>
      <c r="D12" s="33">
        <f t="shared" si="0"/>
        <v>17.077514059025496</v>
      </c>
      <c r="E12" s="24">
        <f t="shared" si="1"/>
        <v>1.4123104126814086</v>
      </c>
      <c r="F12" s="31">
        <v>45134</v>
      </c>
      <c r="G12" s="32">
        <v>8.3333333333333329E-2</v>
      </c>
      <c r="H12" s="23">
        <v>0.71524381637287104</v>
      </c>
      <c r="I12" s="33">
        <f t="shared" si="2"/>
        <v>14.064572426036129</v>
      </c>
      <c r="J12" s="24">
        <f t="shared" si="3"/>
        <v>1.1631401396331877</v>
      </c>
      <c r="K12" s="31">
        <v>45136</v>
      </c>
      <c r="L12" s="32">
        <v>8.3333333333333329E-2</v>
      </c>
      <c r="M12" s="23">
        <v>0.72715789079375204</v>
      </c>
      <c r="N12" s="33">
        <f t="shared" si="4"/>
        <v>14.439994562930265</v>
      </c>
      <c r="O12" s="24">
        <f t="shared" si="5"/>
        <v>1.1941875503543329</v>
      </c>
      <c r="P12" s="31">
        <v>45138</v>
      </c>
      <c r="Q12" s="32">
        <v>8.3333333333333329E-2</v>
      </c>
      <c r="R12" s="23">
        <v>0.70766109227851104</v>
      </c>
      <c r="S12" s="33">
        <f t="shared" si="6"/>
        <v>13.827559879884529</v>
      </c>
      <c r="T12" s="24">
        <f t="shared" si="7"/>
        <v>1.1435392020664505</v>
      </c>
    </row>
    <row r="13" spans="1:20" x14ac:dyDescent="0.25">
      <c r="A13" s="31">
        <v>45132</v>
      </c>
      <c r="B13" s="32">
        <v>0.125</v>
      </c>
      <c r="C13" s="23">
        <v>0.81554156541498102</v>
      </c>
      <c r="D13" s="33">
        <f t="shared" si="0"/>
        <v>17.338234642656698</v>
      </c>
      <c r="E13" s="24">
        <f t="shared" si="1"/>
        <v>1.4338720049477087</v>
      </c>
      <c r="F13" s="31">
        <v>45134</v>
      </c>
      <c r="G13" s="32">
        <v>0.125</v>
      </c>
      <c r="H13" s="23">
        <v>0.71419668197346098</v>
      </c>
      <c r="I13" s="33">
        <f t="shared" si="2"/>
        <v>14.031752897903495</v>
      </c>
      <c r="J13" s="24">
        <f t="shared" si="3"/>
        <v>1.1604259646566188</v>
      </c>
      <c r="K13" s="31">
        <v>45136</v>
      </c>
      <c r="L13" s="32">
        <v>0.125</v>
      </c>
      <c r="M13" s="23">
        <v>0.73471421003047799</v>
      </c>
      <c r="N13" s="33">
        <f t="shared" si="4"/>
        <v>14.680006545867919</v>
      </c>
      <c r="O13" s="24">
        <f t="shared" si="5"/>
        <v>1.2140365413432768</v>
      </c>
      <c r="P13" s="31">
        <v>45138</v>
      </c>
      <c r="Q13" s="32">
        <v>0.125</v>
      </c>
      <c r="R13" s="23">
        <v>0.70940989255621301</v>
      </c>
      <c r="S13" s="33">
        <f t="shared" si="6"/>
        <v>13.882088671068374</v>
      </c>
      <c r="T13" s="24">
        <f t="shared" si="7"/>
        <v>1.1480487330973546</v>
      </c>
    </row>
    <row r="14" spans="1:20" x14ac:dyDescent="0.25">
      <c r="A14" s="31">
        <v>45132</v>
      </c>
      <c r="B14" s="32">
        <v>0.16666666666666666</v>
      </c>
      <c r="C14" s="23">
        <v>0.82466858625082096</v>
      </c>
      <c r="D14" s="33">
        <f t="shared" si="0"/>
        <v>17.648672565922258</v>
      </c>
      <c r="E14" s="24">
        <f t="shared" si="1"/>
        <v>1.4595452212017705</v>
      </c>
      <c r="F14" s="31">
        <v>45134</v>
      </c>
      <c r="G14" s="32">
        <v>0.16666666666666666</v>
      </c>
      <c r="H14" s="23">
        <v>0.716471314427371</v>
      </c>
      <c r="I14" s="33">
        <f t="shared" si="2"/>
        <v>14.103081341915098</v>
      </c>
      <c r="J14" s="24">
        <f t="shared" si="3"/>
        <v>1.1663248269763786</v>
      </c>
      <c r="K14" s="31">
        <v>45136</v>
      </c>
      <c r="L14" s="32">
        <v>0.16666666666666666</v>
      </c>
      <c r="M14" s="23">
        <v>0.73677766322794902</v>
      </c>
      <c r="N14" s="33">
        <f t="shared" si="4"/>
        <v>14.745804340916525</v>
      </c>
      <c r="O14" s="24">
        <f t="shared" si="5"/>
        <v>1.2194780189937966</v>
      </c>
      <c r="P14" s="31">
        <v>45138</v>
      </c>
      <c r="Q14" s="32">
        <v>0.16666666666666666</v>
      </c>
      <c r="R14" s="23">
        <v>0.71480822562885404</v>
      </c>
      <c r="S14" s="33">
        <f t="shared" si="6"/>
        <v>14.050916567606127</v>
      </c>
      <c r="T14" s="24">
        <f t="shared" si="7"/>
        <v>1.1620108001410265</v>
      </c>
    </row>
    <row r="15" spans="1:20" x14ac:dyDescent="0.25">
      <c r="A15" s="31">
        <v>45132</v>
      </c>
      <c r="B15" s="32">
        <v>0.20833333333333334</v>
      </c>
      <c r="C15" s="23">
        <v>0.82360827922491597</v>
      </c>
      <c r="D15" s="33">
        <f t="shared" si="0"/>
        <v>17.612502878618699</v>
      </c>
      <c r="E15" s="24">
        <f t="shared" si="1"/>
        <v>1.4565539880617664</v>
      </c>
      <c r="F15" s="31">
        <v>45134</v>
      </c>
      <c r="G15" s="32">
        <v>0.20833333333333334</v>
      </c>
      <c r="H15" s="23">
        <v>0.71507441997242005</v>
      </c>
      <c r="I15" s="33">
        <f t="shared" si="2"/>
        <v>14.059261226666422</v>
      </c>
      <c r="J15" s="24">
        <f t="shared" si="3"/>
        <v>1.1627009034453131</v>
      </c>
      <c r="K15" s="31">
        <v>45136</v>
      </c>
      <c r="L15" s="32">
        <v>0.20833333333333334</v>
      </c>
      <c r="M15" s="23">
        <v>0.74206161498726597</v>
      </c>
      <c r="N15" s="33">
        <f t="shared" si="4"/>
        <v>14.914794539577603</v>
      </c>
      <c r="O15" s="24">
        <f t="shared" si="5"/>
        <v>1.2334535084230678</v>
      </c>
      <c r="P15" s="31">
        <v>45138</v>
      </c>
      <c r="Q15" s="32">
        <v>0.20833333333333334</v>
      </c>
      <c r="R15" s="23">
        <v>0.71417909860325302</v>
      </c>
      <c r="S15" s="33">
        <f t="shared" si="6"/>
        <v>14.031202039947733</v>
      </c>
      <c r="T15" s="24">
        <f t="shared" si="7"/>
        <v>1.1603804087036775</v>
      </c>
    </row>
    <row r="16" spans="1:20" x14ac:dyDescent="0.25">
      <c r="A16" s="31">
        <v>45132</v>
      </c>
      <c r="B16" s="32">
        <v>0.25</v>
      </c>
      <c r="C16" s="23">
        <v>0.82817065715458504</v>
      </c>
      <c r="D16" s="33">
        <f t="shared" si="0"/>
        <v>17.768333322634387</v>
      </c>
      <c r="E16" s="24">
        <f t="shared" si="1"/>
        <v>1.4694411657818638</v>
      </c>
      <c r="F16" s="31">
        <v>45134</v>
      </c>
      <c r="G16" s="32">
        <v>0.25</v>
      </c>
      <c r="H16" s="23">
        <v>0.71446067094516996</v>
      </c>
      <c r="I16" s="33">
        <f t="shared" si="2"/>
        <v>14.04002420580337</v>
      </c>
      <c r="J16" s="24">
        <f t="shared" si="3"/>
        <v>1.1611100018199385</v>
      </c>
      <c r="K16" s="31">
        <v>45136</v>
      </c>
      <c r="L16" s="32">
        <v>0.25</v>
      </c>
      <c r="M16" s="23">
        <v>0.74470132589042304</v>
      </c>
      <c r="N16" s="33">
        <f t="shared" si="4"/>
        <v>14.999485894428489</v>
      </c>
      <c r="O16" s="24">
        <f t="shared" si="5"/>
        <v>1.2404574834692359</v>
      </c>
      <c r="P16" s="31">
        <v>45138</v>
      </c>
      <c r="Q16" s="32">
        <v>0.25</v>
      </c>
      <c r="R16" s="23">
        <v>0.71730941533755399</v>
      </c>
      <c r="S16" s="33">
        <f t="shared" si="6"/>
        <v>14.129396687678213</v>
      </c>
      <c r="T16" s="24">
        <f t="shared" si="7"/>
        <v>1.1685011060709882</v>
      </c>
    </row>
    <row r="17" spans="1:20" x14ac:dyDescent="0.25">
      <c r="A17" s="31">
        <v>45132</v>
      </c>
      <c r="B17" s="32">
        <v>0.29166666666666669</v>
      </c>
      <c r="C17" s="23">
        <v>0.830247223373906</v>
      </c>
      <c r="D17" s="33">
        <f t="shared" si="0"/>
        <v>17.839428923592301</v>
      </c>
      <c r="E17" s="24">
        <f t="shared" si="1"/>
        <v>1.4753207719810832</v>
      </c>
      <c r="F17" s="31">
        <v>45134</v>
      </c>
      <c r="G17" s="32">
        <v>0.29166666666666669</v>
      </c>
      <c r="H17" s="23">
        <v>0.71737980842303295</v>
      </c>
      <c r="I17" s="33">
        <f t="shared" si="2"/>
        <v>14.131607777286622</v>
      </c>
      <c r="J17" s="24">
        <f t="shared" si="3"/>
        <v>1.1686839631816035</v>
      </c>
      <c r="K17" s="31">
        <v>45136</v>
      </c>
      <c r="L17" s="32">
        <v>0.29166666666666669</v>
      </c>
      <c r="M17" s="23">
        <v>0.74481129646003297</v>
      </c>
      <c r="N17" s="33">
        <f t="shared" si="4"/>
        <v>15.003018021924719</v>
      </c>
      <c r="O17" s="24">
        <f t="shared" si="5"/>
        <v>1.2407495904131742</v>
      </c>
      <c r="P17" s="31">
        <v>45138</v>
      </c>
      <c r="Q17" s="32">
        <v>0.29166666666666669</v>
      </c>
      <c r="R17" s="23">
        <v>0.71931123733232705</v>
      </c>
      <c r="S17" s="33">
        <f t="shared" si="6"/>
        <v>14.192325445643299</v>
      </c>
      <c r="T17" s="24">
        <f t="shared" si="7"/>
        <v>1.1737053143547007</v>
      </c>
    </row>
    <row r="18" spans="1:20" x14ac:dyDescent="0.25">
      <c r="A18" s="31">
        <v>45132</v>
      </c>
      <c r="B18" s="32">
        <v>0.33333333333333331</v>
      </c>
      <c r="C18" s="23">
        <v>0.83213472366000096</v>
      </c>
      <c r="D18" s="33">
        <f t="shared" si="0"/>
        <v>17.904143254090087</v>
      </c>
      <c r="E18" s="24">
        <f t="shared" si="1"/>
        <v>1.4806726471132501</v>
      </c>
      <c r="F18" s="31">
        <v>45134</v>
      </c>
      <c r="G18" s="32">
        <v>0.33333333333333331</v>
      </c>
      <c r="H18" s="23">
        <v>0.71909123658846197</v>
      </c>
      <c r="I18" s="33">
        <f t="shared" si="2"/>
        <v>14.185404459838459</v>
      </c>
      <c r="J18" s="24">
        <f t="shared" si="3"/>
        <v>1.1731329488286404</v>
      </c>
      <c r="K18" s="31">
        <v>45136</v>
      </c>
      <c r="L18" s="32">
        <v>0.33333333333333331</v>
      </c>
      <c r="M18" s="23">
        <v>0.74463754892051404</v>
      </c>
      <c r="N18" s="33">
        <f t="shared" si="4"/>
        <v>14.997437593999226</v>
      </c>
      <c r="O18" s="24">
        <f t="shared" si="5"/>
        <v>1.240288089023736</v>
      </c>
      <c r="P18" s="31">
        <v>45138</v>
      </c>
      <c r="Q18" s="32">
        <v>0.33333333333333331</v>
      </c>
      <c r="R18" s="23">
        <v>0.71981936692903603</v>
      </c>
      <c r="S18" s="33">
        <f t="shared" si="6"/>
        <v>14.208315464676819</v>
      </c>
      <c r="T18" s="24">
        <f t="shared" si="7"/>
        <v>1.1750276889287727</v>
      </c>
    </row>
    <row r="19" spans="1:20" x14ac:dyDescent="0.25">
      <c r="A19" s="31">
        <v>45132</v>
      </c>
      <c r="B19" s="32">
        <v>0.375</v>
      </c>
      <c r="C19" s="23">
        <v>0.83172553777362002</v>
      </c>
      <c r="D19" s="33">
        <f t="shared" si="0"/>
        <v>17.89010659885939</v>
      </c>
      <c r="E19" s="24">
        <f t="shared" si="1"/>
        <v>1.4795118157256715</v>
      </c>
      <c r="F19" s="31">
        <v>45134</v>
      </c>
      <c r="G19" s="32">
        <v>0.375</v>
      </c>
      <c r="H19" s="23">
        <v>0.71878546476076599</v>
      </c>
      <c r="I19" s="33">
        <f t="shared" si="2"/>
        <v>14.175787299125538</v>
      </c>
      <c r="J19" s="24">
        <f t="shared" si="3"/>
        <v>1.1723376096376819</v>
      </c>
      <c r="K19" s="31">
        <v>45136</v>
      </c>
      <c r="L19" s="32">
        <v>0.375</v>
      </c>
      <c r="M19" s="23">
        <v>0.74758088588415506</v>
      </c>
      <c r="N19" s="33">
        <f t="shared" si="4"/>
        <v>15.092076229553401</v>
      </c>
      <c r="O19" s="24">
        <f t="shared" si="5"/>
        <v>1.2481147041840661</v>
      </c>
      <c r="P19" s="31">
        <v>45138</v>
      </c>
      <c r="Q19" s="32">
        <v>0.375</v>
      </c>
      <c r="R19" s="23">
        <v>0.72684776782698701</v>
      </c>
      <c r="S19" s="33">
        <f t="shared" si="6"/>
        <v>14.43017564223552</v>
      </c>
      <c r="T19" s="24">
        <f t="shared" si="7"/>
        <v>1.1933755256128775</v>
      </c>
    </row>
    <row r="20" spans="1:20" x14ac:dyDescent="0.25">
      <c r="A20" s="31">
        <v>45132</v>
      </c>
      <c r="B20" s="32">
        <v>0.41666666666666669</v>
      </c>
      <c r="C20" s="23">
        <v>0.82977867126132898</v>
      </c>
      <c r="D20" s="33">
        <f t="shared" si="0"/>
        <v>17.82337781160075</v>
      </c>
      <c r="E20" s="24">
        <f t="shared" si="1"/>
        <v>1.4739933450193818</v>
      </c>
      <c r="F20" s="31">
        <v>45134</v>
      </c>
      <c r="G20" s="32">
        <v>0.41666666666666669</v>
      </c>
      <c r="H20" s="23">
        <v>0.72098964452455105</v>
      </c>
      <c r="I20" s="33">
        <f t="shared" si="2"/>
        <v>14.245167743769343</v>
      </c>
      <c r="J20" s="24">
        <f t="shared" si="3"/>
        <v>1.1780753724097246</v>
      </c>
      <c r="K20" s="31">
        <v>45136</v>
      </c>
      <c r="L20" s="32">
        <v>0.41666666666666669</v>
      </c>
      <c r="M20" s="23">
        <v>0.74646121263205401</v>
      </c>
      <c r="N20" s="33">
        <f t="shared" si="4"/>
        <v>15.056048637765148</v>
      </c>
      <c r="O20" s="24">
        <f t="shared" si="5"/>
        <v>1.2451352223431777</v>
      </c>
      <c r="P20" s="31">
        <v>45138</v>
      </c>
      <c r="Q20" s="32">
        <v>0.41666666666666669</v>
      </c>
      <c r="R20" s="23">
        <v>0.726123988625483</v>
      </c>
      <c r="S20" s="33">
        <f t="shared" si="6"/>
        <v>14.407269485007754</v>
      </c>
      <c r="T20" s="24">
        <f t="shared" si="7"/>
        <v>1.1914811864101411</v>
      </c>
    </row>
    <row r="21" spans="1:20" x14ac:dyDescent="0.25">
      <c r="A21" s="31">
        <v>45132</v>
      </c>
      <c r="B21" s="32">
        <v>0.45833333333333331</v>
      </c>
      <c r="C21" s="23">
        <v>0.82950812577869504</v>
      </c>
      <c r="D21" s="33">
        <f t="shared" si="0"/>
        <v>17.81411223358181</v>
      </c>
      <c r="E21" s="24">
        <f t="shared" si="1"/>
        <v>1.4732270817172155</v>
      </c>
      <c r="F21" s="31">
        <v>45134</v>
      </c>
      <c r="G21" s="32">
        <v>0.45833333333333331</v>
      </c>
      <c r="H21" s="23">
        <v>0.71807056665133295</v>
      </c>
      <c r="I21" s="33">
        <f t="shared" si="2"/>
        <v>14.153311756490645</v>
      </c>
      <c r="J21" s="24">
        <f t="shared" si="3"/>
        <v>1.1704788822617762</v>
      </c>
      <c r="K21" s="31">
        <v>45136</v>
      </c>
      <c r="L21" s="32">
        <v>0.45833333333333331</v>
      </c>
      <c r="M21" s="23">
        <v>0.74607181548773804</v>
      </c>
      <c r="N21" s="33">
        <f t="shared" si="4"/>
        <v>15.043526578692397</v>
      </c>
      <c r="O21" s="24">
        <f t="shared" si="5"/>
        <v>1.2440996480578612</v>
      </c>
      <c r="P21" s="31">
        <v>45138</v>
      </c>
      <c r="Q21" s="32">
        <v>0.45833333333333331</v>
      </c>
      <c r="R21" s="23">
        <v>0.72879898547834698</v>
      </c>
      <c r="S21" s="33">
        <f t="shared" si="6"/>
        <v>14.491995327943895</v>
      </c>
      <c r="T21" s="24">
        <f t="shared" si="7"/>
        <v>1.1984880136209601</v>
      </c>
    </row>
    <row r="22" spans="1:20" x14ac:dyDescent="0.25">
      <c r="A22" s="31">
        <v>45132</v>
      </c>
      <c r="B22" s="32">
        <v>0.5</v>
      </c>
      <c r="C22" s="23">
        <v>0.82817947864201202</v>
      </c>
      <c r="D22" s="33">
        <f t="shared" si="0"/>
        <v>17.768635120826183</v>
      </c>
      <c r="E22" s="24">
        <f t="shared" si="1"/>
        <v>1.4694661244923253</v>
      </c>
      <c r="F22" s="31">
        <v>45134</v>
      </c>
      <c r="G22" s="32">
        <v>0.5</v>
      </c>
      <c r="H22" s="23">
        <v>0.71496880054187895</v>
      </c>
      <c r="I22" s="33">
        <f t="shared" si="2"/>
        <v>14.055950048167585</v>
      </c>
      <c r="J22" s="24">
        <f t="shared" si="3"/>
        <v>1.1624270689834593</v>
      </c>
      <c r="K22" s="31">
        <v>45136</v>
      </c>
      <c r="L22" s="32">
        <v>0.5</v>
      </c>
      <c r="M22" s="23">
        <v>0.74640399217306996</v>
      </c>
      <c r="N22" s="33">
        <f t="shared" si="4"/>
        <v>15.054208324367796</v>
      </c>
      <c r="O22" s="24">
        <f t="shared" si="5"/>
        <v>1.2449830284252166</v>
      </c>
      <c r="P22" s="31">
        <v>45138</v>
      </c>
      <c r="Q22" s="32">
        <v>0.5</v>
      </c>
      <c r="R22" s="23">
        <v>0.73420387506191298</v>
      </c>
      <c r="S22" s="33">
        <f t="shared" si="6"/>
        <v>14.663750308834988</v>
      </c>
      <c r="T22" s="24">
        <f t="shared" si="7"/>
        <v>1.2126921505406534</v>
      </c>
    </row>
    <row r="23" spans="1:20" x14ac:dyDescent="0.25">
      <c r="A23" s="31">
        <v>45132</v>
      </c>
      <c r="B23" s="32">
        <v>0.54166666666666663</v>
      </c>
      <c r="C23" s="23">
        <v>0.82697397470143397</v>
      </c>
      <c r="D23" s="33">
        <f t="shared" si="0"/>
        <v>17.727410486686857</v>
      </c>
      <c r="E23" s="24">
        <f t="shared" si="1"/>
        <v>1.466056847249003</v>
      </c>
      <c r="F23" s="31">
        <v>45134</v>
      </c>
      <c r="G23" s="32">
        <v>0.54166666666666663</v>
      </c>
      <c r="H23" s="23">
        <v>0.71822673082064403</v>
      </c>
      <c r="I23" s="33">
        <f t="shared" si="2"/>
        <v>14.158220236254902</v>
      </c>
      <c r="J23" s="24">
        <f t="shared" si="3"/>
        <v>1.1708848135382803</v>
      </c>
      <c r="K23" s="31">
        <v>45136</v>
      </c>
      <c r="L23" s="32">
        <v>0.54166666666666663</v>
      </c>
      <c r="M23" s="23">
        <v>0.74613559245764705</v>
      </c>
      <c r="N23" s="33">
        <f t="shared" si="4"/>
        <v>15.045577223898885</v>
      </c>
      <c r="O23" s="24">
        <f t="shared" si="5"/>
        <v>1.2442692364164378</v>
      </c>
      <c r="P23" s="31">
        <v>45138</v>
      </c>
      <c r="Q23" s="32">
        <v>0.54166666666666663</v>
      </c>
      <c r="R23" s="23">
        <v>0.73573279380503998</v>
      </c>
      <c r="S23" s="33">
        <f t="shared" si="6"/>
        <v>14.712472642294502</v>
      </c>
      <c r="T23" s="24">
        <f t="shared" si="7"/>
        <v>1.2167214875177552</v>
      </c>
    </row>
    <row r="24" spans="1:20" x14ac:dyDescent="0.25">
      <c r="A24" s="31">
        <v>45132</v>
      </c>
      <c r="B24" s="32">
        <v>0.58333333333333337</v>
      </c>
      <c r="C24" s="23">
        <v>0.82061654328971601</v>
      </c>
      <c r="D24" s="33">
        <f t="shared" si="0"/>
        <v>17.510596648083812</v>
      </c>
      <c r="E24" s="24">
        <f t="shared" si="1"/>
        <v>1.4481263427965312</v>
      </c>
      <c r="F24" s="31">
        <v>45134</v>
      </c>
      <c r="G24" s="32">
        <v>0.58333333333333337</v>
      </c>
      <c r="H24" s="23">
        <v>0.71676164865207004</v>
      </c>
      <c r="I24" s="33">
        <f t="shared" si="2"/>
        <v>14.112195411412547</v>
      </c>
      <c r="J24" s="24">
        <f t="shared" si="3"/>
        <v>1.1670785605238176</v>
      </c>
      <c r="K24" s="31">
        <v>45136</v>
      </c>
      <c r="L24" s="32">
        <v>0.58333333333333337</v>
      </c>
      <c r="M24" s="23">
        <v>0.74326491355598701</v>
      </c>
      <c r="N24" s="33">
        <f t="shared" si="4"/>
        <v>14.95337847829337</v>
      </c>
      <c r="O24" s="24">
        <f t="shared" si="5"/>
        <v>1.2366444001548615</v>
      </c>
      <c r="P24" s="31">
        <v>45138</v>
      </c>
      <c r="Q24" s="32">
        <v>0.58333333333333337</v>
      </c>
      <c r="R24" s="23">
        <v>0.73709005117121495</v>
      </c>
      <c r="S24" s="33">
        <f t="shared" si="6"/>
        <v>14.755775085712923</v>
      </c>
      <c r="T24" s="24">
        <f t="shared" si="7"/>
        <v>1.2203025995884587</v>
      </c>
    </row>
    <row r="25" spans="1:20" x14ac:dyDescent="0.25">
      <c r="A25" s="31">
        <v>45132</v>
      </c>
      <c r="B25" s="32">
        <v>0.625</v>
      </c>
      <c r="C25" s="23">
        <v>0.81437569856317904</v>
      </c>
      <c r="D25" s="33">
        <f t="shared" si="0"/>
        <v>17.298728041574289</v>
      </c>
      <c r="E25" s="24">
        <f t="shared" si="1"/>
        <v>1.4306048090381938</v>
      </c>
      <c r="F25" s="31">
        <v>45134</v>
      </c>
      <c r="G25" s="32">
        <v>0.625</v>
      </c>
      <c r="H25" s="23">
        <v>0.71203649043752004</v>
      </c>
      <c r="I25" s="33">
        <f t="shared" si="2"/>
        <v>13.964138047354957</v>
      </c>
      <c r="J25" s="24">
        <f t="shared" si="3"/>
        <v>1.1548342165162548</v>
      </c>
      <c r="K25" s="31">
        <v>45136</v>
      </c>
      <c r="L25" s="32">
        <v>0.625</v>
      </c>
      <c r="M25" s="23">
        <v>0.73559415340129297</v>
      </c>
      <c r="N25" s="33">
        <f t="shared" si="4"/>
        <v>14.708052078905936</v>
      </c>
      <c r="O25" s="24">
        <f t="shared" si="5"/>
        <v>1.216355906925521</v>
      </c>
      <c r="P25" s="31">
        <v>45138</v>
      </c>
      <c r="Q25" s="32">
        <v>0.625</v>
      </c>
      <c r="R25" s="23">
        <v>0.73531919717494498</v>
      </c>
      <c r="S25" s="33">
        <f t="shared" si="6"/>
        <v>14.699286537040305</v>
      </c>
      <c r="T25" s="24">
        <f t="shared" si="7"/>
        <v>1.215630996613233</v>
      </c>
    </row>
    <row r="26" spans="1:20" x14ac:dyDescent="0.25">
      <c r="A26" s="31">
        <v>45132</v>
      </c>
      <c r="B26" s="32">
        <v>0.66666666666666663</v>
      </c>
      <c r="C26" s="23">
        <v>0.80266398191130905</v>
      </c>
      <c r="D26" s="33">
        <f t="shared" si="0"/>
        <v>16.903732584068848</v>
      </c>
      <c r="E26" s="24">
        <f t="shared" si="1"/>
        <v>1.3979386847024937</v>
      </c>
      <c r="F26" s="31">
        <v>45134</v>
      </c>
      <c r="G26" s="32">
        <v>0.66666666666666663</v>
      </c>
      <c r="H26" s="23">
        <v>0.70671075582221599</v>
      </c>
      <c r="I26" s="33">
        <f t="shared" ref="I26:I57" si="8">4*6*(H26^(1.522*(6^0.026)))</f>
        <v>13.797961308438985</v>
      </c>
      <c r="J26" s="24">
        <f t="shared" ref="J26:J57" si="9">I26*0.0827</f>
        <v>1.141091400207904</v>
      </c>
      <c r="K26" s="31">
        <v>45136</v>
      </c>
      <c r="L26" s="32">
        <v>0.66666666666666663</v>
      </c>
      <c r="M26" s="23">
        <v>0.72721511125273697</v>
      </c>
      <c r="N26" s="33">
        <f t="shared" si="4"/>
        <v>14.441806513684663</v>
      </c>
      <c r="O26" s="24">
        <f t="shared" si="5"/>
        <v>1.1943373986817216</v>
      </c>
      <c r="P26" s="31">
        <v>45138</v>
      </c>
      <c r="Q26" s="32">
        <v>0.66666666666666663</v>
      </c>
      <c r="R26" s="23">
        <v>0.72294527291962396</v>
      </c>
      <c r="S26" s="33">
        <f t="shared" si="6"/>
        <v>14.306830281747846</v>
      </c>
      <c r="T26" s="24">
        <f t="shared" si="7"/>
        <v>1.1831748643005469</v>
      </c>
    </row>
    <row r="27" spans="1:20" x14ac:dyDescent="0.25">
      <c r="A27" s="31">
        <v>45132</v>
      </c>
      <c r="B27" s="32">
        <v>0.70833333333333337</v>
      </c>
      <c r="C27" s="23">
        <v>0.79261964559237996</v>
      </c>
      <c r="D27" s="33">
        <f t="shared" si="0"/>
        <v>16.567689291513869</v>
      </c>
      <c r="E27" s="24">
        <f t="shared" si="1"/>
        <v>1.3701479044081968</v>
      </c>
      <c r="F27" s="31">
        <v>45134</v>
      </c>
      <c r="G27" s="32">
        <v>0.70833333333333337</v>
      </c>
      <c r="H27" s="23">
        <v>0.69646847247798804</v>
      </c>
      <c r="I27" s="33">
        <f t="shared" si="8"/>
        <v>13.480465753519745</v>
      </c>
      <c r="J27" s="24">
        <f t="shared" si="9"/>
        <v>1.1148345178160828</v>
      </c>
      <c r="K27" s="31">
        <v>45136</v>
      </c>
      <c r="L27" s="32">
        <v>0.70833333333333337</v>
      </c>
      <c r="M27" s="23">
        <v>0.71885806321810197</v>
      </c>
      <c r="N27" s="33">
        <f t="shared" si="4"/>
        <v>14.178070451619305</v>
      </c>
      <c r="O27" s="24">
        <f t="shared" si="5"/>
        <v>1.1725264263489166</v>
      </c>
      <c r="P27" s="31">
        <v>45138</v>
      </c>
      <c r="Q27" s="32">
        <v>0.70833333333333337</v>
      </c>
      <c r="R27" s="23">
        <v>0.70909750461294696</v>
      </c>
      <c r="S27" s="33">
        <f t="shared" si="6"/>
        <v>13.872342330987676</v>
      </c>
      <c r="T27" s="24">
        <f t="shared" si="7"/>
        <v>1.1472427107726808</v>
      </c>
    </row>
    <row r="28" spans="1:20" x14ac:dyDescent="0.25">
      <c r="A28" s="31">
        <v>45132</v>
      </c>
      <c r="B28" s="32">
        <v>0.75</v>
      </c>
      <c r="C28" s="23">
        <v>0.77976399659798501</v>
      </c>
      <c r="D28" s="33">
        <f t="shared" si="0"/>
        <v>16.141272880771012</v>
      </c>
      <c r="E28" s="24">
        <f t="shared" si="1"/>
        <v>1.3348832672397626</v>
      </c>
      <c r="F28" s="31">
        <v>45134</v>
      </c>
      <c r="G28" s="32">
        <v>0.75</v>
      </c>
      <c r="H28" s="23">
        <v>0.68513512611115102</v>
      </c>
      <c r="I28" s="33">
        <f t="shared" si="8"/>
        <v>13.132371034972973</v>
      </c>
      <c r="J28" s="24">
        <f t="shared" si="9"/>
        <v>1.0860470845922647</v>
      </c>
      <c r="K28" s="31">
        <v>45136</v>
      </c>
      <c r="L28" s="32">
        <v>0.75</v>
      </c>
      <c r="M28" s="23">
        <v>0.70910412072851703</v>
      </c>
      <c r="N28" s="33">
        <f t="shared" si="4"/>
        <v>13.872548723868448</v>
      </c>
      <c r="O28" s="24">
        <f t="shared" si="5"/>
        <v>1.1472597794639205</v>
      </c>
      <c r="P28" s="31">
        <v>45138</v>
      </c>
      <c r="Q28" s="32">
        <v>0.75</v>
      </c>
      <c r="R28" s="23">
        <v>0.69931721687037096</v>
      </c>
      <c r="S28" s="33">
        <f t="shared" si="6"/>
        <v>13.568495812631802</v>
      </c>
      <c r="T28" s="24">
        <f t="shared" si="7"/>
        <v>1.1221146037046499</v>
      </c>
    </row>
    <row r="29" spans="1:20" x14ac:dyDescent="0.25">
      <c r="A29" s="31">
        <v>45132</v>
      </c>
      <c r="B29" s="32">
        <v>0.79166666666666663</v>
      </c>
      <c r="C29" s="23">
        <v>0.76886177062680705</v>
      </c>
      <c r="D29" s="33">
        <f t="shared" si="0"/>
        <v>15.782909195374348</v>
      </c>
      <c r="E29" s="24">
        <f t="shared" si="1"/>
        <v>1.3052465904574586</v>
      </c>
      <c r="F29" s="31">
        <v>45134</v>
      </c>
      <c r="G29" s="32">
        <v>0.79166666666666663</v>
      </c>
      <c r="H29" s="23">
        <v>0.67796814441409703</v>
      </c>
      <c r="I29" s="33">
        <f t="shared" si="8"/>
        <v>12.913999931638752</v>
      </c>
      <c r="J29" s="24">
        <f t="shared" si="9"/>
        <v>1.0679877943465248</v>
      </c>
      <c r="K29" s="31">
        <v>45136</v>
      </c>
      <c r="L29" s="32">
        <v>0.79166666666666663</v>
      </c>
      <c r="M29" s="23">
        <v>0.69565898179729602</v>
      </c>
      <c r="N29" s="33">
        <f t="shared" si="4"/>
        <v>13.455490393303059</v>
      </c>
      <c r="O29" s="24">
        <f t="shared" si="5"/>
        <v>1.1127690555261629</v>
      </c>
      <c r="P29" s="31">
        <v>45138</v>
      </c>
      <c r="Q29" s="32">
        <v>0.79166666666666663</v>
      </c>
      <c r="R29" s="23">
        <v>0.69273322820386296</v>
      </c>
      <c r="S29" s="33">
        <f t="shared" si="6"/>
        <v>13.365365698303222</v>
      </c>
      <c r="T29" s="24">
        <f t="shared" si="7"/>
        <v>1.1053157432496765</v>
      </c>
    </row>
    <row r="30" spans="1:20" x14ac:dyDescent="0.25">
      <c r="A30" s="31">
        <v>45132</v>
      </c>
      <c r="B30" s="32">
        <v>0.83333333333333337</v>
      </c>
      <c r="C30" s="23">
        <v>0.76256817578964398</v>
      </c>
      <c r="D30" s="33">
        <f t="shared" si="0"/>
        <v>15.577403038899243</v>
      </c>
      <c r="E30" s="24">
        <f t="shared" si="1"/>
        <v>1.2882512313169674</v>
      </c>
      <c r="F30" s="31">
        <v>45134</v>
      </c>
      <c r="G30" s="32">
        <v>0.83333333333333337</v>
      </c>
      <c r="H30" s="23">
        <v>0.67880845069613704</v>
      </c>
      <c r="I30" s="33">
        <f t="shared" si="8"/>
        <v>12.939532567863257</v>
      </c>
      <c r="J30" s="24">
        <f t="shared" si="9"/>
        <v>1.0700993433622912</v>
      </c>
      <c r="K30" s="31">
        <v>45136</v>
      </c>
      <c r="L30" s="32">
        <v>0.83333333333333337</v>
      </c>
      <c r="M30" s="23">
        <v>0.69542574882229102</v>
      </c>
      <c r="N30" s="33">
        <f t="shared" si="4"/>
        <v>13.448297619889548</v>
      </c>
      <c r="O30" s="24">
        <f t="shared" si="5"/>
        <v>1.1121742131648655</v>
      </c>
      <c r="P30" s="31">
        <v>45138</v>
      </c>
      <c r="Q30" s="32">
        <v>0.83333333333333337</v>
      </c>
      <c r="R30" s="23">
        <v>0.69000768661223</v>
      </c>
      <c r="S30" s="33">
        <f t="shared" si="6"/>
        <v>13.281611676536382</v>
      </c>
      <c r="T30" s="24">
        <f t="shared" si="7"/>
        <v>1.0983892856495587</v>
      </c>
    </row>
    <row r="31" spans="1:20" x14ac:dyDescent="0.25">
      <c r="A31" s="31">
        <v>45132</v>
      </c>
      <c r="B31" s="32">
        <v>0.875</v>
      </c>
      <c r="C31" s="23">
        <v>0.76352286338500697</v>
      </c>
      <c r="D31" s="33">
        <f t="shared" si="0"/>
        <v>15.608512022831182</v>
      </c>
      <c r="E31" s="24">
        <f t="shared" si="1"/>
        <v>1.2908239442881386</v>
      </c>
      <c r="F31" s="31">
        <v>45134</v>
      </c>
      <c r="G31" s="32">
        <v>0.875</v>
      </c>
      <c r="H31" s="23">
        <v>0.67299658059804601</v>
      </c>
      <c r="I31" s="33">
        <f t="shared" si="8"/>
        <v>12.763324536607364</v>
      </c>
      <c r="J31" s="24">
        <f t="shared" si="9"/>
        <v>1.0555269391774289</v>
      </c>
      <c r="K31" s="31">
        <v>45136</v>
      </c>
      <c r="L31" s="32">
        <v>0.875</v>
      </c>
      <c r="M31" s="23">
        <v>0.69065439700803999</v>
      </c>
      <c r="N31" s="33">
        <f t="shared" si="4"/>
        <v>13.301466876012727</v>
      </c>
      <c r="O31" s="24">
        <f t="shared" si="5"/>
        <v>1.1000313106462525</v>
      </c>
      <c r="P31" s="31">
        <v>45138</v>
      </c>
      <c r="Q31" s="32">
        <v>0.875</v>
      </c>
      <c r="R31" s="23">
        <v>0.69249564408978903</v>
      </c>
      <c r="S31" s="33">
        <f t="shared" si="6"/>
        <v>13.358057092733594</v>
      </c>
      <c r="T31" s="24">
        <f t="shared" si="7"/>
        <v>1.104711321569068</v>
      </c>
    </row>
    <row r="32" spans="1:20" x14ac:dyDescent="0.25">
      <c r="A32" s="31">
        <v>45132</v>
      </c>
      <c r="B32" s="32">
        <v>0.91666666666666663</v>
      </c>
      <c r="C32" s="23">
        <v>0.75645709037478104</v>
      </c>
      <c r="D32" s="33">
        <f t="shared" si="0"/>
        <v>15.378819027046397</v>
      </c>
      <c r="E32" s="24">
        <f t="shared" si="1"/>
        <v>1.2718283335367371</v>
      </c>
      <c r="F32" s="31">
        <v>45134</v>
      </c>
      <c r="G32" s="32">
        <v>0.91666666666666663</v>
      </c>
      <c r="H32" s="23">
        <v>0.67458927631108301</v>
      </c>
      <c r="I32" s="33">
        <f t="shared" si="8"/>
        <v>12.811523278011411</v>
      </c>
      <c r="J32" s="24">
        <f t="shared" si="9"/>
        <v>1.0595129750915435</v>
      </c>
      <c r="K32" s="31">
        <v>45136</v>
      </c>
      <c r="L32" s="32">
        <v>0.91666666666666663</v>
      </c>
      <c r="M32" s="23">
        <v>0.68626141547882202</v>
      </c>
      <c r="N32" s="33">
        <f t="shared" si="4"/>
        <v>13.166812024982288</v>
      </c>
      <c r="O32" s="24">
        <f t="shared" si="5"/>
        <v>1.0888953544660351</v>
      </c>
      <c r="P32" s="31">
        <v>45138</v>
      </c>
      <c r="Q32" s="32">
        <v>0.91666666666666663</v>
      </c>
      <c r="R32" s="23">
        <v>0.69737261533458195</v>
      </c>
      <c r="S32" s="33">
        <f t="shared" si="6"/>
        <v>13.508381845767287</v>
      </c>
      <c r="T32" s="24">
        <f t="shared" si="7"/>
        <v>1.1171431786449546</v>
      </c>
    </row>
    <row r="33" spans="1:20" x14ac:dyDescent="0.25">
      <c r="A33" s="31">
        <v>45132</v>
      </c>
      <c r="B33" s="32">
        <v>0.95833333333333337</v>
      </c>
      <c r="C33" s="23">
        <v>0.75484025478061101</v>
      </c>
      <c r="D33" s="33">
        <f t="shared" si="0"/>
        <v>15.326437879711918</v>
      </c>
      <c r="E33" s="24">
        <f t="shared" si="1"/>
        <v>1.2674964126521755</v>
      </c>
      <c r="F33" s="31">
        <v>45134</v>
      </c>
      <c r="G33" s="32">
        <v>0.95833333333333337</v>
      </c>
      <c r="H33" s="23">
        <v>0.66998946666449499</v>
      </c>
      <c r="I33" s="33">
        <f t="shared" si="8"/>
        <v>12.672506985440872</v>
      </c>
      <c r="J33" s="24">
        <f t="shared" si="9"/>
        <v>1.04801632769596</v>
      </c>
      <c r="K33" s="31">
        <v>45136</v>
      </c>
      <c r="L33" s="32">
        <v>0.95833333333333337</v>
      </c>
      <c r="M33" s="23">
        <v>0.68894296884261097</v>
      </c>
      <c r="N33" s="33">
        <f t="shared" si="4"/>
        <v>13.248946980322025</v>
      </c>
      <c r="O33" s="24">
        <f t="shared" si="5"/>
        <v>1.0956879152726313</v>
      </c>
      <c r="P33" s="31">
        <v>45138</v>
      </c>
      <c r="Q33" s="32">
        <v>0.95833333333333337</v>
      </c>
      <c r="R33" s="23">
        <v>0.70061731338220701</v>
      </c>
      <c r="S33" s="33">
        <f t="shared" si="6"/>
        <v>13.608741520142269</v>
      </c>
      <c r="T33" s="24">
        <f t="shared" si="7"/>
        <v>1.1254429237157655</v>
      </c>
    </row>
    <row r="34" spans="1:20" x14ac:dyDescent="0.25">
      <c r="A34" s="31">
        <v>45133</v>
      </c>
      <c r="B34" s="32">
        <v>0</v>
      </c>
      <c r="C34" s="23">
        <v>0.75952363013917301</v>
      </c>
      <c r="D34" s="33">
        <f t="shared" si="0"/>
        <v>15.478349637546927</v>
      </c>
      <c r="E34" s="24">
        <f t="shared" si="1"/>
        <v>1.2800595150251308</v>
      </c>
      <c r="F34" s="31">
        <v>45135</v>
      </c>
      <c r="G34" s="32">
        <v>0</v>
      </c>
      <c r="H34" s="23">
        <v>0.67784714698520299</v>
      </c>
      <c r="I34" s="33">
        <f t="shared" si="8"/>
        <v>12.910324983838347</v>
      </c>
      <c r="J34" s="24">
        <f t="shared" si="9"/>
        <v>1.0676838761634313</v>
      </c>
      <c r="K34" s="31">
        <v>45137</v>
      </c>
      <c r="L34" s="32">
        <v>0</v>
      </c>
      <c r="M34" s="23">
        <v>0.68928611278258201</v>
      </c>
      <c r="N34" s="33">
        <f t="shared" si="4"/>
        <v>13.259471088566588</v>
      </c>
      <c r="O34" s="24">
        <f t="shared" si="5"/>
        <v>1.0965582590244567</v>
      </c>
    </row>
    <row r="35" spans="1:20" x14ac:dyDescent="0.25">
      <c r="A35" s="31">
        <v>45133</v>
      </c>
      <c r="B35" s="32">
        <v>4.1666666666666664E-2</v>
      </c>
      <c r="C35" s="23">
        <v>0.76765191554716095</v>
      </c>
      <c r="D35" s="33">
        <f t="shared" si="0"/>
        <v>15.743325578806328</v>
      </c>
      <c r="E35" s="24">
        <f t="shared" si="1"/>
        <v>1.3019730253672832</v>
      </c>
      <c r="F35" s="31">
        <v>45135</v>
      </c>
      <c r="G35" s="32">
        <v>4.1666666666666664E-2</v>
      </c>
      <c r="H35" s="23">
        <v>0.69029140472135997</v>
      </c>
      <c r="I35" s="33">
        <f t="shared" si="8"/>
        <v>13.290320983011206</v>
      </c>
      <c r="J35" s="24">
        <f t="shared" si="9"/>
        <v>1.0991095452950266</v>
      </c>
      <c r="K35" s="31">
        <v>45137</v>
      </c>
      <c r="L35" s="32">
        <v>4.1666666666666664E-2</v>
      </c>
      <c r="M35" s="23">
        <v>0.70130807161050601</v>
      </c>
      <c r="N35" s="33">
        <f t="shared" si="4"/>
        <v>13.630142665221337</v>
      </c>
      <c r="O35" s="24">
        <f t="shared" si="5"/>
        <v>1.1272127984138045</v>
      </c>
      <c r="P35" s="1"/>
    </row>
    <row r="36" spans="1:20" x14ac:dyDescent="0.25">
      <c r="A36" s="31">
        <v>45133</v>
      </c>
      <c r="B36" s="32">
        <v>8.3333333333333329E-2</v>
      </c>
      <c r="C36" s="23">
        <v>0.76963609456708104</v>
      </c>
      <c r="D36" s="33">
        <f t="shared" si="0"/>
        <v>15.808262703117776</v>
      </c>
      <c r="E36" s="24">
        <f t="shared" si="1"/>
        <v>1.3073433255478399</v>
      </c>
      <c r="F36" s="31">
        <v>45135</v>
      </c>
      <c r="G36" s="32">
        <v>8.3333333333333329E-2</v>
      </c>
      <c r="H36" s="23">
        <v>0.69636732339580398</v>
      </c>
      <c r="I36" s="33">
        <f t="shared" si="8"/>
        <v>13.477344038778206</v>
      </c>
      <c r="J36" s="24">
        <f t="shared" si="9"/>
        <v>1.1145763520069576</v>
      </c>
      <c r="K36" s="31">
        <v>45137</v>
      </c>
      <c r="L36" s="32">
        <v>8.3333333333333329E-2</v>
      </c>
      <c r="M36" s="23">
        <v>0.70471990108208105</v>
      </c>
      <c r="N36" s="33">
        <f t="shared" si="4"/>
        <v>13.736032122345193</v>
      </c>
      <c r="O36" s="24">
        <f t="shared" si="5"/>
        <v>1.1359698565179475</v>
      </c>
    </row>
    <row r="37" spans="1:20" x14ac:dyDescent="0.25">
      <c r="A37" s="31">
        <v>45133</v>
      </c>
      <c r="B37" s="32">
        <v>0.125</v>
      </c>
      <c r="C37" s="23">
        <v>0.76865059137036895</v>
      </c>
      <c r="D37" s="33">
        <f t="shared" si="0"/>
        <v>15.77599723616353</v>
      </c>
      <c r="E37" s="24">
        <f t="shared" si="1"/>
        <v>1.3046749714307238</v>
      </c>
      <c r="F37" s="31">
        <v>45135</v>
      </c>
      <c r="G37" s="32">
        <v>0.125</v>
      </c>
      <c r="H37" s="23">
        <v>0.704854130742114</v>
      </c>
      <c r="I37" s="33">
        <f t="shared" si="8"/>
        <v>13.740204315707466</v>
      </c>
      <c r="J37" s="24">
        <f t="shared" si="9"/>
        <v>1.1363148969090073</v>
      </c>
      <c r="K37" s="31">
        <v>45137</v>
      </c>
      <c r="L37" s="32">
        <v>0.125</v>
      </c>
      <c r="M37" s="23">
        <v>0.70600241422370802</v>
      </c>
      <c r="N37" s="33">
        <f t="shared" si="4"/>
        <v>13.775915140701819</v>
      </c>
      <c r="O37" s="24">
        <f t="shared" si="5"/>
        <v>1.1392681821360404</v>
      </c>
    </row>
    <row r="38" spans="1:20" x14ac:dyDescent="0.25">
      <c r="A38" s="31">
        <v>45133</v>
      </c>
      <c r="B38" s="32">
        <v>0.16666666666666666</v>
      </c>
      <c r="C38" s="23">
        <v>0.77156311273266198</v>
      </c>
      <c r="D38" s="33">
        <f t="shared" si="0"/>
        <v>15.871424452732805</v>
      </c>
      <c r="E38" s="24">
        <f t="shared" si="1"/>
        <v>1.3125668022410029</v>
      </c>
      <c r="F38" s="31">
        <v>45135</v>
      </c>
      <c r="G38" s="32">
        <v>0.16666666666666666</v>
      </c>
      <c r="H38" s="23">
        <v>0.70940554141714496</v>
      </c>
      <c r="I38" s="33">
        <f t="shared" si="8"/>
        <v>13.881952900282766</v>
      </c>
      <c r="J38" s="24">
        <f t="shared" si="9"/>
        <v>1.1480375048533846</v>
      </c>
      <c r="K38" s="31">
        <v>45137</v>
      </c>
      <c r="L38" s="32">
        <v>0.16666666666666666</v>
      </c>
      <c r="M38" s="23">
        <v>0.71501940488529303</v>
      </c>
      <c r="N38" s="33">
        <f t="shared" si="4"/>
        <v>14.057536462525427</v>
      </c>
      <c r="O38" s="24">
        <f t="shared" si="5"/>
        <v>1.1625582654508528</v>
      </c>
    </row>
    <row r="39" spans="1:20" x14ac:dyDescent="0.25">
      <c r="A39" s="31">
        <v>45133</v>
      </c>
      <c r="B39" s="32">
        <v>0.20833333333333334</v>
      </c>
      <c r="C39" s="23">
        <v>0.77234625816036195</v>
      </c>
      <c r="D39" s="33">
        <f t="shared" si="0"/>
        <v>15.897120390004625</v>
      </c>
      <c r="E39" s="24">
        <f t="shared" si="1"/>
        <v>1.3146918562533825</v>
      </c>
      <c r="F39" s="31">
        <v>45135</v>
      </c>
      <c r="G39" s="32">
        <v>0.20833333333333334</v>
      </c>
      <c r="H39" s="23">
        <v>0.71621388196658697</v>
      </c>
      <c r="I39" s="33">
        <f t="shared" si="8"/>
        <v>14.09500194951594</v>
      </c>
      <c r="J39" s="24">
        <f t="shared" si="9"/>
        <v>1.1656566612249681</v>
      </c>
      <c r="K39" s="31">
        <v>45137</v>
      </c>
      <c r="L39" s="32">
        <v>0.20833333333333334</v>
      </c>
      <c r="M39" s="23">
        <v>0.71484780311298501</v>
      </c>
      <c r="N39" s="33">
        <f t="shared" si="4"/>
        <v>14.052157125482477</v>
      </c>
      <c r="O39" s="24">
        <f t="shared" si="5"/>
        <v>1.1621133942774009</v>
      </c>
    </row>
    <row r="40" spans="1:20" x14ac:dyDescent="0.25">
      <c r="A40" s="31">
        <v>45133</v>
      </c>
      <c r="B40" s="32">
        <v>0.25</v>
      </c>
      <c r="C40" s="23">
        <v>0.77138054370571496</v>
      </c>
      <c r="D40" s="33">
        <f t="shared" si="0"/>
        <v>15.865436372884922</v>
      </c>
      <c r="E40" s="24">
        <f t="shared" si="1"/>
        <v>1.3120715880375831</v>
      </c>
      <c r="F40" s="31">
        <v>45135</v>
      </c>
      <c r="G40" s="32">
        <v>0.25</v>
      </c>
      <c r="H40" s="23">
        <v>0.71789896487902505</v>
      </c>
      <c r="I40" s="33">
        <f t="shared" si="8"/>
        <v>14.147918781023964</v>
      </c>
      <c r="J40" s="24">
        <f t="shared" si="9"/>
        <v>1.1700328831906819</v>
      </c>
      <c r="K40" s="31">
        <v>45137</v>
      </c>
      <c r="L40" s="32">
        <v>0.25</v>
      </c>
      <c r="M40" s="23">
        <v>0.71891748904894304</v>
      </c>
      <c r="N40" s="33">
        <f t="shared" si="4"/>
        <v>14.179939439571868</v>
      </c>
      <c r="O40" s="24">
        <f t="shared" si="5"/>
        <v>1.1726809916525933</v>
      </c>
    </row>
    <row r="41" spans="1:20" x14ac:dyDescent="0.25">
      <c r="A41" s="31">
        <v>45133</v>
      </c>
      <c r="B41" s="32">
        <v>0.29166666666666669</v>
      </c>
      <c r="C41" s="23">
        <v>0.77063924073864698</v>
      </c>
      <c r="D41" s="33">
        <f t="shared" si="0"/>
        <v>15.841131041133398</v>
      </c>
      <c r="E41" s="24">
        <f t="shared" si="1"/>
        <v>1.3100615371017319</v>
      </c>
      <c r="F41" s="31">
        <v>45135</v>
      </c>
      <c r="G41" s="32">
        <v>0.29166666666666669</v>
      </c>
      <c r="H41" s="23">
        <v>0.72173321246812105</v>
      </c>
      <c r="I41" s="33">
        <f t="shared" si="8"/>
        <v>14.268601337689315</v>
      </c>
      <c r="J41" s="24">
        <f t="shared" si="9"/>
        <v>1.1800133306269063</v>
      </c>
      <c r="K41" s="31">
        <v>45137</v>
      </c>
      <c r="L41" s="32">
        <v>0.29166666666666669</v>
      </c>
      <c r="M41" s="23">
        <v>0.73104715346997595</v>
      </c>
      <c r="N41" s="33">
        <f t="shared" si="4"/>
        <v>14.563345282515726</v>
      </c>
      <c r="O41" s="24">
        <f t="shared" si="5"/>
        <v>1.2043886548640506</v>
      </c>
    </row>
    <row r="42" spans="1:20" x14ac:dyDescent="0.25">
      <c r="A42" s="31">
        <v>45133</v>
      </c>
      <c r="B42" s="32">
        <v>0.33333333333333331</v>
      </c>
      <c r="C42" s="23">
        <v>0.76929074525525398</v>
      </c>
      <c r="D42" s="33">
        <f t="shared" si="0"/>
        <v>15.796953136707401</v>
      </c>
      <c r="E42" s="24">
        <f t="shared" si="1"/>
        <v>1.3064080244057019</v>
      </c>
      <c r="F42" s="31">
        <v>45135</v>
      </c>
      <c r="G42" s="32">
        <v>0.33333333333333331</v>
      </c>
      <c r="H42" s="23">
        <v>0.721504390236829</v>
      </c>
      <c r="I42" s="33">
        <f t="shared" si="8"/>
        <v>14.261388459860072</v>
      </c>
      <c r="J42" s="24">
        <f t="shared" si="9"/>
        <v>1.1794168256304278</v>
      </c>
      <c r="K42" s="31">
        <v>45137</v>
      </c>
      <c r="L42" s="32">
        <v>0.33333333333333331</v>
      </c>
      <c r="M42" s="23">
        <v>0.73742657899561603</v>
      </c>
      <c r="N42" s="33">
        <f t="shared" ref="N42:N57" si="10">4*6*(M42^(1.522*(6^0.026)))</f>
        <v>14.766519134710745</v>
      </c>
      <c r="O42" s="24">
        <f t="shared" ref="O42:O57" si="11">N42*0.0827</f>
        <v>1.2211911324405784</v>
      </c>
    </row>
    <row r="43" spans="1:20" x14ac:dyDescent="0.25">
      <c r="A43" s="31">
        <v>45133</v>
      </c>
      <c r="B43" s="32">
        <v>0.375</v>
      </c>
      <c r="C43" s="23">
        <v>0.77196133136440404</v>
      </c>
      <c r="D43" s="33">
        <f t="shared" si="0"/>
        <v>15.884488544961332</v>
      </c>
      <c r="E43" s="24">
        <f t="shared" si="1"/>
        <v>1.3136472026683021</v>
      </c>
      <c r="F43" s="31">
        <v>45135</v>
      </c>
      <c r="G43" s="32">
        <v>0.375</v>
      </c>
      <c r="H43" s="23">
        <v>0.72734272479719997</v>
      </c>
      <c r="I43" s="33">
        <f t="shared" si="8"/>
        <v>14.445847846705504</v>
      </c>
      <c r="J43" s="24">
        <f t="shared" si="9"/>
        <v>1.1946716169225451</v>
      </c>
      <c r="K43" s="31">
        <v>45137</v>
      </c>
      <c r="L43" s="32">
        <v>0.375</v>
      </c>
      <c r="M43" s="23">
        <v>0.74914056062398704</v>
      </c>
      <c r="N43" s="33">
        <f t="shared" si="10"/>
        <v>15.142315188389269</v>
      </c>
      <c r="O43" s="24">
        <f t="shared" si="11"/>
        <v>1.2522694660797924</v>
      </c>
    </row>
    <row r="44" spans="1:20" x14ac:dyDescent="0.25">
      <c r="A44" s="31">
        <v>45133</v>
      </c>
      <c r="B44" s="32">
        <v>0.41666666666666669</v>
      </c>
      <c r="C44" s="23">
        <v>0.76609879731825503</v>
      </c>
      <c r="D44" s="33">
        <f t="shared" si="0"/>
        <v>15.692565548655306</v>
      </c>
      <c r="E44" s="24">
        <f t="shared" si="1"/>
        <v>1.2977751708737937</v>
      </c>
      <c r="F44" s="31">
        <v>45135</v>
      </c>
      <c r="G44" s="32">
        <v>0.41666666666666669</v>
      </c>
      <c r="H44" s="23">
        <v>0.73322498798076996</v>
      </c>
      <c r="I44" s="33">
        <f t="shared" si="8"/>
        <v>14.632587588546581</v>
      </c>
      <c r="J44" s="24">
        <f t="shared" si="9"/>
        <v>1.2101149935728022</v>
      </c>
      <c r="K44" s="31">
        <v>45137</v>
      </c>
      <c r="L44" s="32">
        <v>0.41666666666666669</v>
      </c>
      <c r="M44" s="23">
        <v>0.75495022535022105</v>
      </c>
      <c r="N44" s="33">
        <f t="shared" si="10"/>
        <v>15.329998519539823</v>
      </c>
      <c r="O44" s="24">
        <f t="shared" si="11"/>
        <v>1.2677908775659432</v>
      </c>
    </row>
    <row r="45" spans="1:20" x14ac:dyDescent="0.25">
      <c r="A45" s="31">
        <v>45133</v>
      </c>
      <c r="B45" s="32">
        <v>0.45833333333333331</v>
      </c>
      <c r="C45" s="23">
        <v>0.76795327663114399</v>
      </c>
      <c r="D45" s="33">
        <f t="shared" si="0"/>
        <v>15.753181939170993</v>
      </c>
      <c r="E45" s="24">
        <f t="shared" si="1"/>
        <v>1.3027881463694411</v>
      </c>
      <c r="F45" s="31">
        <v>45135</v>
      </c>
      <c r="G45" s="32">
        <v>0.45833333333333331</v>
      </c>
      <c r="H45" s="23">
        <v>0.73487704992000302</v>
      </c>
      <c r="I45" s="33">
        <f t="shared" si="8"/>
        <v>14.685195069603342</v>
      </c>
      <c r="J45" s="24">
        <f t="shared" si="9"/>
        <v>1.2144656322561964</v>
      </c>
      <c r="K45" s="31">
        <v>45137</v>
      </c>
      <c r="L45" s="32">
        <v>0.45833333333333331</v>
      </c>
      <c r="M45" s="23">
        <v>0.76249116658859395</v>
      </c>
      <c r="N45" s="33">
        <f t="shared" si="10"/>
        <v>15.574894663438247</v>
      </c>
      <c r="O45" s="24">
        <f t="shared" si="11"/>
        <v>1.2880437886663429</v>
      </c>
    </row>
    <row r="46" spans="1:20" x14ac:dyDescent="0.25">
      <c r="A46" s="31">
        <v>45133</v>
      </c>
      <c r="B46" s="32">
        <v>0.5</v>
      </c>
      <c r="C46" s="23">
        <v>0.76764309405973397</v>
      </c>
      <c r="D46" s="33">
        <f t="shared" si="0"/>
        <v>15.743037096580874</v>
      </c>
      <c r="E46" s="24">
        <f t="shared" si="1"/>
        <v>1.3019491678872381</v>
      </c>
      <c r="F46" s="31">
        <v>45135</v>
      </c>
      <c r="G46" s="32">
        <v>0.5</v>
      </c>
      <c r="H46" s="23">
        <v>0.738942265507603</v>
      </c>
      <c r="I46" s="33">
        <f t="shared" si="8"/>
        <v>14.814945350661706</v>
      </c>
      <c r="J46" s="24">
        <f t="shared" si="9"/>
        <v>1.225195980499723</v>
      </c>
      <c r="K46" s="31">
        <v>45137</v>
      </c>
      <c r="L46" s="32">
        <v>0.5</v>
      </c>
      <c r="M46" s="23">
        <v>0.76283872127227803</v>
      </c>
      <c r="N46" s="33">
        <f t="shared" si="10"/>
        <v>15.586216551979142</v>
      </c>
      <c r="O46" s="24">
        <f t="shared" si="11"/>
        <v>1.288980108848675</v>
      </c>
    </row>
    <row r="47" spans="1:20" x14ac:dyDescent="0.25">
      <c r="A47" s="31">
        <v>45133</v>
      </c>
      <c r="B47" s="32">
        <v>0.54166666666666663</v>
      </c>
      <c r="C47" s="23">
        <v>0.76461178064040403</v>
      </c>
      <c r="D47" s="33">
        <f t="shared" si="0"/>
        <v>15.644023192960624</v>
      </c>
      <c r="E47" s="24">
        <f t="shared" si="1"/>
        <v>1.2937607180578437</v>
      </c>
      <c r="F47" s="31">
        <v>45135</v>
      </c>
      <c r="G47" s="32">
        <v>0.54166666666666663</v>
      </c>
      <c r="H47" s="23">
        <v>0.74427241086662099</v>
      </c>
      <c r="I47" s="33">
        <f t="shared" si="8"/>
        <v>14.985712603666581</v>
      </c>
      <c r="J47" s="24">
        <f t="shared" si="9"/>
        <v>1.2393184323232262</v>
      </c>
      <c r="K47" s="31">
        <v>45137</v>
      </c>
      <c r="L47" s="32">
        <v>0.54166666666666663</v>
      </c>
      <c r="M47" s="23">
        <v>0.76573807000807603</v>
      </c>
      <c r="N47" s="33">
        <f t="shared" si="10"/>
        <v>15.680784770516224</v>
      </c>
      <c r="O47" s="24">
        <f t="shared" si="11"/>
        <v>1.2968009005216916</v>
      </c>
    </row>
    <row r="48" spans="1:20" x14ac:dyDescent="0.25">
      <c r="A48" s="31">
        <v>45133</v>
      </c>
      <c r="B48" s="32">
        <v>0.58333333333333337</v>
      </c>
      <c r="C48" s="23">
        <v>0.76178061961822896</v>
      </c>
      <c r="D48" s="33">
        <f t="shared" si="0"/>
        <v>15.551757541761987</v>
      </c>
      <c r="E48" s="24">
        <f t="shared" si="1"/>
        <v>1.2861303487037161</v>
      </c>
      <c r="F48" s="31">
        <v>45135</v>
      </c>
      <c r="G48" s="32">
        <v>0.58333333333333337</v>
      </c>
      <c r="H48" s="23">
        <v>0.74272596835793003</v>
      </c>
      <c r="I48" s="33">
        <f t="shared" si="8"/>
        <v>14.936092528527819</v>
      </c>
      <c r="J48" s="24">
        <f t="shared" si="9"/>
        <v>1.2352148521092505</v>
      </c>
      <c r="K48" s="31">
        <v>45137</v>
      </c>
      <c r="L48" s="32">
        <v>0.58333333333333337</v>
      </c>
      <c r="M48" s="23">
        <v>0.76277929544143697</v>
      </c>
      <c r="N48" s="33">
        <f t="shared" si="10"/>
        <v>15.584280487729153</v>
      </c>
      <c r="O48" s="24">
        <f t="shared" si="11"/>
        <v>1.2888199963352009</v>
      </c>
    </row>
    <row r="49" spans="1:15" x14ac:dyDescent="0.25">
      <c r="A49" s="31">
        <v>45133</v>
      </c>
      <c r="B49" s="32">
        <v>0.625</v>
      </c>
      <c r="C49" s="23">
        <v>0.75019204616246504</v>
      </c>
      <c r="D49" s="33">
        <f t="shared" si="0"/>
        <v>15.176219896251343</v>
      </c>
      <c r="E49" s="24">
        <f t="shared" si="1"/>
        <v>1.255073385419986</v>
      </c>
      <c r="F49" s="31">
        <v>45135</v>
      </c>
      <c r="G49" s="32">
        <v>0.625</v>
      </c>
      <c r="H49" s="23">
        <v>0.74004435538949598</v>
      </c>
      <c r="I49" s="33">
        <f t="shared" si="8"/>
        <v>14.850194255422831</v>
      </c>
      <c r="J49" s="24">
        <f t="shared" si="9"/>
        <v>1.2281110649234681</v>
      </c>
      <c r="K49" s="31">
        <v>45137</v>
      </c>
      <c r="L49" s="32">
        <v>0.625</v>
      </c>
      <c r="M49" s="23">
        <v>0.75671225785906404</v>
      </c>
      <c r="N49" s="33">
        <f t="shared" si="10"/>
        <v>15.387091858053653</v>
      </c>
      <c r="O49" s="24">
        <f t="shared" si="11"/>
        <v>1.2725124966610371</v>
      </c>
    </row>
    <row r="50" spans="1:15" x14ac:dyDescent="0.25">
      <c r="A50" s="31">
        <v>45133</v>
      </c>
      <c r="B50" s="32">
        <v>0.66666666666666663</v>
      </c>
      <c r="C50" s="23">
        <v>0.74310648441017402</v>
      </c>
      <c r="D50" s="33">
        <f t="shared" si="0"/>
        <v>14.948296300700719</v>
      </c>
      <c r="E50" s="24">
        <f t="shared" si="1"/>
        <v>1.2362241040679494</v>
      </c>
      <c r="F50" s="31">
        <v>45135</v>
      </c>
      <c r="G50" s="32">
        <v>0.66666666666666663</v>
      </c>
      <c r="H50" s="23">
        <v>0.73279821872418005</v>
      </c>
      <c r="I50" s="33">
        <f t="shared" si="8"/>
        <v>14.619009193944745</v>
      </c>
      <c r="J50" s="24">
        <f t="shared" si="9"/>
        <v>1.2089920603392303</v>
      </c>
      <c r="K50" s="31">
        <v>45137</v>
      </c>
      <c r="L50" s="32">
        <v>0.66666666666666663</v>
      </c>
      <c r="M50" s="23">
        <v>0.74259394406975299</v>
      </c>
      <c r="N50" s="33">
        <f t="shared" si="10"/>
        <v>14.931859162164844</v>
      </c>
      <c r="O50" s="24">
        <f t="shared" si="11"/>
        <v>1.2348647527110326</v>
      </c>
    </row>
    <row r="51" spans="1:15" x14ac:dyDescent="0.25">
      <c r="A51" s="31">
        <v>45133</v>
      </c>
      <c r="B51" s="32">
        <v>0.70833333333333337</v>
      </c>
      <c r="C51" s="23">
        <v>0.73170047998135601</v>
      </c>
      <c r="D51" s="33">
        <f t="shared" si="0"/>
        <v>14.584104356593318</v>
      </c>
      <c r="E51" s="24">
        <f t="shared" si="1"/>
        <v>1.2061054302902674</v>
      </c>
      <c r="F51" s="31">
        <v>45135</v>
      </c>
      <c r="G51" s="32">
        <v>0.70833333333333337</v>
      </c>
      <c r="H51" s="23">
        <v>0.72659695148177295</v>
      </c>
      <c r="I51" s="33">
        <f t="shared" si="8"/>
        <v>14.422236272655191</v>
      </c>
      <c r="J51" s="24">
        <f t="shared" si="9"/>
        <v>1.1927189397485842</v>
      </c>
      <c r="K51" s="31">
        <v>45137</v>
      </c>
      <c r="L51" s="32">
        <v>0.70833333333333337</v>
      </c>
      <c r="M51" s="23">
        <v>0.73342514037792494</v>
      </c>
      <c r="N51" s="33">
        <f t="shared" si="10"/>
        <v>14.63895739883095</v>
      </c>
      <c r="O51" s="24">
        <f t="shared" si="11"/>
        <v>1.2106417768833195</v>
      </c>
    </row>
    <row r="52" spans="1:15" x14ac:dyDescent="0.25">
      <c r="A52" s="31">
        <v>45133</v>
      </c>
      <c r="B52" s="32">
        <v>0.75</v>
      </c>
      <c r="C52" s="23">
        <v>0.72100943326661604</v>
      </c>
      <c r="D52" s="33">
        <f t="shared" si="0"/>
        <v>14.245791201273946</v>
      </c>
      <c r="E52" s="24">
        <f t="shared" si="1"/>
        <v>1.1781269323453551</v>
      </c>
      <c r="F52" s="31">
        <v>45135</v>
      </c>
      <c r="G52" s="32">
        <v>0.75</v>
      </c>
      <c r="H52" s="23">
        <v>0.72159242629716203</v>
      </c>
      <c r="I52" s="33">
        <f t="shared" si="8"/>
        <v>14.264163349843127</v>
      </c>
      <c r="J52" s="24">
        <f t="shared" si="9"/>
        <v>1.1796463090320266</v>
      </c>
      <c r="K52" s="31">
        <v>45137</v>
      </c>
      <c r="L52" s="32">
        <v>0.75</v>
      </c>
      <c r="M52" s="23">
        <v>0.71858310699175398</v>
      </c>
      <c r="N52" s="33">
        <f t="shared" si="10"/>
        <v>14.169424063307778</v>
      </c>
      <c r="O52" s="24">
        <f t="shared" si="11"/>
        <v>1.1718113700355532</v>
      </c>
    </row>
    <row r="53" spans="1:15" x14ac:dyDescent="0.25">
      <c r="A53" s="31">
        <v>45133</v>
      </c>
      <c r="B53" s="32">
        <v>0.79166666666666663</v>
      </c>
      <c r="C53" s="23">
        <v>0.717162013051025</v>
      </c>
      <c r="D53" s="33">
        <f t="shared" si="0"/>
        <v>14.12476711017325</v>
      </c>
      <c r="E53" s="24">
        <f t="shared" si="1"/>
        <v>1.1681182400113277</v>
      </c>
      <c r="F53" s="31">
        <v>45135</v>
      </c>
      <c r="G53" s="32">
        <v>0.79166666666666663</v>
      </c>
      <c r="H53" s="23">
        <v>0.71270084380818399</v>
      </c>
      <c r="I53" s="33">
        <f t="shared" si="8"/>
        <v>13.984919602492855</v>
      </c>
      <c r="J53" s="24">
        <f t="shared" si="9"/>
        <v>1.1565528511261591</v>
      </c>
      <c r="K53" s="31">
        <v>45137</v>
      </c>
      <c r="L53" s="32">
        <v>0.79166666666666663</v>
      </c>
      <c r="M53" s="23">
        <v>0.71519982814502703</v>
      </c>
      <c r="N53" s="33">
        <f t="shared" si="10"/>
        <v>14.063193161619111</v>
      </c>
      <c r="O53" s="24">
        <f t="shared" si="11"/>
        <v>1.1630260744659005</v>
      </c>
    </row>
    <row r="54" spans="1:15" x14ac:dyDescent="0.25">
      <c r="A54" s="31">
        <v>45133</v>
      </c>
      <c r="B54" s="32">
        <v>0.83333333333333337</v>
      </c>
      <c r="C54" s="23">
        <v>0.70845955609991895</v>
      </c>
      <c r="D54" s="33">
        <f t="shared" si="0"/>
        <v>13.852446601461121</v>
      </c>
      <c r="E54" s="24">
        <f t="shared" si="1"/>
        <v>1.1455973339408347</v>
      </c>
      <c r="F54" s="31">
        <v>45135</v>
      </c>
      <c r="G54" s="32">
        <v>0.83333333333333337</v>
      </c>
      <c r="H54" s="23">
        <v>0.70847058295920196</v>
      </c>
      <c r="I54" s="33">
        <f t="shared" si="8"/>
        <v>13.852790406192426</v>
      </c>
      <c r="J54" s="24">
        <f t="shared" si="9"/>
        <v>1.1456257665921137</v>
      </c>
      <c r="K54" s="31">
        <v>45137</v>
      </c>
      <c r="L54" s="32">
        <v>0.83333333333333337</v>
      </c>
      <c r="M54" s="23">
        <v>0.70509171485618805</v>
      </c>
      <c r="N54" s="33">
        <f t="shared" si="10"/>
        <v>13.747590181980314</v>
      </c>
      <c r="O54" s="24">
        <f t="shared" si="11"/>
        <v>1.1369257080497719</v>
      </c>
    </row>
    <row r="55" spans="1:15" x14ac:dyDescent="0.25">
      <c r="A55" s="31">
        <v>45133</v>
      </c>
      <c r="B55" s="32">
        <v>0.875</v>
      </c>
      <c r="C55" s="23">
        <v>0.70842659473135805</v>
      </c>
      <c r="D55" s="33">
        <f t="shared" si="0"/>
        <v>13.851418923045063</v>
      </c>
      <c r="E55" s="24">
        <f t="shared" si="1"/>
        <v>1.1455123449358267</v>
      </c>
      <c r="F55" s="31">
        <v>45135</v>
      </c>
      <c r="G55" s="32">
        <v>0.875</v>
      </c>
      <c r="H55" s="23">
        <v>0.713646709916121</v>
      </c>
      <c r="I55" s="33">
        <f t="shared" si="8"/>
        <v>14.014527000174661</v>
      </c>
      <c r="J55" s="24">
        <f t="shared" si="9"/>
        <v>1.1590013829144445</v>
      </c>
      <c r="K55" s="31">
        <v>45137</v>
      </c>
      <c r="L55" s="32">
        <v>0.875</v>
      </c>
      <c r="M55" s="23">
        <v>0.70099347829538305</v>
      </c>
      <c r="N55" s="33">
        <f t="shared" si="10"/>
        <v>13.620394346618742</v>
      </c>
      <c r="O55" s="24">
        <f t="shared" si="11"/>
        <v>1.12640661246537</v>
      </c>
    </row>
    <row r="56" spans="1:15" x14ac:dyDescent="0.25">
      <c r="A56" s="31">
        <v>45133</v>
      </c>
      <c r="B56" s="32">
        <v>0.91666666666666663</v>
      </c>
      <c r="C56" s="23">
        <v>0.70619380473808102</v>
      </c>
      <c r="D56" s="33">
        <f t="shared" si="0"/>
        <v>13.781870613777002</v>
      </c>
      <c r="E56" s="24">
        <f t="shared" si="1"/>
        <v>1.1397606997593581</v>
      </c>
      <c r="F56" s="31">
        <v>45135</v>
      </c>
      <c r="G56" s="32">
        <v>0.91666666666666663</v>
      </c>
      <c r="H56" s="23">
        <v>0.70864880084708004</v>
      </c>
      <c r="I56" s="33">
        <f t="shared" si="8"/>
        <v>13.858347475259901</v>
      </c>
      <c r="J56" s="24">
        <f t="shared" si="9"/>
        <v>1.1460853362039938</v>
      </c>
      <c r="K56" s="31">
        <v>45137</v>
      </c>
      <c r="L56" s="32">
        <v>0.91666666666666663</v>
      </c>
      <c r="M56" s="23">
        <v>0.69774878024775799</v>
      </c>
      <c r="N56" s="33">
        <f t="shared" si="10"/>
        <v>13.520002563193751</v>
      </c>
      <c r="O56" s="24">
        <f t="shared" si="11"/>
        <v>1.1181042119761231</v>
      </c>
    </row>
    <row r="57" spans="1:15" x14ac:dyDescent="0.25">
      <c r="A57" s="31">
        <v>45133</v>
      </c>
      <c r="B57" s="32">
        <v>0.95833333333333337</v>
      </c>
      <c r="C57" s="23">
        <v>0.69876068830210603</v>
      </c>
      <c r="D57" s="33">
        <f t="shared" si="0"/>
        <v>13.551281536710906</v>
      </c>
      <c r="E57" s="24">
        <f t="shared" si="1"/>
        <v>1.1206909830859919</v>
      </c>
      <c r="F57" s="31">
        <v>45135</v>
      </c>
      <c r="G57" s="32">
        <v>0.95833333333333337</v>
      </c>
      <c r="H57" s="23">
        <v>0.70605301856712199</v>
      </c>
      <c r="I57" s="33">
        <f t="shared" si="8"/>
        <v>13.777489695958476</v>
      </c>
      <c r="J57" s="24">
        <f t="shared" si="9"/>
        <v>1.1393983978557658</v>
      </c>
      <c r="K57" s="31">
        <v>45137</v>
      </c>
      <c r="L57" s="32">
        <v>0.95833333333333337</v>
      </c>
      <c r="M57" s="23">
        <v>0.69387489556988602</v>
      </c>
      <c r="N57" s="33">
        <f t="shared" si="10"/>
        <v>13.400506663271553</v>
      </c>
      <c r="O57" s="24">
        <f t="shared" si="11"/>
        <v>1.1082219010525574</v>
      </c>
    </row>
    <row r="132" spans="6:6" x14ac:dyDescent="0.25">
      <c r="F132" s="1"/>
    </row>
    <row r="133" spans="6:6" x14ac:dyDescent="0.25">
      <c r="F133" s="1"/>
    </row>
    <row r="134" spans="6:6" x14ac:dyDescent="0.25">
      <c r="F134" s="1"/>
    </row>
    <row r="135" spans="6:6" x14ac:dyDescent="0.25">
      <c r="F135" s="1"/>
    </row>
    <row r="136" spans="6:6" x14ac:dyDescent="0.25">
      <c r="F136" s="1"/>
    </row>
    <row r="137" spans="6:6" x14ac:dyDescent="0.25">
      <c r="F137" s="1"/>
    </row>
    <row r="138" spans="6:6" x14ac:dyDescent="0.25">
      <c r="F138" s="1"/>
    </row>
    <row r="139" spans="6:6" x14ac:dyDescent="0.25">
      <c r="F139" s="1"/>
    </row>
    <row r="140" spans="6:6" x14ac:dyDescent="0.25">
      <c r="F140" s="1"/>
    </row>
    <row r="141" spans="6:6" x14ac:dyDescent="0.25">
      <c r="F141" s="1"/>
    </row>
    <row r="142" spans="6:6" x14ac:dyDescent="0.25">
      <c r="F142" s="1"/>
    </row>
    <row r="143" spans="6:6" x14ac:dyDescent="0.25">
      <c r="F143" s="1"/>
    </row>
    <row r="144" spans="6:6" x14ac:dyDescent="0.25">
      <c r="F144" s="1"/>
    </row>
    <row r="145" spans="6:6" x14ac:dyDescent="0.25">
      <c r="F145" s="1"/>
    </row>
    <row r="146" spans="6:6" x14ac:dyDescent="0.25">
      <c r="F146" s="1"/>
    </row>
    <row r="147" spans="6:6" x14ac:dyDescent="0.25">
      <c r="F147" s="1"/>
    </row>
    <row r="148" spans="6:6" x14ac:dyDescent="0.25">
      <c r="F148" s="1"/>
    </row>
    <row r="149" spans="6:6" x14ac:dyDescent="0.25">
      <c r="F149" s="1"/>
    </row>
    <row r="150" spans="6:6" x14ac:dyDescent="0.25">
      <c r="F150" s="1"/>
    </row>
    <row r="151" spans="6:6" x14ac:dyDescent="0.25">
      <c r="F151" s="1"/>
    </row>
    <row r="152" spans="6:6" x14ac:dyDescent="0.25">
      <c r="F152" s="1"/>
    </row>
    <row r="153" spans="6:6" x14ac:dyDescent="0.25">
      <c r="F153" s="1"/>
    </row>
    <row r="154" spans="6:6" x14ac:dyDescent="0.25">
      <c r="F154" s="1"/>
    </row>
    <row r="155" spans="6:6" x14ac:dyDescent="0.25">
      <c r="F155" s="1"/>
    </row>
    <row r="156" spans="6:6" x14ac:dyDescent="0.25">
      <c r="F156" s="1"/>
    </row>
    <row r="157" spans="6:6" x14ac:dyDescent="0.25">
      <c r="F157" s="1"/>
    </row>
    <row r="158" spans="6:6" x14ac:dyDescent="0.25">
      <c r="F158" s="1"/>
    </row>
    <row r="159" spans="6:6" x14ac:dyDescent="0.25">
      <c r="F159" s="1"/>
    </row>
    <row r="160" spans="6:6" x14ac:dyDescent="0.25">
      <c r="F160" s="1"/>
    </row>
    <row r="161" spans="6:6" x14ac:dyDescent="0.25">
      <c r="F161" s="1"/>
    </row>
    <row r="162" spans="6:6" x14ac:dyDescent="0.25">
      <c r="F162" s="1"/>
    </row>
    <row r="163" spans="6:6" x14ac:dyDescent="0.25">
      <c r="F163" s="1"/>
    </row>
    <row r="164" spans="6:6" x14ac:dyDescent="0.25">
      <c r="F164" s="1"/>
    </row>
    <row r="165" spans="6:6" x14ac:dyDescent="0.25">
      <c r="F165" s="1"/>
    </row>
    <row r="166" spans="6:6" x14ac:dyDescent="0.25">
      <c r="F166" s="1"/>
    </row>
    <row r="167" spans="6:6" x14ac:dyDescent="0.25">
      <c r="F167" s="1"/>
    </row>
    <row r="168" spans="6:6" x14ac:dyDescent="0.25">
      <c r="F168" s="1"/>
    </row>
    <row r="169" spans="6:6" x14ac:dyDescent="0.25">
      <c r="F169" s="1"/>
    </row>
    <row r="170" spans="6:6" x14ac:dyDescent="0.25">
      <c r="F170" s="1"/>
    </row>
    <row r="171" spans="6:6" x14ac:dyDescent="0.25">
      <c r="F171" s="1"/>
    </row>
    <row r="172" spans="6:6" x14ac:dyDescent="0.25">
      <c r="F172" s="1"/>
    </row>
    <row r="173" spans="6:6" x14ac:dyDescent="0.25">
      <c r="F173" s="1"/>
    </row>
    <row r="174" spans="6:6" x14ac:dyDescent="0.25">
      <c r="F174" s="1"/>
    </row>
    <row r="175" spans="6:6" x14ac:dyDescent="0.25">
      <c r="F175" s="1"/>
    </row>
    <row r="176" spans="6:6" x14ac:dyDescent="0.25">
      <c r="F176" s="1"/>
    </row>
    <row r="177" spans="6:6" x14ac:dyDescent="0.25">
      <c r="F177" s="1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7E377-468B-4CAA-80D2-6D25837EF1FE}">
  <dimension ref="A1:T57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75</v>
      </c>
      <c r="B1" s="32"/>
      <c r="C1" s="23"/>
    </row>
    <row r="2" spans="1:20" x14ac:dyDescent="0.25">
      <c r="A2" s="1" t="s">
        <v>76</v>
      </c>
      <c r="B2" s="32"/>
      <c r="C2" s="23"/>
      <c r="H2" s="25"/>
    </row>
    <row r="3" spans="1:20" ht="15.75" thickBot="1" x14ac:dyDescent="0.3">
      <c r="A3" s="1" t="s">
        <v>87</v>
      </c>
      <c r="B3" s="32"/>
      <c r="C3" s="23"/>
    </row>
    <row r="4" spans="1:20" ht="15.75" thickBot="1" x14ac:dyDescent="0.3">
      <c r="A4" s="1" t="s">
        <v>88</v>
      </c>
      <c r="B4" s="32"/>
      <c r="C4" s="23"/>
      <c r="I4" s="26" t="s">
        <v>79</v>
      </c>
      <c r="J4" s="27"/>
      <c r="K4" s="27"/>
      <c r="L4" s="28">
        <f>SUM(E10:E57)+SUM(J10:J57)+SUM(O10:O57)+SUM(T10:T57)</f>
        <v>270.59054187736183</v>
      </c>
    </row>
    <row r="5" spans="1:20" x14ac:dyDescent="0.25">
      <c r="A5" s="1" t="s">
        <v>89</v>
      </c>
      <c r="B5" s="32"/>
      <c r="C5" s="23"/>
    </row>
    <row r="6" spans="1:20" x14ac:dyDescent="0.25">
      <c r="A6" s="1"/>
      <c r="B6" s="1"/>
      <c r="C6" s="1"/>
    </row>
    <row r="7" spans="1:20" x14ac:dyDescent="0.25">
      <c r="A7" s="1"/>
      <c r="B7" s="1"/>
      <c r="C7" s="1"/>
      <c r="I7" s="29" t="s">
        <v>82</v>
      </c>
      <c r="J7" s="29"/>
      <c r="K7" s="29"/>
      <c r="L7" s="7">
        <f>MAX(D10:D57,I10:I57,N10:N57,S10:S57)</f>
        <v>20.037687076942994</v>
      </c>
    </row>
    <row r="8" spans="1:20" x14ac:dyDescent="0.25">
      <c r="A8" s="1"/>
      <c r="B8" s="1"/>
      <c r="C8" s="1"/>
    </row>
    <row r="9" spans="1:20" x14ac:dyDescent="0.25">
      <c r="A9" s="30" t="s">
        <v>83</v>
      </c>
      <c r="B9" s="30" t="s">
        <v>84</v>
      </c>
      <c r="C9" s="30" t="s">
        <v>85</v>
      </c>
      <c r="D9" s="30" t="s">
        <v>58</v>
      </c>
      <c r="E9" s="30" t="s">
        <v>74</v>
      </c>
      <c r="F9" s="30" t="s">
        <v>83</v>
      </c>
      <c r="G9" s="30" t="s">
        <v>84</v>
      </c>
      <c r="H9" s="30" t="s">
        <v>85</v>
      </c>
      <c r="I9" s="30" t="s">
        <v>58</v>
      </c>
      <c r="J9" s="30" t="s">
        <v>74</v>
      </c>
      <c r="K9" s="30" t="s">
        <v>83</v>
      </c>
      <c r="L9" s="30" t="s">
        <v>84</v>
      </c>
      <c r="M9" s="30" t="s">
        <v>85</v>
      </c>
      <c r="N9" s="30" t="s">
        <v>58</v>
      </c>
      <c r="O9" s="30" t="s">
        <v>74</v>
      </c>
      <c r="P9" s="30" t="s">
        <v>83</v>
      </c>
      <c r="Q9" s="30" t="s">
        <v>84</v>
      </c>
      <c r="R9" s="30" t="s">
        <v>85</v>
      </c>
      <c r="S9" s="30" t="s">
        <v>58</v>
      </c>
      <c r="T9" s="30" t="s">
        <v>74</v>
      </c>
    </row>
    <row r="10" spans="1:20" x14ac:dyDescent="0.25">
      <c r="A10" s="31">
        <v>45139</v>
      </c>
      <c r="B10" s="32">
        <v>0</v>
      </c>
      <c r="C10" s="23">
        <v>0.70932632684423902</v>
      </c>
      <c r="D10" s="33">
        <f t="shared" ref="D10:D57" si="0">4*6*(C10^(1.522*(6^0.026)))</f>
        <v>13.879481214597089</v>
      </c>
      <c r="E10" s="24">
        <f t="shared" ref="E10:E57" si="1">D10*0.0827</f>
        <v>1.1478330964471792</v>
      </c>
      <c r="F10" s="31">
        <v>45141</v>
      </c>
      <c r="G10" s="32">
        <v>0</v>
      </c>
      <c r="H10" s="23">
        <v>0.67854225635257104</v>
      </c>
      <c r="I10" s="33">
        <f t="shared" ref="I10:I25" si="2">4*6*(H10^(1.522*(6^0.026)))</f>
        <v>12.931442240059114</v>
      </c>
      <c r="J10" s="24">
        <f t="shared" ref="J10:J25" si="3">I10*0.0827</f>
        <v>1.0694302732528886</v>
      </c>
      <c r="K10" s="31">
        <v>45143</v>
      </c>
      <c r="L10" s="32">
        <v>0</v>
      </c>
      <c r="M10" s="23">
        <v>0.86516249179493998</v>
      </c>
      <c r="N10" s="33">
        <f t="shared" ref="N10:N41" si="4">4*6*(M10^(1.522*(6^0.026)))</f>
        <v>19.050588748363531</v>
      </c>
      <c r="O10" s="24">
        <f t="shared" ref="O10:O41" si="5">N10*0.0827</f>
        <v>1.575483689489664</v>
      </c>
      <c r="P10" s="31">
        <v>45145</v>
      </c>
      <c r="Q10" s="32">
        <v>0</v>
      </c>
      <c r="R10" s="23">
        <v>0.83415633439684</v>
      </c>
      <c r="S10" s="33">
        <f t="shared" ref="S10:S57" si="6">4*6*(R10^(1.522*(6^0.026)))</f>
        <v>17.9735525231495</v>
      </c>
      <c r="T10" s="24">
        <f t="shared" ref="T10:T57" si="7">S10*0.0827</f>
        <v>1.4864127936644635</v>
      </c>
    </row>
    <row r="11" spans="1:20" x14ac:dyDescent="0.25">
      <c r="A11" s="31">
        <v>45139</v>
      </c>
      <c r="B11" s="32">
        <v>4.1666666666666664E-2</v>
      </c>
      <c r="C11" s="23">
        <v>0.722025811669322</v>
      </c>
      <c r="D11" s="33">
        <f t="shared" si="0"/>
        <v>14.277826558531439</v>
      </c>
      <c r="E11" s="24">
        <f t="shared" si="1"/>
        <v>1.1807762563905499</v>
      </c>
      <c r="F11" s="31">
        <v>45141</v>
      </c>
      <c r="G11" s="32">
        <v>4.1666666666666664E-2</v>
      </c>
      <c r="H11" s="23">
        <v>0.68794423341475897</v>
      </c>
      <c r="I11" s="33">
        <f t="shared" si="2"/>
        <v>13.218333839788706</v>
      </c>
      <c r="J11" s="24">
        <f t="shared" si="3"/>
        <v>1.093156208550526</v>
      </c>
      <c r="K11" s="31">
        <v>45143</v>
      </c>
      <c r="L11" s="32">
        <v>4.1666666666666664E-2</v>
      </c>
      <c r="M11" s="23">
        <v>0.87266820668825096</v>
      </c>
      <c r="N11" s="33">
        <f t="shared" si="4"/>
        <v>19.314809380526626</v>
      </c>
      <c r="O11" s="24">
        <f t="shared" si="5"/>
        <v>1.5973347357695518</v>
      </c>
      <c r="P11" s="31">
        <v>45145</v>
      </c>
      <c r="Q11" s="32">
        <v>4.1666666666666664E-2</v>
      </c>
      <c r="R11" s="23">
        <v>0.84596270322461298</v>
      </c>
      <c r="S11" s="33">
        <f t="shared" si="6"/>
        <v>18.380904201069697</v>
      </c>
      <c r="T11" s="24">
        <f t="shared" si="7"/>
        <v>1.5201007774284638</v>
      </c>
    </row>
    <row r="12" spans="1:20" x14ac:dyDescent="0.25">
      <c r="A12" s="31">
        <v>45139</v>
      </c>
      <c r="B12" s="32">
        <v>8.3333333333333329E-2</v>
      </c>
      <c r="C12" s="23">
        <v>0.73366051912014196</v>
      </c>
      <c r="D12" s="33">
        <f t="shared" si="0"/>
        <v>14.646449603093139</v>
      </c>
      <c r="E12" s="24">
        <f t="shared" si="1"/>
        <v>1.2112613821758025</v>
      </c>
      <c r="F12" s="31">
        <v>45141</v>
      </c>
      <c r="G12" s="32">
        <v>8.3333333333333329E-2</v>
      </c>
      <c r="H12" s="23">
        <v>0.70242995023446397</v>
      </c>
      <c r="I12" s="33">
        <f t="shared" si="2"/>
        <v>13.664927541877123</v>
      </c>
      <c r="J12" s="24">
        <f t="shared" si="3"/>
        <v>1.130089507713238</v>
      </c>
      <c r="K12" s="31">
        <v>45143</v>
      </c>
      <c r="L12" s="32">
        <v>8.3333333333333329E-2</v>
      </c>
      <c r="M12" s="23">
        <v>0.87774538993484297</v>
      </c>
      <c r="N12" s="33">
        <f t="shared" si="4"/>
        <v>19.494307800420298</v>
      </c>
      <c r="O12" s="24">
        <f t="shared" si="5"/>
        <v>1.6121792550947587</v>
      </c>
      <c r="P12" s="31">
        <v>45145</v>
      </c>
      <c r="Q12" s="32">
        <v>8.3333333333333329E-2</v>
      </c>
      <c r="R12" s="23">
        <v>0.85246306657450099</v>
      </c>
      <c r="S12" s="33">
        <f t="shared" si="6"/>
        <v>18.606634474830649</v>
      </c>
      <c r="T12" s="24">
        <f t="shared" si="7"/>
        <v>1.5387686710684947</v>
      </c>
    </row>
    <row r="13" spans="1:20" x14ac:dyDescent="0.25">
      <c r="A13" s="31">
        <v>45139</v>
      </c>
      <c r="B13" s="32">
        <v>0.125</v>
      </c>
      <c r="C13" s="23">
        <v>0.74216938018501899</v>
      </c>
      <c r="D13" s="33">
        <f t="shared" si="0"/>
        <v>14.918248530345075</v>
      </c>
      <c r="E13" s="24">
        <f t="shared" si="1"/>
        <v>1.2337391534595377</v>
      </c>
      <c r="F13" s="31">
        <v>45141</v>
      </c>
      <c r="G13" s="32">
        <v>0.125</v>
      </c>
      <c r="H13" s="23">
        <v>0.72019773721406799</v>
      </c>
      <c r="I13" s="33">
        <f t="shared" si="2"/>
        <v>14.220226527844083</v>
      </c>
      <c r="J13" s="24">
        <f t="shared" si="3"/>
        <v>1.1760127338527055</v>
      </c>
      <c r="K13" s="31">
        <v>45143</v>
      </c>
      <c r="L13" s="32">
        <v>0.125</v>
      </c>
      <c r="M13" s="23">
        <v>0.88540947436932205</v>
      </c>
      <c r="N13" s="33">
        <f t="shared" si="4"/>
        <v>19.766434208719264</v>
      </c>
      <c r="O13" s="24">
        <f t="shared" si="5"/>
        <v>1.6346841090610831</v>
      </c>
      <c r="P13" s="31">
        <v>45145</v>
      </c>
      <c r="Q13" s="32">
        <v>0.125</v>
      </c>
      <c r="R13" s="23">
        <v>0.85133016109126003</v>
      </c>
      <c r="S13" s="33">
        <f t="shared" si="6"/>
        <v>18.567219535141376</v>
      </c>
      <c r="T13" s="24">
        <f t="shared" si="7"/>
        <v>1.5355090555561917</v>
      </c>
    </row>
    <row r="14" spans="1:20" x14ac:dyDescent="0.25">
      <c r="A14" s="31">
        <v>45139</v>
      </c>
      <c r="B14" s="32">
        <v>0.16666666666666666</v>
      </c>
      <c r="C14" s="23">
        <v>0.75025582313237504</v>
      </c>
      <c r="D14" s="33">
        <f t="shared" si="0"/>
        <v>15.178277267176732</v>
      </c>
      <c r="E14" s="24">
        <f t="shared" si="1"/>
        <v>1.2552435299955156</v>
      </c>
      <c r="F14" s="31">
        <v>45141</v>
      </c>
      <c r="G14" s="32">
        <v>0.16666666666666666</v>
      </c>
      <c r="H14" s="23">
        <v>0.75148773193058704</v>
      </c>
      <c r="I14" s="33">
        <f t="shared" si="2"/>
        <v>15.218037612678547</v>
      </c>
      <c r="J14" s="24">
        <f t="shared" si="3"/>
        <v>1.2585317105685156</v>
      </c>
      <c r="K14" s="31">
        <v>45143</v>
      </c>
      <c r="L14" s="32">
        <v>0.16666666666666666</v>
      </c>
      <c r="M14" s="23">
        <v>0.88976073264719702</v>
      </c>
      <c r="N14" s="33">
        <f t="shared" si="4"/>
        <v>19.921558295277549</v>
      </c>
      <c r="O14" s="24">
        <f t="shared" si="5"/>
        <v>1.6475128710194533</v>
      </c>
      <c r="P14" s="31">
        <v>45145</v>
      </c>
      <c r="Q14" s="32">
        <v>0.16666666666666666</v>
      </c>
      <c r="R14" s="23">
        <v>0.86170440911902002</v>
      </c>
      <c r="S14" s="33">
        <f t="shared" si="6"/>
        <v>18.929312423839555</v>
      </c>
      <c r="T14" s="24">
        <f t="shared" si="7"/>
        <v>1.5654541374515312</v>
      </c>
    </row>
    <row r="15" spans="1:20" x14ac:dyDescent="0.25">
      <c r="A15" s="31">
        <v>45139</v>
      </c>
      <c r="B15" s="32">
        <v>0.20833333333333334</v>
      </c>
      <c r="C15" s="23">
        <v>0.76035732030564396</v>
      </c>
      <c r="D15" s="33">
        <f t="shared" si="0"/>
        <v>15.505450075015144</v>
      </c>
      <c r="E15" s="24">
        <f t="shared" si="1"/>
        <v>1.2823007212037523</v>
      </c>
      <c r="F15" s="31">
        <v>45141</v>
      </c>
      <c r="G15" s="32">
        <v>0.20833333333333334</v>
      </c>
      <c r="H15" s="23">
        <v>0.77463185786890998</v>
      </c>
      <c r="I15" s="33">
        <f t="shared" si="2"/>
        <v>15.972202234313375</v>
      </c>
      <c r="J15" s="24">
        <f t="shared" si="3"/>
        <v>1.320901124777716</v>
      </c>
      <c r="K15" s="31">
        <v>45143</v>
      </c>
      <c r="L15" s="32">
        <v>0.20833333333333334</v>
      </c>
      <c r="M15" s="23">
        <v>0.89013904332758498</v>
      </c>
      <c r="N15" s="33">
        <f t="shared" si="4"/>
        <v>19.935066578196391</v>
      </c>
      <c r="O15" s="24">
        <f t="shared" si="5"/>
        <v>1.6486300060168415</v>
      </c>
      <c r="P15" s="31">
        <v>45145</v>
      </c>
      <c r="Q15" s="32">
        <v>0.20833333333333334</v>
      </c>
      <c r="R15" s="23">
        <v>0.868669092651707</v>
      </c>
      <c r="S15" s="33">
        <f t="shared" si="6"/>
        <v>19.173861287514161</v>
      </c>
      <c r="T15" s="24">
        <f t="shared" si="7"/>
        <v>1.585678328477421</v>
      </c>
    </row>
    <row r="16" spans="1:20" x14ac:dyDescent="0.25">
      <c r="A16" s="31">
        <v>45139</v>
      </c>
      <c r="B16" s="32">
        <v>0.25</v>
      </c>
      <c r="C16" s="23">
        <v>0.76812922954252005</v>
      </c>
      <c r="D16" s="33">
        <f t="shared" si="0"/>
        <v>15.758937744716967</v>
      </c>
      <c r="E16" s="24">
        <f t="shared" si="1"/>
        <v>1.3032641514880932</v>
      </c>
      <c r="F16" s="31">
        <v>45141</v>
      </c>
      <c r="G16" s="32">
        <v>0.25</v>
      </c>
      <c r="H16" s="23">
        <v>0.78716188668889797</v>
      </c>
      <c r="I16" s="33">
        <f t="shared" si="2"/>
        <v>16.386151406426439</v>
      </c>
      <c r="J16" s="24">
        <f t="shared" si="3"/>
        <v>1.3551347213114664</v>
      </c>
      <c r="K16" s="31">
        <v>45143</v>
      </c>
      <c r="L16" s="32">
        <v>0.25</v>
      </c>
      <c r="M16" s="23">
        <v>0.89039427041651298</v>
      </c>
      <c r="N16" s="33">
        <f t="shared" si="4"/>
        <v>19.944181862289255</v>
      </c>
      <c r="O16" s="24">
        <f t="shared" si="5"/>
        <v>1.6493838400113214</v>
      </c>
      <c r="P16" s="31">
        <v>45145</v>
      </c>
      <c r="Q16" s="32">
        <v>0.25</v>
      </c>
      <c r="R16" s="23">
        <v>0.86740851401935704</v>
      </c>
      <c r="S16" s="33">
        <f t="shared" si="6"/>
        <v>19.129512239797947</v>
      </c>
      <c r="T16" s="24">
        <f t="shared" si="7"/>
        <v>1.5820106622312902</v>
      </c>
    </row>
    <row r="17" spans="1:20" x14ac:dyDescent="0.25">
      <c r="A17" s="31">
        <v>45139</v>
      </c>
      <c r="B17" s="32">
        <v>0.29166666666666669</v>
      </c>
      <c r="C17" s="23">
        <v>0.77244526147533399</v>
      </c>
      <c r="D17" s="33">
        <f t="shared" si="0"/>
        <v>15.900369910551735</v>
      </c>
      <c r="E17" s="24">
        <f t="shared" si="1"/>
        <v>1.3149605916026283</v>
      </c>
      <c r="F17" s="31">
        <v>45141</v>
      </c>
      <c r="G17" s="32">
        <v>0.29166666666666669</v>
      </c>
      <c r="H17" s="23">
        <v>0.794683039185206</v>
      </c>
      <c r="I17" s="33">
        <f t="shared" si="2"/>
        <v>16.636516734334766</v>
      </c>
      <c r="J17" s="24">
        <f t="shared" si="3"/>
        <v>1.3758399339294851</v>
      </c>
      <c r="K17" s="31">
        <v>45143</v>
      </c>
      <c r="L17" s="32">
        <v>0.29166666666666669</v>
      </c>
      <c r="M17" s="23">
        <v>0.89259630441308602</v>
      </c>
      <c r="N17" s="33">
        <f t="shared" si="4"/>
        <v>20.022890710216323</v>
      </c>
      <c r="O17" s="24">
        <f t="shared" si="5"/>
        <v>1.6558930617348899</v>
      </c>
      <c r="P17" s="31">
        <v>45145</v>
      </c>
      <c r="Q17" s="32">
        <v>0.29166666666666669</v>
      </c>
      <c r="R17" s="23">
        <v>0.86583131551396197</v>
      </c>
      <c r="S17" s="33">
        <f t="shared" si="6"/>
        <v>19.074077977246564</v>
      </c>
      <c r="T17" s="24">
        <f t="shared" si="7"/>
        <v>1.5774262487182906</v>
      </c>
    </row>
    <row r="18" spans="1:20" x14ac:dyDescent="0.25">
      <c r="A18" s="31">
        <v>45139</v>
      </c>
      <c r="B18" s="32">
        <v>0.33333333333333331</v>
      </c>
      <c r="C18" s="23">
        <v>0.781845033165665</v>
      </c>
      <c r="D18" s="33">
        <f t="shared" si="0"/>
        <v>16.210018528782143</v>
      </c>
      <c r="E18" s="24">
        <f t="shared" si="1"/>
        <v>1.3405685323302832</v>
      </c>
      <c r="F18" s="31">
        <v>45141</v>
      </c>
      <c r="G18" s="32">
        <v>0.33333333333333331</v>
      </c>
      <c r="H18" s="23">
        <v>0.80166304111160003</v>
      </c>
      <c r="I18" s="33">
        <f t="shared" si="2"/>
        <v>16.870132315162042</v>
      </c>
      <c r="J18" s="24">
        <f t="shared" si="3"/>
        <v>1.3951599424639007</v>
      </c>
      <c r="K18" s="31">
        <v>45143</v>
      </c>
      <c r="L18" s="32">
        <v>0.33333333333333331</v>
      </c>
      <c r="M18" s="23">
        <v>0.89141494035364199</v>
      </c>
      <c r="N18" s="33">
        <f t="shared" si="4"/>
        <v>19.980650012187269</v>
      </c>
      <c r="O18" s="24">
        <f t="shared" si="5"/>
        <v>1.6523997560078871</v>
      </c>
      <c r="P18" s="31">
        <v>45145</v>
      </c>
      <c r="Q18" s="32">
        <v>0.33333333333333331</v>
      </c>
      <c r="R18" s="23">
        <v>0.86571902036320503</v>
      </c>
      <c r="S18" s="33">
        <f t="shared" si="6"/>
        <v>19.070133394181127</v>
      </c>
      <c r="T18" s="24">
        <f t="shared" si="7"/>
        <v>1.5771000316987791</v>
      </c>
    </row>
    <row r="19" spans="1:20" x14ac:dyDescent="0.25">
      <c r="A19" s="31">
        <v>45139</v>
      </c>
      <c r="B19" s="32">
        <v>0.375</v>
      </c>
      <c r="C19" s="23">
        <v>0.78070551156685397</v>
      </c>
      <c r="D19" s="33">
        <f t="shared" si="0"/>
        <v>16.172361701985857</v>
      </c>
      <c r="E19" s="24">
        <f t="shared" si="1"/>
        <v>1.3374543127542302</v>
      </c>
      <c r="F19" s="31">
        <v>45141</v>
      </c>
      <c r="G19" s="32">
        <v>0.375</v>
      </c>
      <c r="H19" s="23">
        <v>0.80176204442657195</v>
      </c>
      <c r="I19" s="33">
        <f t="shared" si="2"/>
        <v>16.873454615518703</v>
      </c>
      <c r="J19" s="24">
        <f t="shared" si="3"/>
        <v>1.3954346967033966</v>
      </c>
      <c r="K19" s="31">
        <v>45143</v>
      </c>
      <c r="L19" s="32">
        <v>0.375</v>
      </c>
      <c r="M19" s="23">
        <v>0.89300990104318101</v>
      </c>
      <c r="N19" s="33">
        <f t="shared" si="4"/>
        <v>20.037687076942994</v>
      </c>
      <c r="O19" s="24">
        <f t="shared" si="5"/>
        <v>1.6571167212631854</v>
      </c>
      <c r="P19" s="31">
        <v>45145</v>
      </c>
      <c r="Q19" s="32">
        <v>0.375</v>
      </c>
      <c r="R19" s="23">
        <v>0.86006999015464003</v>
      </c>
      <c r="S19" s="33">
        <f t="shared" si="6"/>
        <v>18.872093263522732</v>
      </c>
      <c r="T19" s="24">
        <f t="shared" si="7"/>
        <v>1.56072211289333</v>
      </c>
    </row>
    <row r="20" spans="1:20" x14ac:dyDescent="0.25">
      <c r="A20" s="31">
        <v>45139</v>
      </c>
      <c r="B20" s="32">
        <v>0.41666666666666669</v>
      </c>
      <c r="C20" s="23">
        <v>0.78333210944816001</v>
      </c>
      <c r="D20" s="33">
        <f t="shared" si="0"/>
        <v>16.259209806213747</v>
      </c>
      <c r="E20" s="24">
        <f t="shared" si="1"/>
        <v>1.3446366509738767</v>
      </c>
      <c r="F20" s="31">
        <v>45141</v>
      </c>
      <c r="G20" s="32">
        <v>0.41666666666666669</v>
      </c>
      <c r="H20" s="23">
        <v>0.80239337682403</v>
      </c>
      <c r="I20" s="33">
        <f t="shared" si="2"/>
        <v>16.894646267823624</v>
      </c>
      <c r="J20" s="24">
        <f t="shared" si="3"/>
        <v>1.3971872463490136</v>
      </c>
      <c r="K20" s="31">
        <v>45143</v>
      </c>
      <c r="L20" s="32">
        <v>0.41666666666666669</v>
      </c>
      <c r="M20" s="23">
        <v>0.89157336949945498</v>
      </c>
      <c r="N20" s="33">
        <f t="shared" si="4"/>
        <v>19.986312852500383</v>
      </c>
      <c r="O20" s="24">
        <f t="shared" si="5"/>
        <v>1.6528680729017815</v>
      </c>
      <c r="P20" s="31">
        <v>45145</v>
      </c>
      <c r="Q20" s="32">
        <v>0.41666666666666669</v>
      </c>
      <c r="R20" s="23">
        <v>0.86198818683279399</v>
      </c>
      <c r="S20" s="33">
        <f t="shared" si="6"/>
        <v>18.939253740551205</v>
      </c>
      <c r="T20" s="24">
        <f t="shared" si="7"/>
        <v>1.5662762843435847</v>
      </c>
    </row>
    <row r="21" spans="1:20" x14ac:dyDescent="0.25">
      <c r="A21" s="31">
        <v>45139</v>
      </c>
      <c r="B21" s="32">
        <v>0.45833333333333331</v>
      </c>
      <c r="C21" s="23">
        <v>0.78444081544562305</v>
      </c>
      <c r="D21" s="33">
        <f t="shared" si="0"/>
        <v>16.295921054794679</v>
      </c>
      <c r="E21" s="24">
        <f t="shared" si="1"/>
        <v>1.3476726712315199</v>
      </c>
      <c r="F21" s="31">
        <v>45141</v>
      </c>
      <c r="G21" s="32">
        <v>0.45833333333333331</v>
      </c>
      <c r="H21" s="23">
        <v>0.80306649207747605</v>
      </c>
      <c r="I21" s="33">
        <f t="shared" si="2"/>
        <v>16.917251348898564</v>
      </c>
      <c r="J21" s="24">
        <f t="shared" si="3"/>
        <v>1.3990566865539111</v>
      </c>
      <c r="K21" s="31">
        <v>45143</v>
      </c>
      <c r="L21" s="32">
        <v>0.45833333333333331</v>
      </c>
      <c r="M21" s="23">
        <v>0.89190334081292999</v>
      </c>
      <c r="N21" s="33">
        <f t="shared" si="4"/>
        <v>19.998109161573986</v>
      </c>
      <c r="O21" s="24">
        <f t="shared" si="5"/>
        <v>1.6538436276621686</v>
      </c>
      <c r="P21" s="31">
        <v>45145</v>
      </c>
      <c r="Q21" s="32">
        <v>0.45833333333333331</v>
      </c>
      <c r="R21" s="23">
        <v>0.86791229247699697</v>
      </c>
      <c r="S21" s="33">
        <f t="shared" si="6"/>
        <v>19.147231327886686</v>
      </c>
      <c r="T21" s="24">
        <f t="shared" si="7"/>
        <v>1.5834760308162288</v>
      </c>
    </row>
    <row r="22" spans="1:20" x14ac:dyDescent="0.25">
      <c r="A22" s="31">
        <v>45139</v>
      </c>
      <c r="B22" s="32">
        <v>0.5</v>
      </c>
      <c r="C22" s="23">
        <v>0.78483235835715104</v>
      </c>
      <c r="D22" s="33">
        <f t="shared" si="0"/>
        <v>16.308893119779444</v>
      </c>
      <c r="E22" s="24">
        <f t="shared" si="1"/>
        <v>1.3487454610057601</v>
      </c>
      <c r="F22" s="31">
        <v>45141</v>
      </c>
      <c r="G22" s="32">
        <v>0.5</v>
      </c>
      <c r="H22" s="23">
        <v>0.801458477970732</v>
      </c>
      <c r="I22" s="33">
        <f t="shared" si="2"/>
        <v>16.863268467329409</v>
      </c>
      <c r="J22" s="24">
        <f t="shared" si="3"/>
        <v>1.3945923022481421</v>
      </c>
      <c r="K22" s="31">
        <v>45143</v>
      </c>
      <c r="L22" s="32">
        <v>0.5</v>
      </c>
      <c r="M22" s="23">
        <v>0.88960236310603003</v>
      </c>
      <c r="N22" s="33">
        <f t="shared" si="4"/>
        <v>19.915904431600602</v>
      </c>
      <c r="O22" s="24">
        <f t="shared" si="5"/>
        <v>1.6470452964933697</v>
      </c>
      <c r="P22" s="31">
        <v>45145</v>
      </c>
      <c r="Q22" s="32">
        <v>0.5</v>
      </c>
      <c r="R22" s="23">
        <v>0.86577624082218996</v>
      </c>
      <c r="S22" s="33">
        <f t="shared" si="6"/>
        <v>19.072143334801332</v>
      </c>
      <c r="T22" s="24">
        <f t="shared" si="7"/>
        <v>1.5772662537880702</v>
      </c>
    </row>
    <row r="23" spans="1:20" x14ac:dyDescent="0.25">
      <c r="A23" s="31">
        <v>45139</v>
      </c>
      <c r="B23" s="32">
        <v>0.54166666666666663</v>
      </c>
      <c r="C23" s="23">
        <v>0.78303730487510204</v>
      </c>
      <c r="D23" s="33">
        <f t="shared" si="0"/>
        <v>16.249453493518526</v>
      </c>
      <c r="E23" s="24">
        <f t="shared" si="1"/>
        <v>1.343829803913982</v>
      </c>
      <c r="F23" s="31">
        <v>45141</v>
      </c>
      <c r="G23" s="32">
        <v>0.54166666666666663</v>
      </c>
      <c r="H23" s="23">
        <v>0.79624050855318096</v>
      </c>
      <c r="I23" s="33">
        <f t="shared" si="2"/>
        <v>16.688538783631351</v>
      </c>
      <c r="J23" s="24">
        <f t="shared" si="3"/>
        <v>1.3801421574063126</v>
      </c>
      <c r="K23" s="31">
        <v>45143</v>
      </c>
      <c r="L23" s="32">
        <v>0.54166666666666663</v>
      </c>
      <c r="M23" s="23">
        <v>0.88573509454372801</v>
      </c>
      <c r="N23" s="33">
        <f t="shared" si="4"/>
        <v>19.778027040482179</v>
      </c>
      <c r="O23" s="24">
        <f t="shared" si="5"/>
        <v>1.6356428362478761</v>
      </c>
      <c r="P23" s="31">
        <v>45145</v>
      </c>
      <c r="Q23" s="32">
        <v>0.54166666666666663</v>
      </c>
      <c r="R23" s="23">
        <v>0.86372381448400204</v>
      </c>
      <c r="S23" s="33">
        <f t="shared" si="6"/>
        <v>19.000098687106181</v>
      </c>
      <c r="T23" s="24">
        <f t="shared" si="7"/>
        <v>1.571308161423681</v>
      </c>
    </row>
    <row r="24" spans="1:20" x14ac:dyDescent="0.25">
      <c r="A24" s="31">
        <v>45139</v>
      </c>
      <c r="B24" s="32">
        <v>0.58333333333333337</v>
      </c>
      <c r="C24" s="23">
        <v>0.77859807014153903</v>
      </c>
      <c r="D24" s="33">
        <f t="shared" si="0"/>
        <v>16.102804916037449</v>
      </c>
      <c r="E24" s="24">
        <f t="shared" si="1"/>
        <v>1.331701966556297</v>
      </c>
      <c r="F24" s="31">
        <v>45141</v>
      </c>
      <c r="G24" s="32">
        <v>0.58333333333333337</v>
      </c>
      <c r="H24" s="23">
        <v>0.79714024066606104</v>
      </c>
      <c r="I24" s="33">
        <f t="shared" si="2"/>
        <v>16.718618912773159</v>
      </c>
      <c r="J24" s="24">
        <f t="shared" si="3"/>
        <v>1.3826297840863402</v>
      </c>
      <c r="K24" s="31">
        <v>45143</v>
      </c>
      <c r="L24" s="32">
        <v>0.58333333333333337</v>
      </c>
      <c r="M24" s="23">
        <v>0.88503110408428898</v>
      </c>
      <c r="N24" s="33">
        <f t="shared" si="4"/>
        <v>19.752966534810067</v>
      </c>
      <c r="O24" s="24">
        <f t="shared" si="5"/>
        <v>1.6335703324287925</v>
      </c>
      <c r="P24" s="31">
        <v>45145</v>
      </c>
      <c r="Q24" s="32">
        <v>0.58333333333333337</v>
      </c>
      <c r="R24" s="23">
        <v>0.86165386438025104</v>
      </c>
      <c r="S24" s="33">
        <f t="shared" si="6"/>
        <v>18.927541941936575</v>
      </c>
      <c r="T24" s="24">
        <f t="shared" si="7"/>
        <v>1.5653077185981545</v>
      </c>
    </row>
    <row r="25" spans="1:20" x14ac:dyDescent="0.25">
      <c r="A25" s="31">
        <v>45139</v>
      </c>
      <c r="B25" s="32">
        <v>0.625</v>
      </c>
      <c r="C25" s="23">
        <v>0.77494645118403405</v>
      </c>
      <c r="D25" s="33">
        <f t="shared" si="0"/>
        <v>15.982546935494103</v>
      </c>
      <c r="E25" s="24">
        <f t="shared" si="1"/>
        <v>1.3217566315653622</v>
      </c>
      <c r="F25" s="31">
        <v>45141</v>
      </c>
      <c r="G25" s="32">
        <v>0.625</v>
      </c>
      <c r="H25" s="23">
        <v>0.78868860006016905</v>
      </c>
      <c r="I25" s="33">
        <f t="shared" si="2"/>
        <v>16.436858331588059</v>
      </c>
      <c r="J25" s="24">
        <f t="shared" si="3"/>
        <v>1.3593281840223324</v>
      </c>
      <c r="K25" s="31">
        <v>45143</v>
      </c>
      <c r="L25" s="32">
        <v>0.625</v>
      </c>
      <c r="M25" s="23">
        <v>0.87572157382614801</v>
      </c>
      <c r="N25" s="33">
        <f t="shared" si="4"/>
        <v>19.422683728478965</v>
      </c>
      <c r="O25" s="24">
        <f t="shared" si="5"/>
        <v>1.6062559443452102</v>
      </c>
      <c r="P25" s="31">
        <v>45145</v>
      </c>
      <c r="Q25" s="32">
        <v>0.625</v>
      </c>
      <c r="R25" s="23">
        <v>0.85657888650551495</v>
      </c>
      <c r="S25" s="33">
        <f t="shared" si="6"/>
        <v>18.750090146371569</v>
      </c>
      <c r="T25" s="24">
        <f t="shared" si="7"/>
        <v>1.5506324551049286</v>
      </c>
    </row>
    <row r="26" spans="1:20" x14ac:dyDescent="0.25">
      <c r="A26" s="31">
        <v>45139</v>
      </c>
      <c r="B26" s="32">
        <v>0.66666666666666663</v>
      </c>
      <c r="C26" s="23">
        <v>0.76195001601867995</v>
      </c>
      <c r="D26" s="33">
        <f t="shared" si="0"/>
        <v>15.557272332383997</v>
      </c>
      <c r="E26" s="24">
        <f t="shared" si="1"/>
        <v>1.2865864218881564</v>
      </c>
      <c r="F26" s="31">
        <v>45141</v>
      </c>
      <c r="G26" s="32">
        <v>0.66666666666666663</v>
      </c>
      <c r="H26" s="23">
        <v>0.77943843602822305</v>
      </c>
      <c r="I26" s="33">
        <f t="shared" ref="I26:I57" si="8">4*6*(H26^(1.522*(6^0.026)))</f>
        <v>16.130528062527453</v>
      </c>
      <c r="J26" s="24">
        <f t="shared" ref="J26:J57" si="9">I26*0.0827</f>
        <v>1.3339946707710204</v>
      </c>
      <c r="K26" s="31">
        <v>45143</v>
      </c>
      <c r="L26" s="32">
        <v>0.66666666666666663</v>
      </c>
      <c r="M26" s="23">
        <v>0.86803549527774704</v>
      </c>
      <c r="N26" s="33">
        <f t="shared" si="4"/>
        <v>19.151565594649544</v>
      </c>
      <c r="O26" s="24">
        <f t="shared" si="5"/>
        <v>1.5838344746775173</v>
      </c>
      <c r="P26" s="31">
        <v>45145</v>
      </c>
      <c r="Q26" s="32">
        <v>0.66666666666666663</v>
      </c>
      <c r="R26" s="23">
        <v>0.85047006606715403</v>
      </c>
      <c r="S26" s="33">
        <f t="shared" si="6"/>
        <v>18.537316766939487</v>
      </c>
      <c r="T26" s="24">
        <f t="shared" si="7"/>
        <v>1.5330360966258956</v>
      </c>
    </row>
    <row r="27" spans="1:20" x14ac:dyDescent="0.25">
      <c r="A27" s="31">
        <v>45139</v>
      </c>
      <c r="B27" s="32">
        <v>0.70833333333333337</v>
      </c>
      <c r="C27" s="23">
        <v>0.74955630302129295</v>
      </c>
      <c r="D27" s="33">
        <f t="shared" si="0"/>
        <v>15.155717246957135</v>
      </c>
      <c r="E27" s="24">
        <f t="shared" si="1"/>
        <v>1.2533778163233549</v>
      </c>
      <c r="F27" s="31">
        <v>45141</v>
      </c>
      <c r="G27" s="32">
        <v>0.70833333333333337</v>
      </c>
      <c r="H27" s="23">
        <v>0.77173250913311298</v>
      </c>
      <c r="I27" s="33">
        <f t="shared" si="8"/>
        <v>15.876981237263625</v>
      </c>
      <c r="J27" s="24">
        <f t="shared" si="9"/>
        <v>1.3130263483217017</v>
      </c>
      <c r="K27" s="31">
        <v>45143</v>
      </c>
      <c r="L27" s="32">
        <v>0.70833333333333337</v>
      </c>
      <c r="M27" s="23">
        <v>0.85777556895866602</v>
      </c>
      <c r="N27" s="33">
        <f t="shared" si="4"/>
        <v>18.791877205380963</v>
      </c>
      <c r="O27" s="24">
        <f t="shared" si="5"/>
        <v>1.5540882448850055</v>
      </c>
      <c r="P27" s="31">
        <v>45145</v>
      </c>
      <c r="Q27" s="32">
        <v>0.70833333333333337</v>
      </c>
      <c r="R27" s="23">
        <v>0.84384638070722595</v>
      </c>
      <c r="S27" s="33">
        <f t="shared" si="6"/>
        <v>18.30763509914377</v>
      </c>
      <c r="T27" s="24">
        <f t="shared" si="7"/>
        <v>1.5140414226991896</v>
      </c>
    </row>
    <row r="28" spans="1:20" x14ac:dyDescent="0.25">
      <c r="A28" s="31">
        <v>45139</v>
      </c>
      <c r="B28" s="32">
        <v>0.75</v>
      </c>
      <c r="C28" s="23">
        <v>0.73428308963481903</v>
      </c>
      <c r="D28" s="33">
        <f t="shared" si="0"/>
        <v>14.66627317367481</v>
      </c>
      <c r="E28" s="24">
        <f t="shared" si="1"/>
        <v>1.2129007914629066</v>
      </c>
      <c r="F28" s="31">
        <v>45141</v>
      </c>
      <c r="G28" s="32">
        <v>0.75</v>
      </c>
      <c r="H28" s="23">
        <v>0.75903081893617297</v>
      </c>
      <c r="I28" s="33">
        <f t="shared" si="8"/>
        <v>15.462338332529463</v>
      </c>
      <c r="J28" s="24">
        <f t="shared" si="9"/>
        <v>1.2787353801001864</v>
      </c>
      <c r="K28" s="31">
        <v>45143</v>
      </c>
      <c r="L28" s="32">
        <v>0.75</v>
      </c>
      <c r="M28" s="23">
        <v>0.84263652562757996</v>
      </c>
      <c r="N28" s="33">
        <f t="shared" si="4"/>
        <v>18.265797803394939</v>
      </c>
      <c r="O28" s="24">
        <f t="shared" si="5"/>
        <v>1.5105814783407614</v>
      </c>
      <c r="P28" s="31">
        <v>45145</v>
      </c>
      <c r="Q28" s="32">
        <v>0.75</v>
      </c>
      <c r="R28" s="23">
        <v>0.83233928680086999</v>
      </c>
      <c r="S28" s="33">
        <f t="shared" si="6"/>
        <v>17.911162098327853</v>
      </c>
      <c r="T28" s="24">
        <f t="shared" si="7"/>
        <v>1.4812531055317133</v>
      </c>
    </row>
    <row r="29" spans="1:20" x14ac:dyDescent="0.25">
      <c r="A29" s="31">
        <v>45139</v>
      </c>
      <c r="B29" s="32">
        <v>0.79166666666666663</v>
      </c>
      <c r="C29" s="23">
        <v>0.74109148978890504</v>
      </c>
      <c r="D29" s="33">
        <f t="shared" si="0"/>
        <v>14.8837144098473</v>
      </c>
      <c r="E29" s="24">
        <f t="shared" si="1"/>
        <v>1.2308831816943717</v>
      </c>
      <c r="F29" s="31">
        <v>45141</v>
      </c>
      <c r="G29" s="32">
        <v>0.79166666666666663</v>
      </c>
      <c r="H29" s="23">
        <v>0.749529957768303</v>
      </c>
      <c r="I29" s="33">
        <f t="shared" si="8"/>
        <v>15.154867838356566</v>
      </c>
      <c r="J29" s="24">
        <f t="shared" si="9"/>
        <v>1.2533075702320879</v>
      </c>
      <c r="K29" s="31">
        <v>45143</v>
      </c>
      <c r="L29" s="32">
        <v>0.79166666666666663</v>
      </c>
      <c r="M29" s="23">
        <v>0.83839535712860402</v>
      </c>
      <c r="N29" s="33">
        <f t="shared" si="4"/>
        <v>18.119418491597024</v>
      </c>
      <c r="O29" s="24">
        <f t="shared" si="5"/>
        <v>1.4984759092550739</v>
      </c>
      <c r="P29" s="31">
        <v>45145</v>
      </c>
      <c r="Q29" s="32">
        <v>0.79166666666666663</v>
      </c>
      <c r="R29" s="23">
        <v>0.82615345716145905</v>
      </c>
      <c r="S29" s="33">
        <f t="shared" si="6"/>
        <v>17.699371664056734</v>
      </c>
      <c r="T29" s="24">
        <f t="shared" si="7"/>
        <v>1.4637380366174919</v>
      </c>
    </row>
    <row r="30" spans="1:20" x14ac:dyDescent="0.25">
      <c r="A30" s="31">
        <v>45139</v>
      </c>
      <c r="B30" s="32">
        <v>0.83333333333333337</v>
      </c>
      <c r="C30" s="23">
        <v>0.73011445998853397</v>
      </c>
      <c r="D30" s="33">
        <f t="shared" si="0"/>
        <v>14.533728593991645</v>
      </c>
      <c r="E30" s="24">
        <f t="shared" si="1"/>
        <v>1.201939354723109</v>
      </c>
      <c r="F30" s="31">
        <v>45141</v>
      </c>
      <c r="G30" s="32">
        <v>0.83333333333333337</v>
      </c>
      <c r="H30" s="23">
        <v>0.74254775047005195</v>
      </c>
      <c r="I30" s="33">
        <f t="shared" si="8"/>
        <v>14.930378067417621</v>
      </c>
      <c r="J30" s="24">
        <f t="shared" si="9"/>
        <v>1.2347422661754373</v>
      </c>
      <c r="K30" s="31">
        <v>45143</v>
      </c>
      <c r="L30" s="32">
        <v>0.83333333333333337</v>
      </c>
      <c r="M30" s="23">
        <v>0.83711946010254701</v>
      </c>
      <c r="N30" s="33">
        <f t="shared" si="4"/>
        <v>18.075468273953309</v>
      </c>
      <c r="O30" s="24">
        <f t="shared" si="5"/>
        <v>1.4948412262559385</v>
      </c>
      <c r="P30" s="31">
        <v>45145</v>
      </c>
      <c r="Q30" s="32">
        <v>0.83333333333333337</v>
      </c>
      <c r="R30" s="23">
        <v>0.82174068689017599</v>
      </c>
      <c r="S30" s="33">
        <f t="shared" si="6"/>
        <v>17.548862012362761</v>
      </c>
      <c r="T30" s="24">
        <f t="shared" si="7"/>
        <v>1.4512908884224003</v>
      </c>
    </row>
    <row r="31" spans="1:20" x14ac:dyDescent="0.25">
      <c r="A31" s="31">
        <v>45139</v>
      </c>
      <c r="B31" s="32">
        <v>0.875</v>
      </c>
      <c r="C31" s="23">
        <v>0.72080492973039301</v>
      </c>
      <c r="D31" s="33">
        <f t="shared" si="0"/>
        <v>14.239348671840101</v>
      </c>
      <c r="E31" s="24">
        <f t="shared" si="1"/>
        <v>1.1775941351611763</v>
      </c>
      <c r="F31" s="31">
        <v>45141</v>
      </c>
      <c r="G31" s="32">
        <v>0.875</v>
      </c>
      <c r="H31" s="23">
        <v>0.73673802613917305</v>
      </c>
      <c r="I31" s="33">
        <f t="shared" si="8"/>
        <v>14.74453939078551</v>
      </c>
      <c r="J31" s="24">
        <f t="shared" si="9"/>
        <v>1.2193734076179616</v>
      </c>
      <c r="K31" s="31">
        <v>45143</v>
      </c>
      <c r="L31" s="32">
        <v>0.875</v>
      </c>
      <c r="M31" s="23">
        <v>0.83559721707963497</v>
      </c>
      <c r="N31" s="33">
        <f t="shared" si="4"/>
        <v>18.023084378042398</v>
      </c>
      <c r="O31" s="24">
        <f t="shared" si="5"/>
        <v>1.4905090780641062</v>
      </c>
      <c r="P31" s="31">
        <v>45145</v>
      </c>
      <c r="Q31" s="32">
        <v>0.875</v>
      </c>
      <c r="R31" s="23">
        <v>0.823918461796326</v>
      </c>
      <c r="S31" s="33">
        <f t="shared" si="6"/>
        <v>17.623081107762761</v>
      </c>
      <c r="T31" s="24">
        <f t="shared" si="7"/>
        <v>1.4574288076119803</v>
      </c>
    </row>
    <row r="32" spans="1:20" x14ac:dyDescent="0.25">
      <c r="A32" s="31">
        <v>45139</v>
      </c>
      <c r="B32" s="32">
        <v>0.91666666666666663</v>
      </c>
      <c r="C32" s="23">
        <v>0.71581578254413303</v>
      </c>
      <c r="D32" s="33">
        <f t="shared" si="0"/>
        <v>14.082511192451655</v>
      </c>
      <c r="E32" s="24">
        <f t="shared" si="1"/>
        <v>1.1646236756157518</v>
      </c>
      <c r="F32" s="31">
        <v>45141</v>
      </c>
      <c r="G32" s="32">
        <v>0.91666666666666663</v>
      </c>
      <c r="H32" s="23">
        <v>0.73351311683361298</v>
      </c>
      <c r="I32" s="33">
        <f t="shared" si="8"/>
        <v>14.641757559089559</v>
      </c>
      <c r="J32" s="24">
        <f t="shared" si="9"/>
        <v>1.2108733501367064</v>
      </c>
      <c r="K32" s="31">
        <v>45143</v>
      </c>
      <c r="L32" s="32">
        <v>0.91666666666666663</v>
      </c>
      <c r="M32" s="23">
        <v>0.83588093518876405</v>
      </c>
      <c r="N32" s="33">
        <f t="shared" si="4"/>
        <v>18.032843474420503</v>
      </c>
      <c r="O32" s="24">
        <f t="shared" si="5"/>
        <v>1.4913161553345755</v>
      </c>
      <c r="P32" s="31">
        <v>45145</v>
      </c>
      <c r="Q32" s="32">
        <v>0.91666666666666663</v>
      </c>
      <c r="R32" s="23">
        <v>0.82236760854392099</v>
      </c>
      <c r="S32" s="33">
        <f t="shared" si="6"/>
        <v>17.570215681251355</v>
      </c>
      <c r="T32" s="24">
        <f t="shared" si="7"/>
        <v>1.4530568368394869</v>
      </c>
    </row>
    <row r="33" spans="1:20" x14ac:dyDescent="0.25">
      <c r="A33" s="31">
        <v>45139</v>
      </c>
      <c r="B33" s="32">
        <v>0.95833333333333337</v>
      </c>
      <c r="C33" s="23">
        <v>0.70841336250021802</v>
      </c>
      <c r="D33" s="33">
        <f t="shared" si="0"/>
        <v>13.851006372980265</v>
      </c>
      <c r="E33" s="24">
        <f t="shared" si="1"/>
        <v>1.145478227045468</v>
      </c>
      <c r="F33" s="31">
        <v>45141</v>
      </c>
      <c r="G33" s="32">
        <v>0.95833333333333337</v>
      </c>
      <c r="H33" s="23">
        <v>0.73080521821683397</v>
      </c>
      <c r="I33" s="33">
        <f t="shared" si="8"/>
        <v>14.555660726802545</v>
      </c>
      <c r="J33" s="24">
        <f t="shared" si="9"/>
        <v>1.2037531421065704</v>
      </c>
      <c r="K33" s="31">
        <v>45143</v>
      </c>
      <c r="L33" s="32">
        <v>0.95833333333333337</v>
      </c>
      <c r="M33" s="23">
        <v>0.84086793660781201</v>
      </c>
      <c r="N33" s="33">
        <f t="shared" si="4"/>
        <v>18.204703499066902</v>
      </c>
      <c r="O33" s="24">
        <f t="shared" si="5"/>
        <v>1.5055289793728328</v>
      </c>
      <c r="P33" s="31">
        <v>45145</v>
      </c>
      <c r="Q33" s="32">
        <v>0.95833333333333337</v>
      </c>
      <c r="R33" s="23">
        <v>0.826637446877034</v>
      </c>
      <c r="S33" s="33">
        <f t="shared" si="6"/>
        <v>17.715908616147626</v>
      </c>
      <c r="T33" s="24">
        <f t="shared" si="7"/>
        <v>1.4651056425554085</v>
      </c>
    </row>
    <row r="34" spans="1:20" x14ac:dyDescent="0.25">
      <c r="A34" s="31">
        <v>45140</v>
      </c>
      <c r="B34" s="32">
        <v>0</v>
      </c>
      <c r="C34" s="23">
        <v>0.71369075774861002</v>
      </c>
      <c r="D34" s="33">
        <f t="shared" si="0"/>
        <v>14.015906349519687</v>
      </c>
      <c r="E34" s="24">
        <f t="shared" si="1"/>
        <v>1.159115455105278</v>
      </c>
      <c r="F34" s="31">
        <v>45142</v>
      </c>
      <c r="G34" s="32">
        <v>0</v>
      </c>
      <c r="H34" s="23">
        <v>0.735246598717609</v>
      </c>
      <c r="I34" s="33">
        <f t="shared" si="8"/>
        <v>14.696972439924117</v>
      </c>
      <c r="J34" s="24">
        <f t="shared" si="9"/>
        <v>1.2154396207817244</v>
      </c>
      <c r="K34" s="31">
        <v>45144</v>
      </c>
      <c r="L34" s="32">
        <v>0</v>
      </c>
      <c r="M34" s="23">
        <v>0.850637197491104</v>
      </c>
      <c r="N34" s="33">
        <f t="shared" si="4"/>
        <v>18.543125988068972</v>
      </c>
      <c r="O34" s="24">
        <f t="shared" si="5"/>
        <v>1.533516519213304</v>
      </c>
      <c r="P34" s="31">
        <v>45146</v>
      </c>
      <c r="Q34" s="32">
        <v>0</v>
      </c>
      <c r="R34" s="23">
        <v>0.82817506789829798</v>
      </c>
      <c r="S34" s="33">
        <f t="shared" si="6"/>
        <v>17.768484221491342</v>
      </c>
      <c r="T34" s="24">
        <f t="shared" si="7"/>
        <v>1.4694536451173339</v>
      </c>
    </row>
    <row r="35" spans="1:20" x14ac:dyDescent="0.25">
      <c r="A35" s="31">
        <v>45140</v>
      </c>
      <c r="B35" s="32">
        <v>4.1666666666666664E-2</v>
      </c>
      <c r="C35" s="23">
        <v>0.72171998023698103</v>
      </c>
      <c r="D35" s="33">
        <f t="shared" si="0"/>
        <v>14.268184197523578</v>
      </c>
      <c r="E35" s="24">
        <f t="shared" si="1"/>
        <v>1.1799788331351999</v>
      </c>
      <c r="F35" s="31">
        <v>45142</v>
      </c>
      <c r="G35" s="32">
        <v>4.1666666666666664E-2</v>
      </c>
      <c r="H35" s="23">
        <v>0.74876880645452404</v>
      </c>
      <c r="I35" s="33">
        <f t="shared" si="8"/>
        <v>15.130334898587197</v>
      </c>
      <c r="J35" s="24">
        <f t="shared" si="9"/>
        <v>1.2512786961131612</v>
      </c>
      <c r="K35" s="31">
        <v>45144</v>
      </c>
      <c r="L35" s="32">
        <v>4.1666666666666664E-2</v>
      </c>
      <c r="M35" s="23">
        <v>0.86141186952246296</v>
      </c>
      <c r="N35" s="33">
        <f t="shared" si="4"/>
        <v>18.919066197838237</v>
      </c>
      <c r="O35" s="24">
        <f t="shared" si="5"/>
        <v>1.5646067745612222</v>
      </c>
      <c r="P35" s="31">
        <v>45146</v>
      </c>
      <c r="Q35" s="32">
        <v>4.1666666666666664E-2</v>
      </c>
      <c r="R35" s="23">
        <v>0.83695226907395304</v>
      </c>
      <c r="S35" s="33">
        <f t="shared" si="6"/>
        <v>18.069712073808741</v>
      </c>
      <c r="T35" s="24">
        <f t="shared" si="7"/>
        <v>1.4943651885039828</v>
      </c>
    </row>
    <row r="36" spans="1:20" x14ac:dyDescent="0.25">
      <c r="A36" s="31">
        <v>45140</v>
      </c>
      <c r="B36" s="32">
        <v>8.3333333333333329E-2</v>
      </c>
      <c r="C36" s="23">
        <v>0.72428059577652104</v>
      </c>
      <c r="D36" s="33">
        <f t="shared" si="0"/>
        <v>14.348991118608307</v>
      </c>
      <c r="E36" s="24">
        <f t="shared" si="1"/>
        <v>1.186661565508907</v>
      </c>
      <c r="F36" s="31">
        <v>45142</v>
      </c>
      <c r="G36" s="32">
        <v>8.3333333333333329E-2</v>
      </c>
      <c r="H36" s="23">
        <v>0.75340813398059803</v>
      </c>
      <c r="I36" s="33">
        <f t="shared" si="8"/>
        <v>15.280096674431558</v>
      </c>
      <c r="J36" s="24">
        <f t="shared" si="9"/>
        <v>1.2636639949754898</v>
      </c>
      <c r="K36" s="31">
        <v>45144</v>
      </c>
      <c r="L36" s="32">
        <v>8.3333333333333329E-2</v>
      </c>
      <c r="M36" s="23">
        <v>0.87062460183749002</v>
      </c>
      <c r="N36" s="33">
        <f t="shared" si="4"/>
        <v>19.242734782487261</v>
      </c>
      <c r="O36" s="24">
        <f t="shared" si="5"/>
        <v>1.5913741665116965</v>
      </c>
      <c r="P36" s="31">
        <v>45146</v>
      </c>
      <c r="Q36" s="32">
        <v>8.3333333333333329E-2</v>
      </c>
      <c r="R36" s="23">
        <v>0.85270947217600201</v>
      </c>
      <c r="S36" s="33">
        <f t="shared" si="6"/>
        <v>18.615211303449584</v>
      </c>
      <c r="T36" s="24">
        <f t="shared" si="7"/>
        <v>1.5394779747952805</v>
      </c>
    </row>
    <row r="37" spans="1:20" x14ac:dyDescent="0.25">
      <c r="A37" s="31">
        <v>45140</v>
      </c>
      <c r="B37" s="32">
        <v>0.125</v>
      </c>
      <c r="C37" s="23">
        <v>0.72183662652680602</v>
      </c>
      <c r="D37" s="33">
        <f t="shared" si="0"/>
        <v>14.271861576253862</v>
      </c>
      <c r="E37" s="24">
        <f t="shared" si="1"/>
        <v>1.1802829523561944</v>
      </c>
      <c r="F37" s="31">
        <v>45142</v>
      </c>
      <c r="G37" s="32">
        <v>0.125</v>
      </c>
      <c r="H37" s="23">
        <v>0.75801676511461302</v>
      </c>
      <c r="I37" s="33">
        <f t="shared" si="8"/>
        <v>15.429411436196808</v>
      </c>
      <c r="J37" s="24">
        <f t="shared" si="9"/>
        <v>1.2760123257734759</v>
      </c>
      <c r="K37" s="31">
        <v>45144</v>
      </c>
      <c r="L37" s="32">
        <v>0.125</v>
      </c>
      <c r="M37" s="23">
        <v>0.86959069966921998</v>
      </c>
      <c r="N37" s="33">
        <f t="shared" si="4"/>
        <v>19.206309031610676</v>
      </c>
      <c r="O37" s="24">
        <f t="shared" si="5"/>
        <v>1.5883617569142028</v>
      </c>
      <c r="P37" s="31">
        <v>45146</v>
      </c>
      <c r="Q37" s="32">
        <v>0.125</v>
      </c>
      <c r="R37" s="23">
        <v>0.85446923970834299</v>
      </c>
      <c r="S37" s="33">
        <f t="shared" si="6"/>
        <v>18.676507717055564</v>
      </c>
      <c r="T37" s="24">
        <f t="shared" si="7"/>
        <v>1.5445471882004951</v>
      </c>
    </row>
    <row r="38" spans="1:20" x14ac:dyDescent="0.25">
      <c r="A38" s="31">
        <v>45140</v>
      </c>
      <c r="B38" s="32">
        <v>0.16666666666666666</v>
      </c>
      <c r="C38" s="23">
        <v>0.72315865754791897</v>
      </c>
      <c r="D38" s="33">
        <f t="shared" si="0"/>
        <v>14.31356447885647</v>
      </c>
      <c r="E38" s="24">
        <f t="shared" si="1"/>
        <v>1.18373178240143</v>
      </c>
      <c r="F38" s="31">
        <v>45142</v>
      </c>
      <c r="G38" s="32">
        <v>0.16666666666666666</v>
      </c>
      <c r="H38" s="23">
        <v>0.76722949742963897</v>
      </c>
      <c r="I38" s="33">
        <f t="shared" si="8"/>
        <v>15.729513781286018</v>
      </c>
      <c r="J38" s="24">
        <f t="shared" si="9"/>
        <v>1.3008307897123537</v>
      </c>
      <c r="K38" s="31">
        <v>45144</v>
      </c>
      <c r="L38" s="32">
        <v>0.16666666666666666</v>
      </c>
      <c r="M38" s="23">
        <v>0.875996530052495</v>
      </c>
      <c r="N38" s="33">
        <f t="shared" si="4"/>
        <v>19.432408823816079</v>
      </c>
      <c r="O38" s="24">
        <f t="shared" si="5"/>
        <v>1.6070602097295896</v>
      </c>
      <c r="P38" s="31">
        <v>45146</v>
      </c>
      <c r="Q38" s="32">
        <v>0.16666666666666666</v>
      </c>
      <c r="R38" s="23">
        <v>0.85871928929939101</v>
      </c>
      <c r="S38" s="33">
        <f t="shared" si="6"/>
        <v>18.824855515504531</v>
      </c>
      <c r="T38" s="24">
        <f t="shared" si="7"/>
        <v>1.5568155511322246</v>
      </c>
    </row>
    <row r="39" spans="1:20" x14ac:dyDescent="0.25">
      <c r="A39" s="31">
        <v>45140</v>
      </c>
      <c r="B39" s="32">
        <v>0.20833333333333334</v>
      </c>
      <c r="C39" s="23">
        <v>0.723937451836551</v>
      </c>
      <c r="D39" s="33">
        <f t="shared" si="0"/>
        <v>14.338152442028434</v>
      </c>
      <c r="E39" s="24">
        <f t="shared" si="1"/>
        <v>1.1857652069557514</v>
      </c>
      <c r="F39" s="31">
        <v>45142</v>
      </c>
      <c r="G39" s="32">
        <v>0.20833333333333334</v>
      </c>
      <c r="H39" s="23">
        <v>0.77438110112834102</v>
      </c>
      <c r="I39" s="33">
        <f t="shared" si="8"/>
        <v>15.963958445668254</v>
      </c>
      <c r="J39" s="24">
        <f t="shared" si="9"/>
        <v>1.3202193634567645</v>
      </c>
      <c r="K39" s="31">
        <v>45144</v>
      </c>
      <c r="L39" s="32">
        <v>0.20833333333333334</v>
      </c>
      <c r="M39" s="23">
        <v>0.87649816274292303</v>
      </c>
      <c r="N39" s="33">
        <f t="shared" si="4"/>
        <v>19.450156054376276</v>
      </c>
      <c r="O39" s="24">
        <f t="shared" si="5"/>
        <v>1.6085279056969179</v>
      </c>
      <c r="P39" s="31">
        <v>45146</v>
      </c>
      <c r="Q39" s="32">
        <v>0.20833333333333334</v>
      </c>
      <c r="R39" s="23">
        <v>0.86161869763983301</v>
      </c>
      <c r="S39" s="33">
        <f t="shared" si="6"/>
        <v>18.92631015722845</v>
      </c>
      <c r="T39" s="24">
        <f t="shared" si="7"/>
        <v>1.5652058500027928</v>
      </c>
    </row>
    <row r="40" spans="1:20" x14ac:dyDescent="0.25">
      <c r="A40" s="31">
        <v>45140</v>
      </c>
      <c r="B40" s="32">
        <v>0.25</v>
      </c>
      <c r="C40" s="23">
        <v>0.72460395097442698</v>
      </c>
      <c r="D40" s="33">
        <f t="shared" si="0"/>
        <v>14.359207534942342</v>
      </c>
      <c r="E40" s="24">
        <f t="shared" si="1"/>
        <v>1.1875064631397316</v>
      </c>
      <c r="F40" s="31">
        <v>45142</v>
      </c>
      <c r="G40" s="32">
        <v>0.25</v>
      </c>
      <c r="H40" s="23">
        <v>0.78339147567435596</v>
      </c>
      <c r="I40" s="33">
        <f t="shared" si="8"/>
        <v>16.261174746325594</v>
      </c>
      <c r="J40" s="24">
        <f t="shared" si="9"/>
        <v>1.3447991515211266</v>
      </c>
      <c r="K40" s="31">
        <v>45144</v>
      </c>
      <c r="L40" s="32">
        <v>0.25</v>
      </c>
      <c r="M40" s="23">
        <v>0.87649148702270796</v>
      </c>
      <c r="N40" s="33">
        <f t="shared" si="4"/>
        <v>19.449919834842294</v>
      </c>
      <c r="O40" s="24">
        <f t="shared" si="5"/>
        <v>1.6085083703414578</v>
      </c>
      <c r="P40" s="31">
        <v>45146</v>
      </c>
      <c r="Q40" s="32">
        <v>0.25</v>
      </c>
      <c r="R40" s="23">
        <v>0.86115670203818095</v>
      </c>
      <c r="S40" s="33">
        <f t="shared" si="6"/>
        <v>18.91013062265479</v>
      </c>
      <c r="T40" s="24">
        <f t="shared" si="7"/>
        <v>1.5638678024935511</v>
      </c>
    </row>
    <row r="41" spans="1:20" x14ac:dyDescent="0.25">
      <c r="A41" s="31">
        <v>45140</v>
      </c>
      <c r="B41" s="32">
        <v>0.29166666666666669</v>
      </c>
      <c r="C41" s="23">
        <v>0.72643858194060595</v>
      </c>
      <c r="D41" s="33">
        <f t="shared" si="0"/>
        <v>14.417224064080404</v>
      </c>
      <c r="E41" s="24">
        <f t="shared" si="1"/>
        <v>1.1923044300994494</v>
      </c>
      <c r="F41" s="31">
        <v>45142</v>
      </c>
      <c r="G41" s="32">
        <v>0.29166666666666669</v>
      </c>
      <c r="H41" s="23">
        <v>0.78894817828816499</v>
      </c>
      <c r="I41" s="33">
        <f t="shared" si="8"/>
        <v>16.445485545906688</v>
      </c>
      <c r="J41" s="24">
        <f t="shared" si="9"/>
        <v>1.3600416546464831</v>
      </c>
      <c r="K41" s="31">
        <v>45144</v>
      </c>
      <c r="L41" s="32">
        <v>0.29166666666666669</v>
      </c>
      <c r="M41" s="23">
        <v>0.874434649940807</v>
      </c>
      <c r="N41" s="33">
        <f t="shared" si="4"/>
        <v>19.377189865041082</v>
      </c>
      <c r="O41" s="24">
        <f t="shared" si="5"/>
        <v>1.6024936018388973</v>
      </c>
      <c r="P41" s="31">
        <v>45146</v>
      </c>
      <c r="Q41" s="32">
        <v>0.29166666666666669</v>
      </c>
      <c r="R41" s="23">
        <v>0.86099827289236897</v>
      </c>
      <c r="S41" s="33">
        <f t="shared" si="6"/>
        <v>18.904583468254341</v>
      </c>
      <c r="T41" s="24">
        <f t="shared" si="7"/>
        <v>1.5634090528246338</v>
      </c>
    </row>
    <row r="42" spans="1:20" x14ac:dyDescent="0.25">
      <c r="A42" s="31">
        <v>45140</v>
      </c>
      <c r="B42" s="32">
        <v>0.33333333333333331</v>
      </c>
      <c r="C42" s="23">
        <v>0.72899699210829005</v>
      </c>
      <c r="D42" s="33">
        <f t="shared" si="0"/>
        <v>14.498274202674464</v>
      </c>
      <c r="E42" s="24">
        <f t="shared" si="1"/>
        <v>1.1990072765611781</v>
      </c>
      <c r="F42" s="31">
        <v>45142</v>
      </c>
      <c r="G42" s="32">
        <v>0.33333333333333331</v>
      </c>
      <c r="H42" s="23">
        <v>0.78895258903187804</v>
      </c>
      <c r="I42" s="33">
        <f t="shared" si="8"/>
        <v>16.445632153800002</v>
      </c>
      <c r="J42" s="24">
        <f t="shared" si="9"/>
        <v>1.3600537791192602</v>
      </c>
      <c r="K42" s="31">
        <v>45144</v>
      </c>
      <c r="L42" s="32">
        <v>0.33333333333333331</v>
      </c>
      <c r="M42" s="23">
        <v>0.87100082635531095</v>
      </c>
      <c r="N42" s="33">
        <f t="shared" ref="N42:N57" si="10">4*6*(M42^(1.522*(6^0.026)))</f>
        <v>19.255996058813484</v>
      </c>
      <c r="O42" s="24">
        <f t="shared" ref="O42:O57" si="11">N42*0.0827</f>
        <v>1.5924708740638751</v>
      </c>
      <c r="P42" s="31">
        <v>45146</v>
      </c>
      <c r="Q42" s="32">
        <v>0.33333333333333331</v>
      </c>
      <c r="R42" s="23">
        <v>0.86288350820196202</v>
      </c>
      <c r="S42" s="33">
        <f t="shared" si="6"/>
        <v>18.970631443593476</v>
      </c>
      <c r="T42" s="24">
        <f t="shared" si="7"/>
        <v>1.5688712203851805</v>
      </c>
    </row>
    <row r="43" spans="1:20" x14ac:dyDescent="0.25">
      <c r="A43" s="31">
        <v>45140</v>
      </c>
      <c r="B43" s="32">
        <v>0.375</v>
      </c>
      <c r="C43" s="23">
        <v>0.72944134473508804</v>
      </c>
      <c r="D43" s="33">
        <f t="shared" si="0"/>
        <v>14.512368505379836</v>
      </c>
      <c r="E43" s="24">
        <f t="shared" si="1"/>
        <v>1.2001728753949124</v>
      </c>
      <c r="F43" s="31">
        <v>45142</v>
      </c>
      <c r="G43" s="32">
        <v>0.375</v>
      </c>
      <c r="H43" s="23">
        <v>0.79458409547487896</v>
      </c>
      <c r="I43" s="33">
        <f t="shared" si="8"/>
        <v>16.633213897203948</v>
      </c>
      <c r="J43" s="24">
        <f t="shared" si="9"/>
        <v>1.3755667892987664</v>
      </c>
      <c r="K43" s="31">
        <v>45144</v>
      </c>
      <c r="L43" s="32">
        <v>0.375</v>
      </c>
      <c r="M43" s="23">
        <v>0.86974257230410701</v>
      </c>
      <c r="N43" s="33">
        <f t="shared" si="10"/>
        <v>19.211658094289028</v>
      </c>
      <c r="O43" s="24">
        <f t="shared" si="11"/>
        <v>1.5888041243977025</v>
      </c>
      <c r="P43" s="31">
        <v>45146</v>
      </c>
      <c r="Q43" s="32">
        <v>0.375</v>
      </c>
      <c r="R43" s="23">
        <v>0.86689811944614803</v>
      </c>
      <c r="S43" s="33">
        <f t="shared" si="6"/>
        <v>19.111566685992234</v>
      </c>
      <c r="T43" s="24">
        <f t="shared" si="7"/>
        <v>1.5805265649315576</v>
      </c>
    </row>
    <row r="44" spans="1:20" x14ac:dyDescent="0.25">
      <c r="A44" s="31">
        <v>45140</v>
      </c>
      <c r="B44" s="32">
        <v>0.41666666666666669</v>
      </c>
      <c r="C44" s="23">
        <v>0.72748130559630197</v>
      </c>
      <c r="D44" s="33">
        <f t="shared" si="0"/>
        <v>14.450236974051723</v>
      </c>
      <c r="E44" s="24">
        <f t="shared" si="1"/>
        <v>1.1950345977540775</v>
      </c>
      <c r="F44" s="31">
        <v>45142</v>
      </c>
      <c r="G44" s="32">
        <v>0.41666666666666669</v>
      </c>
      <c r="H44" s="23">
        <v>0.79343134164492801</v>
      </c>
      <c r="I44" s="33">
        <f t="shared" si="8"/>
        <v>16.594751878417881</v>
      </c>
      <c r="J44" s="24">
        <f t="shared" si="9"/>
        <v>1.3723859803451588</v>
      </c>
      <c r="K44" s="31">
        <v>45144</v>
      </c>
      <c r="L44" s="32">
        <v>0.41666666666666669</v>
      </c>
      <c r="M44" s="23">
        <v>0.86388444900167105</v>
      </c>
      <c r="N44" s="33">
        <f t="shared" si="10"/>
        <v>19.005733641843591</v>
      </c>
      <c r="O44" s="24">
        <f t="shared" si="11"/>
        <v>1.5717741721804648</v>
      </c>
      <c r="P44" s="31">
        <v>45146</v>
      </c>
      <c r="Q44" s="32">
        <v>0.41666666666666669</v>
      </c>
      <c r="R44" s="23">
        <v>0.865886270996444</v>
      </c>
      <c r="S44" s="33">
        <f t="shared" si="6"/>
        <v>19.076008505087579</v>
      </c>
      <c r="T44" s="24">
        <f t="shared" si="7"/>
        <v>1.5775859033707427</v>
      </c>
    </row>
    <row r="45" spans="1:20" x14ac:dyDescent="0.25">
      <c r="A45" s="31">
        <v>45140</v>
      </c>
      <c r="B45" s="32">
        <v>0.45833333333333331</v>
      </c>
      <c r="C45" s="23">
        <v>0.73041802644437404</v>
      </c>
      <c r="D45" s="33">
        <f t="shared" si="0"/>
        <v>14.543365555777321</v>
      </c>
      <c r="E45" s="24">
        <f t="shared" si="1"/>
        <v>1.2027363314627844</v>
      </c>
      <c r="F45" s="31">
        <v>45142</v>
      </c>
      <c r="G45" s="32">
        <v>0.45833333333333331</v>
      </c>
      <c r="H45" s="23">
        <v>0.795426607128776</v>
      </c>
      <c r="I45" s="33">
        <f t="shared" si="8"/>
        <v>16.661345576938633</v>
      </c>
      <c r="J45" s="24">
        <f t="shared" si="9"/>
        <v>1.3778932792128249</v>
      </c>
      <c r="K45" s="31">
        <v>45144</v>
      </c>
      <c r="L45" s="32">
        <v>0.45833333333333331</v>
      </c>
      <c r="M45" s="23">
        <v>0.86368209123265904</v>
      </c>
      <c r="N45" s="33">
        <f t="shared" si="10"/>
        <v>18.99863516443412</v>
      </c>
      <c r="O45" s="24">
        <f t="shared" si="11"/>
        <v>1.5711871280987015</v>
      </c>
      <c r="P45" s="31">
        <v>45146</v>
      </c>
      <c r="Q45" s="32">
        <v>0.45833333333333331</v>
      </c>
      <c r="R45" s="23">
        <v>0.86552995442997904</v>
      </c>
      <c r="S45" s="33">
        <f t="shared" si="6"/>
        <v>19.063492777063416</v>
      </c>
      <c r="T45" s="24">
        <f t="shared" si="7"/>
        <v>1.5765508526631444</v>
      </c>
    </row>
    <row r="46" spans="1:20" x14ac:dyDescent="0.25">
      <c r="A46" s="31">
        <v>45140</v>
      </c>
      <c r="B46" s="32">
        <v>0.5</v>
      </c>
      <c r="C46" s="23">
        <v>0.72624719142623295</v>
      </c>
      <c r="D46" s="33">
        <f t="shared" si="0"/>
        <v>14.411167647749654</v>
      </c>
      <c r="E46" s="24">
        <f t="shared" si="1"/>
        <v>1.1918035644688962</v>
      </c>
      <c r="F46" s="31">
        <v>45142</v>
      </c>
      <c r="G46" s="32">
        <v>0.5</v>
      </c>
      <c r="H46" s="23">
        <v>0.79740643500962705</v>
      </c>
      <c r="I46" s="33">
        <f t="shared" si="8"/>
        <v>16.727522277893531</v>
      </c>
      <c r="J46" s="24">
        <f t="shared" si="9"/>
        <v>1.383366092381795</v>
      </c>
      <c r="K46" s="31">
        <v>45144</v>
      </c>
      <c r="L46" s="32">
        <v>0.5</v>
      </c>
      <c r="M46" s="23">
        <v>0.85694408416405199</v>
      </c>
      <c r="N46" s="33">
        <f t="shared" si="10"/>
        <v>18.762838837618851</v>
      </c>
      <c r="O46" s="24">
        <f t="shared" si="11"/>
        <v>1.551686771871079</v>
      </c>
      <c r="P46" s="31">
        <v>45146</v>
      </c>
      <c r="Q46" s="32">
        <v>0.5</v>
      </c>
      <c r="R46" s="23">
        <v>0.86562222242009101</v>
      </c>
      <c r="S46" s="33">
        <f t="shared" si="6"/>
        <v>19.0667334244648</v>
      </c>
      <c r="T46" s="24">
        <f t="shared" si="7"/>
        <v>1.5768188542032389</v>
      </c>
    </row>
    <row r="47" spans="1:20" x14ac:dyDescent="0.25">
      <c r="A47" s="31">
        <v>45140</v>
      </c>
      <c r="B47" s="32">
        <v>0.54166666666666663</v>
      </c>
      <c r="C47" s="23">
        <v>0.72584903239913501</v>
      </c>
      <c r="D47" s="33">
        <f t="shared" si="0"/>
        <v>14.39857122984268</v>
      </c>
      <c r="E47" s="24">
        <f t="shared" si="1"/>
        <v>1.1907618407079896</v>
      </c>
      <c r="F47" s="31">
        <v>45142</v>
      </c>
      <c r="G47" s="32">
        <v>0.54166666666666663</v>
      </c>
      <c r="H47" s="23">
        <v>0.79559159278551395</v>
      </c>
      <c r="I47" s="33">
        <f t="shared" si="8"/>
        <v>16.666856565523432</v>
      </c>
      <c r="J47" s="24">
        <f t="shared" si="9"/>
        <v>1.3783490379687877</v>
      </c>
      <c r="K47" s="31">
        <v>45144</v>
      </c>
      <c r="L47" s="32">
        <v>0.54166666666666663</v>
      </c>
      <c r="M47" s="23">
        <v>0.85181629657404601</v>
      </c>
      <c r="N47" s="33">
        <f t="shared" si="10"/>
        <v>18.584128868003752</v>
      </c>
      <c r="O47" s="24">
        <f t="shared" si="11"/>
        <v>1.5369074573839103</v>
      </c>
      <c r="P47" s="31">
        <v>45146</v>
      </c>
      <c r="Q47" s="32">
        <v>0.54166666666666663</v>
      </c>
      <c r="R47" s="23">
        <v>0.86346870660436403</v>
      </c>
      <c r="S47" s="33">
        <f t="shared" si="6"/>
        <v>18.991150948605473</v>
      </c>
      <c r="T47" s="24">
        <f t="shared" si="7"/>
        <v>1.5705681834496725</v>
      </c>
    </row>
    <row r="48" spans="1:20" x14ac:dyDescent="0.25">
      <c r="A48" s="31">
        <v>45140</v>
      </c>
      <c r="B48" s="32">
        <v>0.58333333333333337</v>
      </c>
      <c r="C48" s="23">
        <v>0.72590398788161803</v>
      </c>
      <c r="D48" s="33">
        <f t="shared" si="0"/>
        <v>14.400309592892338</v>
      </c>
      <c r="E48" s="24">
        <f t="shared" si="1"/>
        <v>1.1909056033321963</v>
      </c>
      <c r="F48" s="31">
        <v>45142</v>
      </c>
      <c r="G48" s="32">
        <v>0.58333333333333337</v>
      </c>
      <c r="H48" s="23">
        <v>0.79610413312593498</v>
      </c>
      <c r="I48" s="33">
        <f t="shared" si="8"/>
        <v>16.683981200085984</v>
      </c>
      <c r="J48" s="24">
        <f t="shared" si="9"/>
        <v>1.3797652452471107</v>
      </c>
      <c r="K48" s="31">
        <v>45144</v>
      </c>
      <c r="L48" s="32">
        <v>0.58333333333333337</v>
      </c>
      <c r="M48" s="23">
        <v>0.84898298978465903</v>
      </c>
      <c r="N48" s="33">
        <f t="shared" si="10"/>
        <v>18.485658265610006</v>
      </c>
      <c r="O48" s="24">
        <f t="shared" si="11"/>
        <v>1.5287639385659475</v>
      </c>
      <c r="P48" s="31">
        <v>45146</v>
      </c>
      <c r="Q48" s="32">
        <v>0.58333333333333337</v>
      </c>
      <c r="R48" s="23">
        <v>0.86160987615240703</v>
      </c>
      <c r="S48" s="33">
        <f t="shared" si="6"/>
        <v>18.926001171855749</v>
      </c>
      <c r="T48" s="24">
        <f t="shared" si="7"/>
        <v>1.5651802969124704</v>
      </c>
    </row>
    <row r="49" spans="1:20" x14ac:dyDescent="0.25">
      <c r="A49" s="31">
        <v>45140</v>
      </c>
      <c r="B49" s="32">
        <v>0.625</v>
      </c>
      <c r="C49" s="23">
        <v>0.71715760230731196</v>
      </c>
      <c r="D49" s="33">
        <f t="shared" si="0"/>
        <v>14.124628587254779</v>
      </c>
      <c r="E49" s="24">
        <f t="shared" si="1"/>
        <v>1.1681067841659702</v>
      </c>
      <c r="F49" s="31">
        <v>45142</v>
      </c>
      <c r="G49" s="32">
        <v>0.625</v>
      </c>
      <c r="H49" s="23">
        <v>0.78585970401449501</v>
      </c>
      <c r="I49" s="33">
        <f t="shared" si="8"/>
        <v>16.342948027268573</v>
      </c>
      <c r="J49" s="24">
        <f t="shared" si="9"/>
        <v>1.351561801855111</v>
      </c>
      <c r="K49" s="31">
        <v>45144</v>
      </c>
      <c r="L49" s="32">
        <v>0.625</v>
      </c>
      <c r="M49" s="23">
        <v>0.83754616975449203</v>
      </c>
      <c r="N49" s="33">
        <f t="shared" si="10"/>
        <v>18.09016250871468</v>
      </c>
      <c r="O49" s="24">
        <f t="shared" si="11"/>
        <v>1.4960564394707041</v>
      </c>
      <c r="P49" s="31">
        <v>45146</v>
      </c>
      <c r="Q49" s="32">
        <v>0.625</v>
      </c>
      <c r="R49" s="23">
        <v>0.85129719972269902</v>
      </c>
      <c r="S49" s="33">
        <f t="shared" si="6"/>
        <v>18.566073242052774</v>
      </c>
      <c r="T49" s="24">
        <f t="shared" si="7"/>
        <v>1.5354142571177642</v>
      </c>
    </row>
    <row r="50" spans="1:20" x14ac:dyDescent="0.25">
      <c r="A50" s="31">
        <v>45140</v>
      </c>
      <c r="B50" s="32">
        <v>0.66666666666666663</v>
      </c>
      <c r="C50" s="23">
        <v>0.71051639318181903</v>
      </c>
      <c r="D50" s="33">
        <f t="shared" si="0"/>
        <v>13.916631437422565</v>
      </c>
      <c r="E50" s="24">
        <f t="shared" si="1"/>
        <v>1.1509054198748461</v>
      </c>
      <c r="F50" s="31">
        <v>45142</v>
      </c>
      <c r="G50" s="32">
        <v>0.66666666666666663</v>
      </c>
      <c r="H50" s="23">
        <v>0.77647751569437296</v>
      </c>
      <c r="I50" s="33">
        <f t="shared" si="8"/>
        <v>16.032928228918916</v>
      </c>
      <c r="J50" s="24">
        <f t="shared" si="9"/>
        <v>1.3259231645315943</v>
      </c>
      <c r="K50" s="31">
        <v>45144</v>
      </c>
      <c r="L50" s="32">
        <v>0.66666666666666663</v>
      </c>
      <c r="M50" s="23">
        <v>0.82891416549351005</v>
      </c>
      <c r="N50" s="33">
        <f t="shared" si="10"/>
        <v>17.793776723812336</v>
      </c>
      <c r="O50" s="24">
        <f t="shared" si="11"/>
        <v>1.47154533505928</v>
      </c>
      <c r="P50" s="31">
        <v>45146</v>
      </c>
      <c r="Q50" s="32">
        <v>0.66666666666666663</v>
      </c>
      <c r="R50" s="23">
        <v>0.84338223933836198</v>
      </c>
      <c r="S50" s="33">
        <f t="shared" si="6"/>
        <v>18.291580676463155</v>
      </c>
      <c r="T50" s="24">
        <f t="shared" si="7"/>
        <v>1.512713721943503</v>
      </c>
    </row>
    <row r="51" spans="1:20" x14ac:dyDescent="0.25">
      <c r="A51" s="31">
        <v>45140</v>
      </c>
      <c r="B51" s="32">
        <v>0.70833333333333337</v>
      </c>
      <c r="C51" s="23">
        <v>0.69938319921213699</v>
      </c>
      <c r="D51" s="33">
        <f t="shared" si="0"/>
        <v>13.5705372872093</v>
      </c>
      <c r="E51" s="24">
        <f t="shared" si="1"/>
        <v>1.122283433652209</v>
      </c>
      <c r="F51" s="31">
        <v>45142</v>
      </c>
      <c r="G51" s="32">
        <v>0.70833333333333337</v>
      </c>
      <c r="H51" s="23">
        <v>0.87383413314469804</v>
      </c>
      <c r="I51" s="33">
        <f t="shared" si="8"/>
        <v>19.355974696049365</v>
      </c>
      <c r="J51" s="24">
        <f t="shared" si="9"/>
        <v>1.6007391073632824</v>
      </c>
      <c r="K51" s="31">
        <v>45144</v>
      </c>
      <c r="L51" s="32">
        <v>0.70833333333333337</v>
      </c>
      <c r="M51" s="23">
        <v>0.81591331958444302</v>
      </c>
      <c r="N51" s="33">
        <f t="shared" si="10"/>
        <v>17.350838981067461</v>
      </c>
      <c r="O51" s="24">
        <f t="shared" si="11"/>
        <v>1.434914383734279</v>
      </c>
      <c r="P51" s="31">
        <v>45146</v>
      </c>
      <c r="Q51" s="32">
        <v>0.70833333333333337</v>
      </c>
      <c r="R51" s="23">
        <v>0.83533757924699403</v>
      </c>
      <c r="S51" s="33">
        <f t="shared" si="6"/>
        <v>18.014155301007065</v>
      </c>
      <c r="T51" s="24">
        <f t="shared" si="7"/>
        <v>1.4897706433932842</v>
      </c>
    </row>
    <row r="52" spans="1:20" x14ac:dyDescent="0.25">
      <c r="A52" s="31">
        <v>45140</v>
      </c>
      <c r="B52" s="32">
        <v>0.75</v>
      </c>
      <c r="C52" s="23">
        <v>0.68867677449904596</v>
      </c>
      <c r="D52" s="33">
        <f t="shared" si="0"/>
        <v>13.240785036411511</v>
      </c>
      <c r="E52" s="24">
        <f t="shared" si="1"/>
        <v>1.0950129225112319</v>
      </c>
      <c r="F52" s="31">
        <v>45142</v>
      </c>
      <c r="G52" s="32">
        <v>0.75</v>
      </c>
      <c r="H52" s="23">
        <v>0.86016017198218497</v>
      </c>
      <c r="I52" s="33">
        <f t="shared" si="8"/>
        <v>18.875248743539807</v>
      </c>
      <c r="J52" s="24">
        <f t="shared" si="9"/>
        <v>1.560983071090742</v>
      </c>
      <c r="K52" s="31">
        <v>45144</v>
      </c>
      <c r="L52" s="32">
        <v>0.75</v>
      </c>
      <c r="M52" s="23">
        <v>0.80427199601805299</v>
      </c>
      <c r="N52" s="33">
        <f t="shared" si="10"/>
        <v>16.957763681183742</v>
      </c>
      <c r="O52" s="24">
        <f t="shared" si="11"/>
        <v>1.4024070564338955</v>
      </c>
      <c r="P52" s="31">
        <v>45146</v>
      </c>
      <c r="Q52" s="32">
        <v>0.75</v>
      </c>
      <c r="R52" s="23">
        <v>0.82852041721012504</v>
      </c>
      <c r="S52" s="33">
        <f t="shared" si="6"/>
        <v>17.780300677489208</v>
      </c>
      <c r="T52" s="24">
        <f t="shared" si="7"/>
        <v>1.4704308660283574</v>
      </c>
    </row>
    <row r="53" spans="1:20" x14ac:dyDescent="0.25">
      <c r="A53" s="31">
        <v>45140</v>
      </c>
      <c r="B53" s="32">
        <v>0.79166666666666663</v>
      </c>
      <c r="C53" s="23">
        <v>0.68102806806291905</v>
      </c>
      <c r="D53" s="33">
        <f t="shared" si="0"/>
        <v>13.007065846437065</v>
      </c>
      <c r="E53" s="24">
        <f t="shared" si="1"/>
        <v>1.0756843455003453</v>
      </c>
      <c r="F53" s="31">
        <v>45142</v>
      </c>
      <c r="G53" s="32">
        <v>0.79166666666666663</v>
      </c>
      <c r="H53" s="23">
        <v>0.85580235719338404</v>
      </c>
      <c r="I53" s="33">
        <f t="shared" si="8"/>
        <v>18.722993012458186</v>
      </c>
      <c r="J53" s="24">
        <f t="shared" si="9"/>
        <v>1.548391522130292</v>
      </c>
      <c r="K53" s="31">
        <v>45144</v>
      </c>
      <c r="L53" s="32">
        <v>0.79166666666666663</v>
      </c>
      <c r="M53" s="23">
        <v>0.79219067096393303</v>
      </c>
      <c r="N53" s="33">
        <f t="shared" si="10"/>
        <v>16.553393591929403</v>
      </c>
      <c r="O53" s="24">
        <f t="shared" si="11"/>
        <v>1.3689656500525615</v>
      </c>
      <c r="P53" s="31">
        <v>45146</v>
      </c>
      <c r="Q53" s="32">
        <v>0.79166666666666663</v>
      </c>
      <c r="R53" s="23">
        <v>0.82053732871680995</v>
      </c>
      <c r="S53" s="33">
        <f t="shared" si="6"/>
        <v>17.507901392944891</v>
      </c>
      <c r="T53" s="24">
        <f t="shared" si="7"/>
        <v>1.4479034451965425</v>
      </c>
    </row>
    <row r="54" spans="1:20" x14ac:dyDescent="0.25">
      <c r="A54" s="31">
        <v>45140</v>
      </c>
      <c r="B54" s="32">
        <v>0.83333333333333337</v>
      </c>
      <c r="C54" s="23">
        <v>0.67696064710346204</v>
      </c>
      <c r="D54" s="33">
        <f t="shared" si="0"/>
        <v>12.883412006106216</v>
      </c>
      <c r="E54" s="24">
        <f t="shared" si="1"/>
        <v>1.0654581729049839</v>
      </c>
      <c r="F54" s="31">
        <v>45142</v>
      </c>
      <c r="G54" s="32">
        <v>0.83333333333333337</v>
      </c>
      <c r="H54" s="23">
        <v>0.85119599103587096</v>
      </c>
      <c r="I54" s="33">
        <f t="shared" si="8"/>
        <v>18.562553686056834</v>
      </c>
      <c r="J54" s="24">
        <f t="shared" si="9"/>
        <v>1.5351231898369</v>
      </c>
      <c r="K54" s="31">
        <v>45144</v>
      </c>
      <c r="L54" s="32">
        <v>0.83333333333333337</v>
      </c>
      <c r="M54" s="23">
        <v>0.79592150449434396</v>
      </c>
      <c r="N54" s="33">
        <f t="shared" si="10"/>
        <v>16.677878589717043</v>
      </c>
      <c r="O54" s="24">
        <f t="shared" si="11"/>
        <v>1.3792605593695995</v>
      </c>
      <c r="P54" s="31">
        <v>45146</v>
      </c>
      <c r="Q54" s="32">
        <v>0.83333333333333337</v>
      </c>
      <c r="R54" s="23">
        <v>0.81590014695794799</v>
      </c>
      <c r="S54" s="33">
        <f t="shared" si="6"/>
        <v>17.350392304330647</v>
      </c>
      <c r="T54" s="24">
        <f t="shared" si="7"/>
        <v>1.4348774435681444</v>
      </c>
    </row>
    <row r="55" spans="1:20" x14ac:dyDescent="0.25">
      <c r="A55" s="31">
        <v>45140</v>
      </c>
      <c r="B55" s="32">
        <v>0.875</v>
      </c>
      <c r="C55" s="23">
        <v>0.67185050248831002</v>
      </c>
      <c r="D55" s="33">
        <f t="shared" si="0"/>
        <v>12.728683428136749</v>
      </c>
      <c r="E55" s="24">
        <f t="shared" si="1"/>
        <v>1.052662119506909</v>
      </c>
      <c r="F55" s="31">
        <v>45142</v>
      </c>
      <c r="G55" s="32">
        <v>0.875</v>
      </c>
      <c r="H55" s="23">
        <v>0.85223209857599702</v>
      </c>
      <c r="I55" s="33">
        <f t="shared" si="8"/>
        <v>18.598596332990645</v>
      </c>
      <c r="J55" s="24">
        <f t="shared" si="9"/>
        <v>1.5381039167383264</v>
      </c>
      <c r="K55" s="31">
        <v>45144</v>
      </c>
      <c r="L55" s="32">
        <v>0.875</v>
      </c>
      <c r="M55" s="23">
        <v>0.81907886266380703</v>
      </c>
      <c r="N55" s="33">
        <f t="shared" si="10"/>
        <v>17.4583051186662</v>
      </c>
      <c r="O55" s="24">
        <f t="shared" si="11"/>
        <v>1.4438018333136946</v>
      </c>
      <c r="P55" s="31">
        <v>45146</v>
      </c>
      <c r="Q55" s="32">
        <v>0.875</v>
      </c>
      <c r="R55" s="23">
        <v>0.81853991746575006</v>
      </c>
      <c r="S55" s="33">
        <f t="shared" si="6"/>
        <v>17.439991145118331</v>
      </c>
      <c r="T55" s="24">
        <f t="shared" si="7"/>
        <v>1.4422872677012859</v>
      </c>
    </row>
    <row r="56" spans="1:20" x14ac:dyDescent="0.25">
      <c r="A56" s="31">
        <v>45140</v>
      </c>
      <c r="B56" s="32">
        <v>0.91666666666666663</v>
      </c>
      <c r="C56" s="23">
        <v>0.67163050174444405</v>
      </c>
      <c r="D56" s="33">
        <f t="shared" si="0"/>
        <v>12.722037750192818</v>
      </c>
      <c r="E56" s="24">
        <f t="shared" si="1"/>
        <v>1.052112521940946</v>
      </c>
      <c r="F56" s="31">
        <v>45142</v>
      </c>
      <c r="G56" s="32">
        <v>0.91666666666666663</v>
      </c>
      <c r="H56" s="23">
        <v>0.85347056388513598</v>
      </c>
      <c r="I56" s="33">
        <f t="shared" si="8"/>
        <v>18.641712511359266</v>
      </c>
      <c r="J56" s="24">
        <f t="shared" si="9"/>
        <v>1.5416696246894113</v>
      </c>
      <c r="K56" s="31">
        <v>45144</v>
      </c>
      <c r="L56" s="32">
        <v>0.91666666666666663</v>
      </c>
      <c r="M56" s="23">
        <v>0.82557702064183902</v>
      </c>
      <c r="N56" s="33">
        <f t="shared" si="10"/>
        <v>17.679683505733355</v>
      </c>
      <c r="O56" s="24">
        <f t="shared" si="11"/>
        <v>1.4621098259241483</v>
      </c>
      <c r="P56" s="31">
        <v>45146</v>
      </c>
      <c r="Q56" s="32">
        <v>0.91666666666666663</v>
      </c>
      <c r="R56" s="23">
        <v>0.81982237100273203</v>
      </c>
      <c r="S56" s="33">
        <f t="shared" si="6"/>
        <v>17.483582143712638</v>
      </c>
      <c r="T56" s="24">
        <f t="shared" si="7"/>
        <v>1.4458922432850352</v>
      </c>
    </row>
    <row r="57" spans="1:20" x14ac:dyDescent="0.25">
      <c r="A57" s="31">
        <v>45140</v>
      </c>
      <c r="B57" s="32">
        <v>0.95833333333333337</v>
      </c>
      <c r="C57" s="23">
        <v>0.67148095369070404</v>
      </c>
      <c r="D57" s="33">
        <f t="shared" si="0"/>
        <v>12.717521012511856</v>
      </c>
      <c r="E57" s="24">
        <f t="shared" si="1"/>
        <v>1.0517389877347305</v>
      </c>
      <c r="F57" s="31">
        <v>45142</v>
      </c>
      <c r="G57" s="32">
        <v>0.95833333333333337</v>
      </c>
      <c r="H57" s="23">
        <v>0.85570114850655599</v>
      </c>
      <c r="I57" s="33">
        <f t="shared" si="8"/>
        <v>18.719462393065811</v>
      </c>
      <c r="J57" s="24">
        <f t="shared" si="9"/>
        <v>1.5480995399065425</v>
      </c>
      <c r="K57" s="31">
        <v>45144</v>
      </c>
      <c r="L57" s="32">
        <v>0.95833333333333337</v>
      </c>
      <c r="M57" s="23">
        <v>0.82854026555683602</v>
      </c>
      <c r="N57" s="33">
        <f t="shared" si="10"/>
        <v>17.780979896606858</v>
      </c>
      <c r="O57" s="24">
        <f t="shared" si="11"/>
        <v>1.470487037449387</v>
      </c>
      <c r="P57" s="31">
        <v>45146</v>
      </c>
      <c r="Q57" s="32">
        <v>0.95833333333333337</v>
      </c>
      <c r="R57" s="23">
        <v>0.82179349660544698</v>
      </c>
      <c r="S57" s="33">
        <f t="shared" si="6"/>
        <v>17.550660398211697</v>
      </c>
      <c r="T57" s="24">
        <f t="shared" si="7"/>
        <v>1.4514396149321074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D7929-0C73-419A-81EA-E77192B6DEF2}">
  <dimension ref="A1:T153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75</v>
      </c>
      <c r="B1" s="32"/>
      <c r="C1" s="23"/>
    </row>
    <row r="2" spans="1:20" x14ac:dyDescent="0.25">
      <c r="A2" s="1" t="s">
        <v>76</v>
      </c>
      <c r="B2" s="32"/>
      <c r="C2" s="23"/>
      <c r="H2" s="25"/>
    </row>
    <row r="3" spans="1:20" ht="15.75" thickBot="1" x14ac:dyDescent="0.3">
      <c r="A3" s="1" t="s">
        <v>87</v>
      </c>
      <c r="B3" s="32"/>
      <c r="C3" s="23"/>
    </row>
    <row r="4" spans="1:20" ht="15.75" thickBot="1" x14ac:dyDescent="0.3">
      <c r="A4" s="1" t="s">
        <v>88</v>
      </c>
      <c r="B4" s="32"/>
      <c r="C4" s="23"/>
      <c r="I4" s="26" t="s">
        <v>79</v>
      </c>
      <c r="J4" s="27"/>
      <c r="K4" s="27"/>
      <c r="L4" s="28">
        <f>SUM(E10:E57)+SUM(J10:J57)+SUM(O10:O57)+SUM(T10:T57)</f>
        <v>347.31171443268147</v>
      </c>
    </row>
    <row r="5" spans="1:20" x14ac:dyDescent="0.25">
      <c r="A5" s="1" t="s">
        <v>89</v>
      </c>
      <c r="B5" s="32"/>
      <c r="C5" s="23"/>
    </row>
    <row r="6" spans="1:20" x14ac:dyDescent="0.25">
      <c r="A6" s="1"/>
      <c r="B6" s="1"/>
      <c r="C6" s="1"/>
    </row>
    <row r="7" spans="1:20" x14ac:dyDescent="0.25">
      <c r="A7" s="1"/>
      <c r="B7" s="1"/>
      <c r="C7" s="1"/>
      <c r="I7" s="29" t="s">
        <v>82</v>
      </c>
      <c r="J7" s="29"/>
      <c r="K7" s="29"/>
      <c r="L7" s="7">
        <f>MAX(D10:D57,I10:I57,N10:N57,S10:S57)</f>
        <v>24.634037789100422</v>
      </c>
    </row>
    <row r="8" spans="1:20" x14ac:dyDescent="0.25">
      <c r="A8" s="1"/>
      <c r="B8" s="1"/>
      <c r="C8" s="1"/>
    </row>
    <row r="9" spans="1:20" x14ac:dyDescent="0.25">
      <c r="A9" s="30" t="s">
        <v>83</v>
      </c>
      <c r="B9" s="30" t="s">
        <v>84</v>
      </c>
      <c r="C9" s="30" t="s">
        <v>85</v>
      </c>
      <c r="D9" s="30" t="s">
        <v>58</v>
      </c>
      <c r="E9" s="30" t="s">
        <v>74</v>
      </c>
      <c r="F9" s="30" t="s">
        <v>83</v>
      </c>
      <c r="G9" s="30" t="s">
        <v>84</v>
      </c>
      <c r="H9" s="30" t="s">
        <v>85</v>
      </c>
      <c r="I9" s="30" t="s">
        <v>58</v>
      </c>
      <c r="J9" s="30" t="s">
        <v>74</v>
      </c>
      <c r="K9" s="30" t="s">
        <v>83</v>
      </c>
      <c r="L9" s="30" t="s">
        <v>84</v>
      </c>
      <c r="M9" s="30" t="s">
        <v>85</v>
      </c>
      <c r="N9" s="30" t="s">
        <v>58</v>
      </c>
      <c r="O9" s="30" t="s">
        <v>74</v>
      </c>
      <c r="P9" s="30" t="s">
        <v>83</v>
      </c>
      <c r="Q9" s="30" t="s">
        <v>84</v>
      </c>
      <c r="R9" s="30" t="s">
        <v>85</v>
      </c>
      <c r="S9" s="30" t="s">
        <v>58</v>
      </c>
      <c r="T9" s="30" t="s">
        <v>74</v>
      </c>
    </row>
    <row r="10" spans="1:20" x14ac:dyDescent="0.25">
      <c r="A10" s="31">
        <v>45147</v>
      </c>
      <c r="B10" s="32">
        <v>0</v>
      </c>
      <c r="C10" s="23">
        <v>0.83258128165865697</v>
      </c>
      <c r="D10" s="33">
        <f t="shared" ref="D10:D57" si="0">4*6*(C10^(1.522*(6^0.026)))</f>
        <v>17.919466600973518</v>
      </c>
      <c r="E10" s="24">
        <f t="shared" ref="E10:E57" si="1">D10*0.0827</f>
        <v>1.4819398879005099</v>
      </c>
      <c r="F10" s="31">
        <v>45149</v>
      </c>
      <c r="G10" s="32">
        <v>0</v>
      </c>
      <c r="H10" s="23">
        <v>0.86390644311559295</v>
      </c>
      <c r="I10" s="33">
        <f t="shared" ref="I10:I25" si="2">4*6*(H10^(1.522*(6^0.026)))</f>
        <v>19.006505229594509</v>
      </c>
      <c r="J10" s="24">
        <f t="shared" ref="J10:J25" si="3">I10*0.0827</f>
        <v>1.5718379824874658</v>
      </c>
      <c r="K10" s="31">
        <v>45151</v>
      </c>
      <c r="L10" s="32">
        <v>0</v>
      </c>
      <c r="M10" s="23">
        <v>0.97704666852560196</v>
      </c>
      <c r="N10" s="33">
        <f t="shared" ref="N10:N41" si="4">4*6*(M10^(1.522*(6^0.026)))</f>
        <v>23.127590222413961</v>
      </c>
      <c r="O10" s="24">
        <f t="shared" ref="O10:O41" si="5">N10*0.0827</f>
        <v>1.9126517113936345</v>
      </c>
      <c r="P10" s="31">
        <v>45153</v>
      </c>
      <c r="Q10" s="32">
        <v>0</v>
      </c>
      <c r="R10" s="23">
        <v>0.97303861379234202</v>
      </c>
      <c r="S10" s="33">
        <f t="shared" ref="S10:S57" si="6">4*6*(R10^(1.522*(6^0.026)))</f>
        <v>22.976490021110997</v>
      </c>
      <c r="T10" s="24">
        <f t="shared" ref="T10:T57" si="7">S10*0.0827</f>
        <v>1.9001557247458793</v>
      </c>
    </row>
    <row r="11" spans="1:20" x14ac:dyDescent="0.25">
      <c r="A11" s="31">
        <v>45147</v>
      </c>
      <c r="B11" s="32">
        <v>4.1666666666666664E-2</v>
      </c>
      <c r="C11" s="23">
        <v>0.84111648797652405</v>
      </c>
      <c r="D11" s="33">
        <f t="shared" si="0"/>
        <v>18.213284870932831</v>
      </c>
      <c r="E11" s="24">
        <f t="shared" si="1"/>
        <v>1.5062386588261452</v>
      </c>
      <c r="F11" s="31">
        <v>45149</v>
      </c>
      <c r="G11" s="32">
        <v>4.1666666666666664E-2</v>
      </c>
      <c r="H11" s="23">
        <v>0.87578761577255804</v>
      </c>
      <c r="I11" s="33">
        <f t="shared" si="2"/>
        <v>19.425019440928104</v>
      </c>
      <c r="J11" s="24">
        <f t="shared" si="3"/>
        <v>1.606449107764754</v>
      </c>
      <c r="K11" s="31">
        <v>45151</v>
      </c>
      <c r="L11" s="32">
        <v>4.1666666666666664E-2</v>
      </c>
      <c r="M11" s="23">
        <v>0.99107044934830002</v>
      </c>
      <c r="N11" s="33">
        <f t="shared" si="4"/>
        <v>23.659174884468918</v>
      </c>
      <c r="O11" s="24">
        <f t="shared" si="5"/>
        <v>1.9566137629455793</v>
      </c>
      <c r="P11" s="31">
        <v>45153</v>
      </c>
      <c r="Q11" s="32">
        <v>4.1666666666666664E-2</v>
      </c>
      <c r="R11" s="23">
        <v>0.98095577954853597</v>
      </c>
      <c r="S11" s="33">
        <f t="shared" si="6"/>
        <v>23.275315783669885</v>
      </c>
      <c r="T11" s="24">
        <f t="shared" si="7"/>
        <v>1.9248686153094994</v>
      </c>
    </row>
    <row r="12" spans="1:20" x14ac:dyDescent="0.25">
      <c r="A12" s="31">
        <v>45147</v>
      </c>
      <c r="B12" s="32">
        <v>8.3333333333333329E-2</v>
      </c>
      <c r="C12" s="23">
        <v>0.84671282767910805</v>
      </c>
      <c r="D12" s="33">
        <f t="shared" si="0"/>
        <v>18.406900410080798</v>
      </c>
      <c r="E12" s="24">
        <f t="shared" si="1"/>
        <v>1.5222506639136819</v>
      </c>
      <c r="F12" s="31">
        <v>45149</v>
      </c>
      <c r="G12" s="32">
        <v>8.3333333333333329E-2</v>
      </c>
      <c r="H12" s="23">
        <v>0.87729442119247403</v>
      </c>
      <c r="I12" s="33">
        <f t="shared" si="2"/>
        <v>19.478339233486437</v>
      </c>
      <c r="J12" s="24">
        <f t="shared" si="3"/>
        <v>1.6108586546093282</v>
      </c>
      <c r="K12" s="31">
        <v>45151</v>
      </c>
      <c r="L12" s="32">
        <v>8.3333333333333329E-2</v>
      </c>
      <c r="M12" s="23">
        <v>0.99486505984861995</v>
      </c>
      <c r="N12" s="33">
        <f t="shared" si="4"/>
        <v>23.803786328516562</v>
      </c>
      <c r="O12" s="24">
        <f t="shared" si="5"/>
        <v>1.9685731293683195</v>
      </c>
      <c r="P12" s="31">
        <v>45153</v>
      </c>
      <c r="Q12" s="32">
        <v>8.3333333333333329E-2</v>
      </c>
      <c r="R12" s="23">
        <v>0.98307633399570105</v>
      </c>
      <c r="S12" s="33">
        <f t="shared" si="6"/>
        <v>23.355598322288124</v>
      </c>
      <c r="T12" s="24">
        <f t="shared" si="7"/>
        <v>1.9315079812532276</v>
      </c>
    </row>
    <row r="13" spans="1:20" x14ac:dyDescent="0.25">
      <c r="A13" s="31">
        <v>45147</v>
      </c>
      <c r="B13" s="32">
        <v>0.125</v>
      </c>
      <c r="C13" s="23">
        <v>0.85186254977839104</v>
      </c>
      <c r="D13" s="33">
        <f t="shared" si="0"/>
        <v>18.585738000052345</v>
      </c>
      <c r="E13" s="24">
        <f t="shared" si="1"/>
        <v>1.5370405326043288</v>
      </c>
      <c r="F13" s="31">
        <v>45149</v>
      </c>
      <c r="G13" s="32">
        <v>0.125</v>
      </c>
      <c r="H13" s="23">
        <v>0.88122332095747302</v>
      </c>
      <c r="I13" s="33">
        <f t="shared" si="2"/>
        <v>19.617623344047942</v>
      </c>
      <c r="J13" s="24">
        <f t="shared" si="3"/>
        <v>1.6223774505527648</v>
      </c>
      <c r="K13" s="31">
        <v>45151</v>
      </c>
      <c r="L13" s="32">
        <v>0.125</v>
      </c>
      <c r="M13" s="23">
        <v>0.99366617202361296</v>
      </c>
      <c r="N13" s="33">
        <f t="shared" si="4"/>
        <v>23.758061576690345</v>
      </c>
      <c r="O13" s="24">
        <f t="shared" si="5"/>
        <v>1.9647916923922915</v>
      </c>
      <c r="P13" s="31">
        <v>45153</v>
      </c>
      <c r="Q13" s="32">
        <v>0.125</v>
      </c>
      <c r="R13" s="23">
        <v>0.98761898278795002</v>
      </c>
      <c r="S13" s="33">
        <f t="shared" si="6"/>
        <v>23.527926115721975</v>
      </c>
      <c r="T13" s="24">
        <f t="shared" si="7"/>
        <v>1.9457594897702073</v>
      </c>
    </row>
    <row r="14" spans="1:20" x14ac:dyDescent="0.25">
      <c r="A14" s="31">
        <v>45147</v>
      </c>
      <c r="B14" s="32">
        <v>0.16666666666666666</v>
      </c>
      <c r="C14" s="23">
        <v>0.85928463935508304</v>
      </c>
      <c r="D14" s="33">
        <f t="shared" si="0"/>
        <v>18.844622000353901</v>
      </c>
      <c r="E14" s="24">
        <f t="shared" si="1"/>
        <v>1.5584502394292676</v>
      </c>
      <c r="F14" s="31">
        <v>45149</v>
      </c>
      <c r="G14" s="32">
        <v>0.16666666666666666</v>
      </c>
      <c r="H14" s="23">
        <v>0.88648736476543599</v>
      </c>
      <c r="I14" s="33">
        <f t="shared" si="2"/>
        <v>19.804819291272302</v>
      </c>
      <c r="J14" s="24">
        <f t="shared" si="3"/>
        <v>1.6378585553882192</v>
      </c>
      <c r="K14" s="31">
        <v>45151</v>
      </c>
      <c r="L14" s="32">
        <v>0.16666666666666666</v>
      </c>
      <c r="M14" s="23">
        <v>0.99700993299085405</v>
      </c>
      <c r="N14" s="33">
        <f t="shared" si="4"/>
        <v>23.885672062844062</v>
      </c>
      <c r="O14" s="24">
        <f t="shared" si="5"/>
        <v>1.9753450795972038</v>
      </c>
      <c r="P14" s="31">
        <v>45153</v>
      </c>
      <c r="Q14" s="32">
        <v>0.16666666666666666</v>
      </c>
      <c r="R14" s="23">
        <v>0.991026461120456</v>
      </c>
      <c r="S14" s="33">
        <f t="shared" si="6"/>
        <v>23.657500433682817</v>
      </c>
      <c r="T14" s="24">
        <f t="shared" si="7"/>
        <v>1.9564752858655687</v>
      </c>
    </row>
    <row r="15" spans="1:20" x14ac:dyDescent="0.25">
      <c r="A15" s="31">
        <v>45147</v>
      </c>
      <c r="B15" s="32">
        <v>0.20833333333333334</v>
      </c>
      <c r="C15" s="23">
        <v>0.86029881238593198</v>
      </c>
      <c r="D15" s="33">
        <f t="shared" si="0"/>
        <v>18.880100182401062</v>
      </c>
      <c r="E15" s="24">
        <f t="shared" si="1"/>
        <v>1.5613842850845678</v>
      </c>
      <c r="F15" s="31">
        <v>45149</v>
      </c>
      <c r="G15" s="32">
        <v>0.20833333333333334</v>
      </c>
      <c r="H15" s="23">
        <v>0.88526427745464997</v>
      </c>
      <c r="I15" s="33">
        <f t="shared" si="2"/>
        <v>19.761265679621811</v>
      </c>
      <c r="J15" s="24">
        <f t="shared" si="3"/>
        <v>1.6342566717047238</v>
      </c>
      <c r="K15" s="31">
        <v>45151</v>
      </c>
      <c r="L15" s="32">
        <v>0.20833333333333334</v>
      </c>
      <c r="M15" s="23">
        <v>0.99993783235149902</v>
      </c>
      <c r="N15" s="33">
        <f t="shared" si="4"/>
        <v>23.997620891545154</v>
      </c>
      <c r="O15" s="24">
        <f t="shared" si="5"/>
        <v>1.984603247730784</v>
      </c>
      <c r="P15" s="31">
        <v>45153</v>
      </c>
      <c r="Q15" s="32">
        <v>0.20833333333333334</v>
      </c>
      <c r="R15" s="23">
        <v>0.99304145574172498</v>
      </c>
      <c r="S15" s="33">
        <f t="shared" si="6"/>
        <v>23.734248323929098</v>
      </c>
      <c r="T15" s="24">
        <f t="shared" si="7"/>
        <v>1.9628223363889363</v>
      </c>
    </row>
    <row r="16" spans="1:20" x14ac:dyDescent="0.25">
      <c r="A16" s="31">
        <v>45147</v>
      </c>
      <c r="B16" s="32">
        <v>0.25</v>
      </c>
      <c r="C16" s="23">
        <v>0.85864013433112896</v>
      </c>
      <c r="D16" s="33">
        <f t="shared" si="0"/>
        <v>18.822088616573506</v>
      </c>
      <c r="E16" s="24">
        <f t="shared" si="1"/>
        <v>1.556586728590629</v>
      </c>
      <c r="F16" s="31">
        <v>45149</v>
      </c>
      <c r="G16" s="32">
        <v>0.25</v>
      </c>
      <c r="H16" s="23">
        <v>0.89083862304331096</v>
      </c>
      <c r="I16" s="33">
        <f t="shared" si="2"/>
        <v>19.960055359864313</v>
      </c>
      <c r="J16" s="24">
        <f t="shared" si="3"/>
        <v>1.6506965782607785</v>
      </c>
      <c r="K16" s="31">
        <v>45151</v>
      </c>
      <c r="L16" s="32">
        <v>0.25</v>
      </c>
      <c r="M16" s="23">
        <v>0.99903810023861805</v>
      </c>
      <c r="N16" s="33">
        <f t="shared" si="4"/>
        <v>23.963198678224508</v>
      </c>
      <c r="O16" s="24">
        <f t="shared" si="5"/>
        <v>1.9817565306891667</v>
      </c>
      <c r="P16" s="31">
        <v>45153</v>
      </c>
      <c r="Q16" s="32">
        <v>0.25</v>
      </c>
      <c r="R16" s="23">
        <v>0.99695271253187001</v>
      </c>
      <c r="S16" s="33">
        <f t="shared" si="6"/>
        <v>23.883486171893075</v>
      </c>
      <c r="T16" s="24">
        <f t="shared" si="7"/>
        <v>1.9751643064155573</v>
      </c>
    </row>
    <row r="17" spans="1:20" x14ac:dyDescent="0.25">
      <c r="A17" s="31">
        <v>45147</v>
      </c>
      <c r="B17" s="32">
        <v>0.29166666666666669</v>
      </c>
      <c r="C17" s="23">
        <v>0.860853075977696</v>
      </c>
      <c r="D17" s="33">
        <f t="shared" si="0"/>
        <v>18.899500153152381</v>
      </c>
      <c r="E17" s="24">
        <f t="shared" si="1"/>
        <v>1.5629886626657019</v>
      </c>
      <c r="F17" s="31">
        <v>45149</v>
      </c>
      <c r="G17" s="32">
        <v>0.29166666666666669</v>
      </c>
      <c r="H17" s="23">
        <v>0.89440888166069799</v>
      </c>
      <c r="I17" s="33">
        <f t="shared" si="2"/>
        <v>20.087765630172644</v>
      </c>
      <c r="J17" s="24">
        <f t="shared" si="3"/>
        <v>1.6612582176152775</v>
      </c>
      <c r="K17" s="31">
        <v>45151</v>
      </c>
      <c r="L17" s="32">
        <v>0.29166666666666669</v>
      </c>
      <c r="M17" s="23">
        <v>1.00001919269161</v>
      </c>
      <c r="N17" s="33">
        <f t="shared" si="4"/>
        <v>24.000734507423928</v>
      </c>
      <c r="O17" s="24">
        <f t="shared" si="5"/>
        <v>1.9848607437639587</v>
      </c>
      <c r="P17" s="31">
        <v>45153</v>
      </c>
      <c r="Q17" s="32">
        <v>0.29166666666666669</v>
      </c>
      <c r="R17" s="23">
        <v>0.99734872579175604</v>
      </c>
      <c r="S17" s="33">
        <f t="shared" si="6"/>
        <v>23.898615887096323</v>
      </c>
      <c r="T17" s="24">
        <f t="shared" si="7"/>
        <v>1.9764155338628657</v>
      </c>
    </row>
    <row r="18" spans="1:20" x14ac:dyDescent="0.25">
      <c r="A18" s="31">
        <v>45147</v>
      </c>
      <c r="B18" s="32">
        <v>0.33333333333333331</v>
      </c>
      <c r="C18" s="23">
        <v>0.86264592408788798</v>
      </c>
      <c r="D18" s="33">
        <f t="shared" si="0"/>
        <v>18.962303111211519</v>
      </c>
      <c r="E18" s="24">
        <f t="shared" si="1"/>
        <v>1.5681824672971925</v>
      </c>
      <c r="F18" s="31">
        <v>45149</v>
      </c>
      <c r="G18" s="32">
        <v>0.33333333333333331</v>
      </c>
      <c r="H18" s="23">
        <v>0.89549124240516997</v>
      </c>
      <c r="I18" s="33">
        <f t="shared" si="2"/>
        <v>20.12654228464158</v>
      </c>
      <c r="J18" s="24">
        <f t="shared" si="3"/>
        <v>1.6644650469398585</v>
      </c>
      <c r="K18" s="31">
        <v>45151</v>
      </c>
      <c r="L18" s="32">
        <v>0.33333333333333331</v>
      </c>
      <c r="M18" s="23">
        <v>1.00483024119928</v>
      </c>
      <c r="N18" s="33">
        <f t="shared" si="4"/>
        <v>24.185118333382924</v>
      </c>
      <c r="O18" s="24">
        <f t="shared" si="5"/>
        <v>2.0001092861707677</v>
      </c>
      <c r="P18" s="31">
        <v>45153</v>
      </c>
      <c r="Q18" s="32">
        <v>0.33333333333333331</v>
      </c>
      <c r="R18" s="23">
        <v>0.998714745040713</v>
      </c>
      <c r="S18" s="33">
        <f t="shared" si="6"/>
        <v>23.950832161878729</v>
      </c>
      <c r="T18" s="24">
        <f t="shared" si="7"/>
        <v>1.9807338197873707</v>
      </c>
    </row>
    <row r="19" spans="1:20" x14ac:dyDescent="0.25">
      <c r="A19" s="31">
        <v>45147</v>
      </c>
      <c r="B19" s="32">
        <v>0.375</v>
      </c>
      <c r="C19" s="23">
        <v>0.86460596322667405</v>
      </c>
      <c r="D19" s="33">
        <f t="shared" si="0"/>
        <v>19.03105157641664</v>
      </c>
      <c r="E19" s="24">
        <f t="shared" si="1"/>
        <v>1.5738679653696561</v>
      </c>
      <c r="F19" s="31">
        <v>45149</v>
      </c>
      <c r="G19" s="32">
        <v>0.375</v>
      </c>
      <c r="H19" s="23">
        <v>0.89564073085426599</v>
      </c>
      <c r="I19" s="33">
        <f t="shared" si="2"/>
        <v>20.13190004889605</v>
      </c>
      <c r="J19" s="24">
        <f t="shared" si="3"/>
        <v>1.6649081340437033</v>
      </c>
      <c r="K19" s="31">
        <v>45151</v>
      </c>
      <c r="L19" s="32">
        <v>0.375</v>
      </c>
      <c r="M19" s="23">
        <v>1.00631725787713</v>
      </c>
      <c r="N19" s="33">
        <f t="shared" si="4"/>
        <v>24.242214760431693</v>
      </c>
      <c r="O19" s="24">
        <f t="shared" si="5"/>
        <v>2.0048311606877007</v>
      </c>
      <c r="P19" s="31">
        <v>45153</v>
      </c>
      <c r="Q19" s="32">
        <v>0.375</v>
      </c>
      <c r="R19" s="23">
        <v>1.0018515586812899</v>
      </c>
      <c r="S19" s="33">
        <f t="shared" si="6"/>
        <v>24.070898041700445</v>
      </c>
      <c r="T19" s="24">
        <f t="shared" si="7"/>
        <v>1.9906632680486267</v>
      </c>
    </row>
    <row r="20" spans="1:20" x14ac:dyDescent="0.25">
      <c r="A20" s="31">
        <v>45147</v>
      </c>
      <c r="B20" s="32">
        <v>0.41666666666666669</v>
      </c>
      <c r="C20" s="23">
        <v>0.85929572581901104</v>
      </c>
      <c r="D20" s="33">
        <f t="shared" si="0"/>
        <v>18.845009696676026</v>
      </c>
      <c r="E20" s="24">
        <f t="shared" si="1"/>
        <v>1.5584823019151073</v>
      </c>
      <c r="F20" s="31">
        <v>45149</v>
      </c>
      <c r="G20" s="32">
        <v>0.41666666666666669</v>
      </c>
      <c r="H20" s="23">
        <v>0.89610272645591804</v>
      </c>
      <c r="I20" s="33">
        <f t="shared" si="2"/>
        <v>20.148461635702638</v>
      </c>
      <c r="J20" s="24">
        <f t="shared" si="3"/>
        <v>1.6662777772726081</v>
      </c>
      <c r="K20" s="31">
        <v>45151</v>
      </c>
      <c r="L20" s="32">
        <v>0.41666666666666669</v>
      </c>
      <c r="M20" s="23">
        <v>1.01004588603569</v>
      </c>
      <c r="N20" s="33">
        <f t="shared" si="4"/>
        <v>24.385602136852327</v>
      </c>
      <c r="O20" s="24">
        <f t="shared" si="5"/>
        <v>2.0166892967176873</v>
      </c>
      <c r="P20" s="31">
        <v>45153</v>
      </c>
      <c r="Q20" s="32">
        <v>0.41666666666666669</v>
      </c>
      <c r="R20" s="23">
        <v>1.0040448903997301</v>
      </c>
      <c r="S20" s="33">
        <f t="shared" si="6"/>
        <v>24.154983772879742</v>
      </c>
      <c r="T20" s="24">
        <f t="shared" si="7"/>
        <v>1.9976171580171547</v>
      </c>
    </row>
    <row r="21" spans="1:20" x14ac:dyDescent="0.25">
      <c r="A21" s="31">
        <v>45147</v>
      </c>
      <c r="B21" s="32">
        <v>0.45833333333333331</v>
      </c>
      <c r="C21" s="23">
        <v>0.86236220597875801</v>
      </c>
      <c r="D21" s="33">
        <f t="shared" si="0"/>
        <v>18.952359372964608</v>
      </c>
      <c r="E21" s="24">
        <f t="shared" si="1"/>
        <v>1.5673601201441729</v>
      </c>
      <c r="F21" s="31">
        <v>45149</v>
      </c>
      <c r="G21" s="32">
        <v>0.45833333333333331</v>
      </c>
      <c r="H21" s="23">
        <v>0.89440232514977303</v>
      </c>
      <c r="I21" s="33">
        <f t="shared" si="2"/>
        <v>20.087530821595333</v>
      </c>
      <c r="J21" s="24">
        <f t="shared" si="3"/>
        <v>1.6612387989459341</v>
      </c>
      <c r="K21" s="31">
        <v>45151</v>
      </c>
      <c r="L21" s="32">
        <v>0.45833333333333331</v>
      </c>
      <c r="M21" s="23">
        <v>1.00896358489586</v>
      </c>
      <c r="N21" s="33">
        <f t="shared" si="4"/>
        <v>24.34394890626254</v>
      </c>
      <c r="O21" s="24">
        <f t="shared" si="5"/>
        <v>2.0132445745479117</v>
      </c>
      <c r="P21" s="31">
        <v>45153</v>
      </c>
      <c r="Q21" s="32">
        <v>0.45833333333333331</v>
      </c>
      <c r="R21" s="23">
        <v>1.0047774314840101</v>
      </c>
      <c r="S21" s="33">
        <f t="shared" si="6"/>
        <v>24.183091541553651</v>
      </c>
      <c r="T21" s="24">
        <f t="shared" si="7"/>
        <v>1.9999416704864867</v>
      </c>
    </row>
    <row r="22" spans="1:20" x14ac:dyDescent="0.25">
      <c r="A22" s="31">
        <v>45147</v>
      </c>
      <c r="B22" s="32">
        <v>0.5</v>
      </c>
      <c r="C22" s="23">
        <v>0.86249417066229095</v>
      </c>
      <c r="D22" s="33">
        <f t="shared" si="0"/>
        <v>18.956984222737574</v>
      </c>
      <c r="E22" s="24">
        <f t="shared" si="1"/>
        <v>1.5677425952203974</v>
      </c>
      <c r="F22" s="31">
        <v>45149</v>
      </c>
      <c r="G22" s="32">
        <v>0.5</v>
      </c>
      <c r="H22" s="23">
        <v>0.893348574634793</v>
      </c>
      <c r="I22" s="33">
        <f t="shared" si="2"/>
        <v>20.04980611626635</v>
      </c>
      <c r="J22" s="24">
        <f t="shared" si="3"/>
        <v>1.6581189658152271</v>
      </c>
      <c r="K22" s="31">
        <v>45151</v>
      </c>
      <c r="L22" s="32">
        <v>0.5</v>
      </c>
      <c r="M22" s="23">
        <v>1.0073907375295399</v>
      </c>
      <c r="N22" s="33">
        <f t="shared" si="4"/>
        <v>24.283463953998059</v>
      </c>
      <c r="O22" s="24">
        <f t="shared" si="5"/>
        <v>2.0082424689956393</v>
      </c>
      <c r="P22" s="31">
        <v>45153</v>
      </c>
      <c r="Q22" s="32">
        <v>0.5</v>
      </c>
      <c r="R22" s="23">
        <v>1.0030571222265099</v>
      </c>
      <c r="S22" s="33">
        <f t="shared" si="6"/>
        <v>24.117102184625587</v>
      </c>
      <c r="T22" s="24">
        <f t="shared" si="7"/>
        <v>1.9944843506685359</v>
      </c>
    </row>
    <row r="23" spans="1:20" x14ac:dyDescent="0.25">
      <c r="A23" s="31">
        <v>45147</v>
      </c>
      <c r="B23" s="32">
        <v>0.54166666666666663</v>
      </c>
      <c r="C23" s="23">
        <v>0.86399006843221304</v>
      </c>
      <c r="D23" s="33">
        <f t="shared" si="0"/>
        <v>19.009439042495647</v>
      </c>
      <c r="E23" s="24">
        <f t="shared" si="1"/>
        <v>1.5720806088143899</v>
      </c>
      <c r="F23" s="31">
        <v>45149</v>
      </c>
      <c r="G23" s="32">
        <v>0.54166666666666663</v>
      </c>
      <c r="H23" s="23">
        <v>0.890704393383278</v>
      </c>
      <c r="I23" s="33">
        <f t="shared" si="2"/>
        <v>19.955259810966798</v>
      </c>
      <c r="J23" s="24">
        <f t="shared" si="3"/>
        <v>1.6502999863669541</v>
      </c>
      <c r="K23" s="31">
        <v>45151</v>
      </c>
      <c r="L23" s="32">
        <v>0.54166666666666663</v>
      </c>
      <c r="M23" s="23">
        <v>1.00766575336053</v>
      </c>
      <c r="N23" s="33">
        <f t="shared" si="4"/>
        <v>24.294035833581191</v>
      </c>
      <c r="O23" s="24">
        <f t="shared" si="5"/>
        <v>2.0091167634371643</v>
      </c>
      <c r="P23" s="31">
        <v>45153</v>
      </c>
      <c r="Q23" s="32">
        <v>0.54166666666666663</v>
      </c>
      <c r="R23" s="23">
        <v>1.0024082660634901</v>
      </c>
      <c r="S23" s="33">
        <f t="shared" si="6"/>
        <v>24.092230171305225</v>
      </c>
      <c r="T23" s="24">
        <f t="shared" si="7"/>
        <v>1.992427435166942</v>
      </c>
    </row>
    <row r="24" spans="1:20" x14ac:dyDescent="0.25">
      <c r="A24" s="31">
        <v>45147</v>
      </c>
      <c r="B24" s="32">
        <v>0.58333333333333337</v>
      </c>
      <c r="C24" s="23">
        <v>0.86313205957067396</v>
      </c>
      <c r="D24" s="33">
        <f t="shared" si="0"/>
        <v>18.979345684247619</v>
      </c>
      <c r="E24" s="24">
        <f t="shared" si="1"/>
        <v>1.5695918880872779</v>
      </c>
      <c r="F24" s="31">
        <v>45149</v>
      </c>
      <c r="G24" s="32">
        <v>0.58333333333333337</v>
      </c>
      <c r="H24" s="23">
        <v>0.88790845870616497</v>
      </c>
      <c r="I24" s="33">
        <f t="shared" si="2"/>
        <v>19.855468724109912</v>
      </c>
      <c r="J24" s="24">
        <f t="shared" si="3"/>
        <v>1.6420472634838896</v>
      </c>
      <c r="K24" s="31">
        <v>45151</v>
      </c>
      <c r="L24" s="32">
        <v>0.58333333333333337</v>
      </c>
      <c r="M24" s="23">
        <v>1.0088338851888301</v>
      </c>
      <c r="N24" s="33">
        <f t="shared" si="4"/>
        <v>24.338959090413127</v>
      </c>
      <c r="O24" s="24">
        <f t="shared" si="5"/>
        <v>2.0128319167771656</v>
      </c>
      <c r="P24" s="31">
        <v>45153</v>
      </c>
      <c r="Q24" s="32">
        <v>0.58333333333333337</v>
      </c>
      <c r="R24" s="23">
        <v>1.0009255409200599</v>
      </c>
      <c r="S24" s="33">
        <f t="shared" si="6"/>
        <v>24.035430144039076</v>
      </c>
      <c r="T24" s="24">
        <f t="shared" si="7"/>
        <v>1.9877300729120315</v>
      </c>
    </row>
    <row r="25" spans="1:20" x14ac:dyDescent="0.25">
      <c r="A25" s="31">
        <v>45147</v>
      </c>
      <c r="B25" s="32">
        <v>0.625</v>
      </c>
      <c r="C25" s="23">
        <v>0.85310322045938602</v>
      </c>
      <c r="D25" s="33">
        <f t="shared" si="0"/>
        <v>18.628919860769887</v>
      </c>
      <c r="E25" s="24">
        <f t="shared" si="1"/>
        <v>1.5406116724856695</v>
      </c>
      <c r="F25" s="31">
        <v>45149</v>
      </c>
      <c r="G25" s="32">
        <v>0.625</v>
      </c>
      <c r="H25" s="23">
        <v>0.88058531283980002</v>
      </c>
      <c r="I25" s="33">
        <f t="shared" si="2"/>
        <v>19.594980044962927</v>
      </c>
      <c r="J25" s="24">
        <f t="shared" si="3"/>
        <v>1.620504849718434</v>
      </c>
      <c r="K25" s="31">
        <v>45151</v>
      </c>
      <c r="L25" s="32">
        <v>0.625</v>
      </c>
      <c r="M25" s="23">
        <v>0.99795806407529297</v>
      </c>
      <c r="N25" s="33">
        <f t="shared" si="4"/>
        <v>23.921902677262498</v>
      </c>
      <c r="O25" s="24">
        <f t="shared" si="5"/>
        <v>1.9783413514096084</v>
      </c>
      <c r="P25" s="31">
        <v>45153</v>
      </c>
      <c r="Q25" s="32">
        <v>0.625</v>
      </c>
      <c r="R25" s="23">
        <v>0.99416559934218396</v>
      </c>
      <c r="S25" s="33">
        <f t="shared" si="6"/>
        <v>23.777105405181238</v>
      </c>
      <c r="T25" s="24">
        <f t="shared" si="7"/>
        <v>1.9663666170084884</v>
      </c>
    </row>
    <row r="26" spans="1:20" x14ac:dyDescent="0.25">
      <c r="A26" s="31">
        <v>45147</v>
      </c>
      <c r="B26" s="32">
        <v>0.66666666666666663</v>
      </c>
      <c r="C26" s="23">
        <v>0.84550070762296003</v>
      </c>
      <c r="D26" s="33">
        <f t="shared" si="0"/>
        <v>18.364900163580607</v>
      </c>
      <c r="E26" s="24">
        <f t="shared" si="1"/>
        <v>1.5187772435281162</v>
      </c>
      <c r="F26" s="31">
        <v>45149</v>
      </c>
      <c r="G26" s="32">
        <v>0.66666666666666663</v>
      </c>
      <c r="H26" s="23">
        <v>0.87811273336059203</v>
      </c>
      <c r="I26" s="33">
        <f t="shared" ref="I26:I57" si="8">4*6*(H26^(1.522*(6^0.026)))</f>
        <v>19.507318844445113</v>
      </c>
      <c r="J26" s="24">
        <f t="shared" ref="J26:J57" si="9">I26*0.0827</f>
        <v>1.6132552684356107</v>
      </c>
      <c r="K26" s="31">
        <v>45151</v>
      </c>
      <c r="L26" s="32">
        <v>0.66666666666666663</v>
      </c>
      <c r="M26" s="23">
        <v>0.99279505014022396</v>
      </c>
      <c r="N26" s="33">
        <f t="shared" si="4"/>
        <v>23.724858158894058</v>
      </c>
      <c r="O26" s="24">
        <f t="shared" si="5"/>
        <v>1.9620457697405385</v>
      </c>
      <c r="P26" s="31">
        <v>45153</v>
      </c>
      <c r="Q26" s="32">
        <v>0.66666666666666663</v>
      </c>
      <c r="R26" s="23">
        <v>0.98384183644854895</v>
      </c>
      <c r="S26" s="33">
        <f t="shared" si="6"/>
        <v>23.384604963444151</v>
      </c>
      <c r="T26" s="24">
        <f t="shared" si="7"/>
        <v>1.9339068304768312</v>
      </c>
    </row>
    <row r="27" spans="1:20" x14ac:dyDescent="0.25">
      <c r="A27" s="31">
        <v>45147</v>
      </c>
      <c r="B27" s="32">
        <v>0.70833333333333337</v>
      </c>
      <c r="C27" s="23">
        <v>0.833571135994438</v>
      </c>
      <c r="D27" s="33">
        <f t="shared" si="0"/>
        <v>17.953450230362922</v>
      </c>
      <c r="E27" s="24">
        <f t="shared" si="1"/>
        <v>1.4847503340510135</v>
      </c>
      <c r="F27" s="31">
        <v>45149</v>
      </c>
      <c r="G27" s="32">
        <v>0.70833333333333337</v>
      </c>
      <c r="H27" s="23">
        <v>0.86547487973820603</v>
      </c>
      <c r="I27" s="33">
        <f t="shared" si="8"/>
        <v>19.061558535032912</v>
      </c>
      <c r="J27" s="24">
        <f t="shared" si="9"/>
        <v>1.5763908908472217</v>
      </c>
      <c r="K27" s="31">
        <v>45151</v>
      </c>
      <c r="L27" s="32">
        <v>0.70833333333333337</v>
      </c>
      <c r="M27" s="23">
        <v>0.98303890227878199</v>
      </c>
      <c r="N27" s="33">
        <f t="shared" si="4"/>
        <v>23.354180293091609</v>
      </c>
      <c r="O27" s="24">
        <f t="shared" si="5"/>
        <v>1.931390710238676</v>
      </c>
      <c r="P27" s="31">
        <v>45153</v>
      </c>
      <c r="Q27" s="32">
        <v>0.70833333333333337</v>
      </c>
      <c r="R27" s="23">
        <v>0.98136484622562703</v>
      </c>
      <c r="S27" s="33">
        <f t="shared" si="6"/>
        <v>23.2907947043146</v>
      </c>
      <c r="T27" s="24">
        <f t="shared" si="7"/>
        <v>1.9261487220468172</v>
      </c>
    </row>
    <row r="28" spans="1:20" x14ac:dyDescent="0.25">
      <c r="A28" s="31">
        <v>45147</v>
      </c>
      <c r="B28" s="32">
        <v>0.75</v>
      </c>
      <c r="C28" s="23">
        <v>0.82542753219274301</v>
      </c>
      <c r="D28" s="33">
        <f t="shared" si="0"/>
        <v>17.674579070102403</v>
      </c>
      <c r="E28" s="24">
        <f t="shared" si="1"/>
        <v>1.4616876890974686</v>
      </c>
      <c r="F28" s="31">
        <v>45149</v>
      </c>
      <c r="G28" s="32">
        <v>0.75</v>
      </c>
      <c r="H28" s="23">
        <v>0.98305433988177904</v>
      </c>
      <c r="I28" s="33">
        <f t="shared" si="8"/>
        <v>23.354765113344904</v>
      </c>
      <c r="J28" s="24">
        <f t="shared" si="9"/>
        <v>1.9314390748736234</v>
      </c>
      <c r="K28" s="31">
        <v>45151</v>
      </c>
      <c r="L28" s="32">
        <v>0.75</v>
      </c>
      <c r="M28" s="23">
        <v>0.972664713855667</v>
      </c>
      <c r="N28" s="33">
        <f t="shared" si="4"/>
        <v>22.962413155369248</v>
      </c>
      <c r="O28" s="24">
        <f t="shared" si="5"/>
        <v>1.8989915679490368</v>
      </c>
      <c r="P28" s="31">
        <v>45153</v>
      </c>
      <c r="Q28" s="32">
        <v>0.75</v>
      </c>
      <c r="R28" s="23">
        <v>0.96450775861354299</v>
      </c>
      <c r="S28" s="33">
        <f t="shared" si="6"/>
        <v>22.656115488151489</v>
      </c>
      <c r="T28" s="24">
        <f t="shared" si="7"/>
        <v>1.873660750870128</v>
      </c>
    </row>
    <row r="29" spans="1:20" x14ac:dyDescent="0.25">
      <c r="A29" s="31">
        <v>45147</v>
      </c>
      <c r="B29" s="32">
        <v>0.79166666666666663</v>
      </c>
      <c r="C29" s="23">
        <v>0.81780517100960703</v>
      </c>
      <c r="D29" s="33">
        <f t="shared" si="0"/>
        <v>17.41503516921345</v>
      </c>
      <c r="E29" s="24">
        <f t="shared" si="1"/>
        <v>1.4402234084939523</v>
      </c>
      <c r="F29" s="31">
        <v>45149</v>
      </c>
      <c r="G29" s="32">
        <v>0.79166666666666663</v>
      </c>
      <c r="H29" s="23">
        <v>0.97570699452963605</v>
      </c>
      <c r="I29" s="33">
        <f t="shared" si="8"/>
        <v>23.077044583775628</v>
      </c>
      <c r="J29" s="24">
        <f t="shared" si="9"/>
        <v>1.9084715870782443</v>
      </c>
      <c r="K29" s="31">
        <v>45151</v>
      </c>
      <c r="L29" s="32">
        <v>0.79166666666666663</v>
      </c>
      <c r="M29" s="23">
        <v>0.96743571757883295</v>
      </c>
      <c r="N29" s="33">
        <f t="shared" si="4"/>
        <v>22.765885295606164</v>
      </c>
      <c r="O29" s="24">
        <f t="shared" si="5"/>
        <v>1.8827387139466296</v>
      </c>
      <c r="P29" s="31">
        <v>45153</v>
      </c>
      <c r="Q29" s="32">
        <v>0.79166666666666663</v>
      </c>
      <c r="R29" s="23">
        <v>0.97062760591118702</v>
      </c>
      <c r="S29" s="33">
        <f t="shared" si="6"/>
        <v>22.885775108789332</v>
      </c>
      <c r="T29" s="24">
        <f t="shared" si="7"/>
        <v>1.8926536014968776</v>
      </c>
    </row>
    <row r="30" spans="1:20" x14ac:dyDescent="0.25">
      <c r="A30" s="31">
        <v>45147</v>
      </c>
      <c r="B30" s="32">
        <v>0.83333333333333337</v>
      </c>
      <c r="C30" s="23">
        <v>0.81672286986978004</v>
      </c>
      <c r="D30" s="33">
        <f t="shared" si="0"/>
        <v>17.378298627458097</v>
      </c>
      <c r="E30" s="24">
        <f t="shared" si="1"/>
        <v>1.4371852964907845</v>
      </c>
      <c r="F30" s="31">
        <v>45149</v>
      </c>
      <c r="G30" s="32">
        <v>0.83333333333333337</v>
      </c>
      <c r="H30" s="23">
        <v>0.97864598035420902</v>
      </c>
      <c r="I30" s="33">
        <f t="shared" si="8"/>
        <v>23.187985927042458</v>
      </c>
      <c r="J30" s="24">
        <f t="shared" si="9"/>
        <v>1.9176464361664112</v>
      </c>
      <c r="K30" s="31">
        <v>45151</v>
      </c>
      <c r="L30" s="32">
        <v>0.83333333333333337</v>
      </c>
      <c r="M30" s="23">
        <v>0.96413165330501105</v>
      </c>
      <c r="N30" s="33">
        <f t="shared" si="4"/>
        <v>22.642029561568012</v>
      </c>
      <c r="O30" s="24">
        <f t="shared" si="5"/>
        <v>1.8724958447416746</v>
      </c>
      <c r="P30" s="31">
        <v>45153</v>
      </c>
      <c r="Q30" s="32">
        <v>0.83333333333333337</v>
      </c>
      <c r="R30" s="23">
        <v>0.98062574863041596</v>
      </c>
      <c r="S30" s="33">
        <f t="shared" si="6"/>
        <v>23.262830341658308</v>
      </c>
      <c r="T30" s="24">
        <f t="shared" si="7"/>
        <v>1.9238360692551419</v>
      </c>
    </row>
    <row r="31" spans="1:20" x14ac:dyDescent="0.25">
      <c r="A31" s="31">
        <v>45147</v>
      </c>
      <c r="B31" s="32">
        <v>0.875</v>
      </c>
      <c r="C31" s="23">
        <v>0.81296122073802002</v>
      </c>
      <c r="D31" s="33">
        <f t="shared" si="0"/>
        <v>17.25084213311203</v>
      </c>
      <c r="E31" s="24">
        <f t="shared" si="1"/>
        <v>1.4266446444083649</v>
      </c>
      <c r="F31" s="31">
        <v>45149</v>
      </c>
      <c r="G31" s="32">
        <v>0.875</v>
      </c>
      <c r="H31" s="23">
        <v>0.97213667630760403</v>
      </c>
      <c r="I31" s="33">
        <f t="shared" si="8"/>
        <v>22.942538680883096</v>
      </c>
      <c r="J31" s="24">
        <f t="shared" si="9"/>
        <v>1.8973479489090319</v>
      </c>
      <c r="K31" s="31">
        <v>45151</v>
      </c>
      <c r="L31" s="32">
        <v>0.875</v>
      </c>
      <c r="M31" s="23">
        <v>0.96476525067897101</v>
      </c>
      <c r="N31" s="33">
        <f t="shared" si="4"/>
        <v>22.66576098550243</v>
      </c>
      <c r="O31" s="24">
        <f t="shared" si="5"/>
        <v>1.8744584335010508</v>
      </c>
      <c r="P31" s="31">
        <v>45153</v>
      </c>
      <c r="Q31" s="32">
        <v>0.875</v>
      </c>
      <c r="R31" s="23">
        <v>0.97481834888068297</v>
      </c>
      <c r="S31" s="33">
        <f t="shared" si="6"/>
        <v>23.043538910209612</v>
      </c>
      <c r="T31" s="24">
        <f t="shared" si="7"/>
        <v>1.9057006678743349</v>
      </c>
    </row>
    <row r="32" spans="1:20" x14ac:dyDescent="0.25">
      <c r="A32" s="31">
        <v>45147</v>
      </c>
      <c r="B32" s="32">
        <v>0.91666666666666663</v>
      </c>
      <c r="C32" s="23">
        <v>0.81563401221902698</v>
      </c>
      <c r="D32" s="33">
        <f t="shared" si="0"/>
        <v>17.341368735787597</v>
      </c>
      <c r="E32" s="24">
        <f t="shared" si="1"/>
        <v>1.4341311944496342</v>
      </c>
      <c r="F32" s="31">
        <v>45149</v>
      </c>
      <c r="G32" s="32">
        <v>0.91666666666666663</v>
      </c>
      <c r="H32" s="23">
        <v>0.97468191384879299</v>
      </c>
      <c r="I32" s="33">
        <f t="shared" si="8"/>
        <v>23.038396343999153</v>
      </c>
      <c r="J32" s="24">
        <f t="shared" si="9"/>
        <v>1.9052753776487299</v>
      </c>
      <c r="K32" s="31">
        <v>45151</v>
      </c>
      <c r="L32" s="32">
        <v>0.91666666666666663</v>
      </c>
      <c r="M32" s="23">
        <v>0.96189439296337598</v>
      </c>
      <c r="N32" s="33">
        <f t="shared" si="4"/>
        <v>22.55830703597978</v>
      </c>
      <c r="O32" s="24">
        <f t="shared" si="5"/>
        <v>1.8655719918755278</v>
      </c>
      <c r="P32" s="31">
        <v>45153</v>
      </c>
      <c r="Q32" s="32">
        <v>0.91666666666666663</v>
      </c>
      <c r="R32" s="23">
        <v>0.96792632340997697</v>
      </c>
      <c r="S32" s="33">
        <f t="shared" si="6"/>
        <v>22.784297559138217</v>
      </c>
      <c r="T32" s="24">
        <f t="shared" si="7"/>
        <v>1.8842614081407305</v>
      </c>
    </row>
    <row r="33" spans="1:20" x14ac:dyDescent="0.25">
      <c r="A33" s="31">
        <v>45147</v>
      </c>
      <c r="B33" s="32">
        <v>0.95833333333333337</v>
      </c>
      <c r="C33" s="23">
        <v>0.82001817226081897</v>
      </c>
      <c r="D33" s="33">
        <f t="shared" si="0"/>
        <v>17.49024105992595</v>
      </c>
      <c r="E33" s="24">
        <f t="shared" si="1"/>
        <v>1.4464429356558759</v>
      </c>
      <c r="F33" s="31">
        <v>45149</v>
      </c>
      <c r="G33" s="32">
        <v>0.95833333333333337</v>
      </c>
      <c r="H33" s="23">
        <v>0.97361725568381896</v>
      </c>
      <c r="I33" s="33">
        <f t="shared" si="8"/>
        <v>22.998281506432576</v>
      </c>
      <c r="J33" s="24">
        <f t="shared" si="9"/>
        <v>1.9019578805819739</v>
      </c>
      <c r="K33" s="31">
        <v>45151</v>
      </c>
      <c r="L33" s="32">
        <v>0.95833333333333337</v>
      </c>
      <c r="M33" s="23">
        <v>0.96319013833614298</v>
      </c>
      <c r="N33" s="33">
        <f t="shared" si="4"/>
        <v>22.60678219234136</v>
      </c>
      <c r="O33" s="24">
        <f t="shared" si="5"/>
        <v>1.8695808873066304</v>
      </c>
      <c r="P33" s="31">
        <v>45153</v>
      </c>
      <c r="Q33" s="32">
        <v>0.95833333333333337</v>
      </c>
      <c r="R33" s="23">
        <v>0.96860611438363697</v>
      </c>
      <c r="S33" s="33">
        <f t="shared" si="6"/>
        <v>22.809819046484051</v>
      </c>
      <c r="T33" s="24">
        <f t="shared" si="7"/>
        <v>1.886372035144231</v>
      </c>
    </row>
    <row r="34" spans="1:20" x14ac:dyDescent="0.25">
      <c r="A34" s="31">
        <v>45148</v>
      </c>
      <c r="B34" s="32">
        <v>0</v>
      </c>
      <c r="C34" s="23">
        <v>0.82878440618183502</v>
      </c>
      <c r="D34" s="33">
        <f t="shared" si="0"/>
        <v>17.789335287068617</v>
      </c>
      <c r="E34" s="24">
        <f t="shared" si="1"/>
        <v>1.4711780282405746</v>
      </c>
      <c r="F34" s="31">
        <v>45150</v>
      </c>
      <c r="G34" s="32">
        <v>0</v>
      </c>
      <c r="H34" s="23">
        <v>0.98463600873553303</v>
      </c>
      <c r="I34" s="33">
        <f t="shared" si="8"/>
        <v>23.414712156088029</v>
      </c>
      <c r="J34" s="24">
        <f t="shared" si="9"/>
        <v>1.9363966953084799</v>
      </c>
      <c r="K34" s="31">
        <v>45152</v>
      </c>
      <c r="L34" s="32">
        <v>0</v>
      </c>
      <c r="M34" s="23">
        <v>0.97469514607993302</v>
      </c>
      <c r="N34" s="33">
        <f t="shared" si="4"/>
        <v>23.038895080041087</v>
      </c>
      <c r="O34" s="24">
        <f t="shared" si="5"/>
        <v>1.9053166231193979</v>
      </c>
      <c r="P34" s="31">
        <v>45154</v>
      </c>
      <c r="Q34" s="32">
        <v>0</v>
      </c>
      <c r="R34" s="23">
        <v>0.97648572921362298</v>
      </c>
      <c r="S34" s="33">
        <f t="shared" si="6"/>
        <v>23.106421073364473</v>
      </c>
      <c r="T34" s="24">
        <f t="shared" si="7"/>
        <v>1.9109010227672418</v>
      </c>
    </row>
    <row r="35" spans="1:20" x14ac:dyDescent="0.25">
      <c r="A35" s="31">
        <v>45148</v>
      </c>
      <c r="B35" s="32">
        <v>4.1666666666666664E-2</v>
      </c>
      <c r="C35" s="23">
        <v>0.84089207648894604</v>
      </c>
      <c r="D35" s="33">
        <f t="shared" si="0"/>
        <v>18.205536875540645</v>
      </c>
      <c r="E35" s="24">
        <f t="shared" si="1"/>
        <v>1.5055978996072112</v>
      </c>
      <c r="F35" s="31">
        <v>45150</v>
      </c>
      <c r="G35" s="32">
        <v>4.1666666666666664E-2</v>
      </c>
      <c r="H35" s="23">
        <v>0.99589681624967796</v>
      </c>
      <c r="I35" s="33">
        <f t="shared" si="8"/>
        <v>23.843163043444477</v>
      </c>
      <c r="J35" s="24">
        <f t="shared" si="9"/>
        <v>1.9718295836928581</v>
      </c>
      <c r="K35" s="31">
        <v>45152</v>
      </c>
      <c r="L35" s="32">
        <v>4.1666666666666664E-2</v>
      </c>
      <c r="M35" s="23">
        <v>0.98135393857563402</v>
      </c>
      <c r="N35" s="33">
        <f t="shared" si="4"/>
        <v>23.290381913377168</v>
      </c>
      <c r="O35" s="24">
        <f t="shared" si="5"/>
        <v>1.9261145842362917</v>
      </c>
      <c r="P35" s="31">
        <v>45154</v>
      </c>
      <c r="Q35" s="32">
        <v>4.1666666666666664E-2</v>
      </c>
      <c r="R35" s="23">
        <v>0.972600877281113</v>
      </c>
      <c r="S35" s="33">
        <f t="shared" si="6"/>
        <v>22.960010109548598</v>
      </c>
      <c r="T35" s="24">
        <f t="shared" si="7"/>
        <v>1.8987928360596689</v>
      </c>
    </row>
    <row r="36" spans="1:20" x14ac:dyDescent="0.25">
      <c r="A36" s="31">
        <v>45148</v>
      </c>
      <c r="B36" s="32">
        <v>8.3333333333333329E-2</v>
      </c>
      <c r="C36" s="23">
        <v>0.84617602824826299</v>
      </c>
      <c r="D36" s="33">
        <f t="shared" si="0"/>
        <v>18.388295769436951</v>
      </c>
      <c r="E36" s="24">
        <f t="shared" si="1"/>
        <v>1.5207120601324358</v>
      </c>
      <c r="F36" s="31">
        <v>45150</v>
      </c>
      <c r="G36" s="32">
        <v>8.3333333333333329E-2</v>
      </c>
      <c r="H36" s="23">
        <v>0.99753123521405795</v>
      </c>
      <c r="I36" s="33">
        <f t="shared" si="8"/>
        <v>23.905589875369696</v>
      </c>
      <c r="J36" s="24">
        <f t="shared" si="9"/>
        <v>1.9769922826930737</v>
      </c>
      <c r="K36" s="31">
        <v>45152</v>
      </c>
      <c r="L36" s="32">
        <v>8.3333333333333329E-2</v>
      </c>
      <c r="M36" s="23">
        <v>0.98741430043779199</v>
      </c>
      <c r="N36" s="33">
        <f t="shared" si="4"/>
        <v>23.520151222397811</v>
      </c>
      <c r="O36" s="24">
        <f t="shared" si="5"/>
        <v>1.9451165060922988</v>
      </c>
      <c r="P36" s="31">
        <v>45154</v>
      </c>
      <c r="Q36" s="32">
        <v>8.3333333333333329E-2</v>
      </c>
      <c r="R36" s="23">
        <v>0.97466433047858403</v>
      </c>
      <c r="S36" s="33">
        <f t="shared" si="6"/>
        <v>23.037733615397769</v>
      </c>
      <c r="T36" s="24">
        <f t="shared" si="7"/>
        <v>1.9052205699933955</v>
      </c>
    </row>
    <row r="37" spans="1:20" x14ac:dyDescent="0.25">
      <c r="A37" s="31">
        <v>45148</v>
      </c>
      <c r="B37" s="32">
        <v>0.125</v>
      </c>
      <c r="C37" s="23">
        <v>0.84966927766459999</v>
      </c>
      <c r="D37" s="33">
        <f t="shared" si="0"/>
        <v>18.509492060133073</v>
      </c>
      <c r="E37" s="24">
        <f t="shared" si="1"/>
        <v>1.530734993373005</v>
      </c>
      <c r="F37" s="31">
        <v>45150</v>
      </c>
      <c r="G37" s="32">
        <v>0.125</v>
      </c>
      <c r="H37" s="23">
        <v>1.00017547607021</v>
      </c>
      <c r="I37" s="33">
        <f t="shared" si="8"/>
        <v>24.006715809698726</v>
      </c>
      <c r="J37" s="24">
        <f t="shared" si="9"/>
        <v>1.9853553974620846</v>
      </c>
      <c r="K37" s="31">
        <v>45152</v>
      </c>
      <c r="L37" s="32">
        <v>0.125</v>
      </c>
      <c r="M37" s="23">
        <v>0.98421806096636899</v>
      </c>
      <c r="N37" s="33">
        <f t="shared" si="4"/>
        <v>23.398865891797001</v>
      </c>
      <c r="O37" s="24">
        <f t="shared" si="5"/>
        <v>1.9350862092516119</v>
      </c>
      <c r="P37" s="31">
        <v>45154</v>
      </c>
      <c r="Q37" s="32">
        <v>0.125</v>
      </c>
      <c r="R37" s="23">
        <v>0.97568941115942698</v>
      </c>
      <c r="S37" s="33">
        <f t="shared" si="6"/>
        <v>23.076381440837686</v>
      </c>
      <c r="T37" s="24">
        <f t="shared" si="7"/>
        <v>1.9084167451572764</v>
      </c>
    </row>
    <row r="38" spans="1:20" x14ac:dyDescent="0.25">
      <c r="A38" s="31">
        <v>45148</v>
      </c>
      <c r="B38" s="32">
        <v>0.16666666666666666</v>
      </c>
      <c r="C38" s="23">
        <v>0.85686486959114605</v>
      </c>
      <c r="D38" s="33">
        <f t="shared" si="0"/>
        <v>18.760073260343418</v>
      </c>
      <c r="E38" s="24">
        <f t="shared" si="1"/>
        <v>1.5514580586304005</v>
      </c>
      <c r="F38" s="31">
        <v>45150</v>
      </c>
      <c r="G38" s="32">
        <v>0.16666666666666666</v>
      </c>
      <c r="H38" s="23">
        <v>1.0075953006703999</v>
      </c>
      <c r="I38" s="33">
        <f t="shared" si="8"/>
        <v>24.291327399267956</v>
      </c>
      <c r="J38" s="24">
        <f t="shared" si="9"/>
        <v>2.0088927759194597</v>
      </c>
      <c r="K38" s="31">
        <v>45152</v>
      </c>
      <c r="L38" s="32">
        <v>0.16666666666666666</v>
      </c>
      <c r="M38" s="23">
        <v>0.99105727672180499</v>
      </c>
      <c r="N38" s="33">
        <f t="shared" si="4"/>
        <v>23.658673452159341</v>
      </c>
      <c r="O38" s="24">
        <f t="shared" si="5"/>
        <v>1.9565722944935775</v>
      </c>
      <c r="P38" s="31">
        <v>45154</v>
      </c>
      <c r="Q38" s="32">
        <v>0.16666666666666666</v>
      </c>
      <c r="R38" s="23">
        <v>0.97842597961034405</v>
      </c>
      <c r="S38" s="33">
        <f t="shared" si="6"/>
        <v>23.179674432589103</v>
      </c>
      <c r="T38" s="24">
        <f t="shared" si="7"/>
        <v>1.9169590755751187</v>
      </c>
    </row>
    <row r="39" spans="1:20" x14ac:dyDescent="0.25">
      <c r="A39" s="31">
        <v>45148</v>
      </c>
      <c r="B39" s="32">
        <v>0.20833333333333334</v>
      </c>
      <c r="C39" s="23">
        <v>0.85674834251061105</v>
      </c>
      <c r="D39" s="33">
        <f t="shared" si="0"/>
        <v>18.756005287132918</v>
      </c>
      <c r="E39" s="24">
        <f t="shared" si="1"/>
        <v>1.5511216372458922</v>
      </c>
      <c r="F39" s="31">
        <v>45150</v>
      </c>
      <c r="G39" s="32">
        <v>0.20833333333333334</v>
      </c>
      <c r="H39" s="23">
        <v>1.0110578536946799</v>
      </c>
      <c r="I39" s="33">
        <f t="shared" si="8"/>
        <v>24.424572541785871</v>
      </c>
      <c r="J39" s="24">
        <f t="shared" si="9"/>
        <v>2.0199121492056915</v>
      </c>
      <c r="K39" s="31">
        <v>45152</v>
      </c>
      <c r="L39" s="32">
        <v>0.20833333333333334</v>
      </c>
      <c r="M39" s="23">
        <v>0.99167543649276801</v>
      </c>
      <c r="N39" s="33">
        <f t="shared" si="4"/>
        <v>23.68220873793917</v>
      </c>
      <c r="O39" s="24">
        <f t="shared" si="5"/>
        <v>1.9585186626275692</v>
      </c>
      <c r="P39" s="31">
        <v>45154</v>
      </c>
      <c r="Q39" s="32">
        <v>0.20833333333333334</v>
      </c>
      <c r="R39" s="23">
        <v>0.97767359017934696</v>
      </c>
      <c r="S39" s="33">
        <f t="shared" si="6"/>
        <v>23.151258015314824</v>
      </c>
      <c r="T39" s="24">
        <f t="shared" si="7"/>
        <v>1.9146090378665359</v>
      </c>
    </row>
    <row r="40" spans="1:20" x14ac:dyDescent="0.25">
      <c r="A40" s="31">
        <v>45148</v>
      </c>
      <c r="B40" s="32">
        <v>0.25</v>
      </c>
      <c r="C40" s="23">
        <v>0.85921424626960397</v>
      </c>
      <c r="D40" s="33">
        <f t="shared" si="0"/>
        <v>18.842160406541556</v>
      </c>
      <c r="E40" s="24">
        <f t="shared" si="1"/>
        <v>1.5582466656209866</v>
      </c>
      <c r="F40" s="31">
        <v>45150</v>
      </c>
      <c r="G40" s="32">
        <v>0.25</v>
      </c>
      <c r="H40" s="23">
        <v>1.01501297950338</v>
      </c>
      <c r="I40" s="33">
        <f t="shared" si="8"/>
        <v>24.577105031887584</v>
      </c>
      <c r="J40" s="24">
        <f t="shared" si="9"/>
        <v>2.0325265861371031</v>
      </c>
      <c r="K40" s="31">
        <v>45152</v>
      </c>
      <c r="L40" s="32">
        <v>0.25</v>
      </c>
      <c r="M40" s="23">
        <v>0.99461215734083896</v>
      </c>
      <c r="N40" s="33">
        <f t="shared" si="4"/>
        <v>23.794138073766579</v>
      </c>
      <c r="O40" s="24">
        <f t="shared" si="5"/>
        <v>1.967775218700496</v>
      </c>
      <c r="P40" s="31">
        <v>45154</v>
      </c>
      <c r="Q40" s="32">
        <v>0.25</v>
      </c>
      <c r="R40" s="23">
        <v>0.98492640256487696</v>
      </c>
      <c r="S40" s="33">
        <f t="shared" si="6"/>
        <v>23.425724636597963</v>
      </c>
      <c r="T40" s="24">
        <f t="shared" si="7"/>
        <v>1.9373074274466513</v>
      </c>
    </row>
    <row r="41" spans="1:20" x14ac:dyDescent="0.25">
      <c r="A41" s="31">
        <v>45148</v>
      </c>
      <c r="B41" s="32">
        <v>0.29166666666666669</v>
      </c>
      <c r="C41" s="23">
        <v>0.860364794727698</v>
      </c>
      <c r="D41" s="33">
        <f t="shared" si="0"/>
        <v>18.882409263483261</v>
      </c>
      <c r="E41" s="24">
        <f t="shared" si="1"/>
        <v>1.5615752460900656</v>
      </c>
      <c r="F41" s="31">
        <v>45150</v>
      </c>
      <c r="G41" s="32">
        <v>0.29166666666666669</v>
      </c>
      <c r="H41" s="23">
        <v>1.01552343368124</v>
      </c>
      <c r="I41" s="33">
        <f t="shared" si="8"/>
        <v>24.596816882481843</v>
      </c>
      <c r="J41" s="24">
        <f t="shared" si="9"/>
        <v>2.0341567561812481</v>
      </c>
      <c r="K41" s="31">
        <v>45152</v>
      </c>
      <c r="L41" s="32">
        <v>0.29166666666666669</v>
      </c>
      <c r="M41" s="23">
        <v>0.99947810172634799</v>
      </c>
      <c r="N41" s="33">
        <f t="shared" si="4"/>
        <v>23.980030081437004</v>
      </c>
      <c r="O41" s="24">
        <f t="shared" si="5"/>
        <v>1.9831484877348402</v>
      </c>
      <c r="P41" s="31">
        <v>45154</v>
      </c>
      <c r="Q41" s="32">
        <v>0.29166666666666669</v>
      </c>
      <c r="R41" s="23">
        <v>0.98115813731754697</v>
      </c>
      <c r="S41" s="33">
        <f t="shared" si="6"/>
        <v>23.282972441718471</v>
      </c>
      <c r="T41" s="24">
        <f t="shared" si="7"/>
        <v>1.9255018209301173</v>
      </c>
    </row>
    <row r="42" spans="1:20" x14ac:dyDescent="0.25">
      <c r="A42" s="31">
        <v>45148</v>
      </c>
      <c r="B42" s="32">
        <v>0.33333333333333331</v>
      </c>
      <c r="C42" s="23">
        <v>0.86081135272635401</v>
      </c>
      <c r="D42" s="33">
        <f t="shared" si="0"/>
        <v>18.898039524707944</v>
      </c>
      <c r="E42" s="24">
        <f t="shared" si="1"/>
        <v>1.5628678686933468</v>
      </c>
      <c r="F42" s="31">
        <v>45150</v>
      </c>
      <c r="G42" s="32">
        <v>0.33333333333333331</v>
      </c>
      <c r="H42" s="23">
        <v>1.0123513936955899</v>
      </c>
      <c r="I42" s="33">
        <f t="shared" si="8"/>
        <v>24.474419944843575</v>
      </c>
      <c r="J42" s="24">
        <f t="shared" si="9"/>
        <v>2.0240345294385635</v>
      </c>
      <c r="K42" s="31">
        <v>45152</v>
      </c>
      <c r="L42" s="32">
        <v>0.33333333333333331</v>
      </c>
      <c r="M42" s="23">
        <v>0.99805700778561901</v>
      </c>
      <c r="N42" s="33">
        <f t="shared" ref="N42:N57" si="10">4*6*(M42^(1.522*(6^0.026)))</f>
        <v>23.925684759822449</v>
      </c>
      <c r="O42" s="24">
        <f t="shared" ref="O42:O57" si="11">N42*0.0827</f>
        <v>1.9786541296373164</v>
      </c>
      <c r="P42" s="31">
        <v>45154</v>
      </c>
      <c r="Q42" s="32">
        <v>0.33333333333333331</v>
      </c>
      <c r="R42" s="23">
        <v>0.98465800284945404</v>
      </c>
      <c r="S42" s="33">
        <f t="shared" si="6"/>
        <v>23.415546161844503</v>
      </c>
      <c r="T42" s="24">
        <f t="shared" si="7"/>
        <v>1.9364656675845404</v>
      </c>
    </row>
    <row r="43" spans="1:20" x14ac:dyDescent="0.25">
      <c r="A43" s="31">
        <v>45148</v>
      </c>
      <c r="B43" s="32">
        <v>0.375</v>
      </c>
      <c r="C43" s="23">
        <v>0.86054295301093098</v>
      </c>
      <c r="D43" s="33">
        <f t="shared" si="0"/>
        <v>18.888644516960898</v>
      </c>
      <c r="E43" s="24">
        <f t="shared" si="1"/>
        <v>1.5620909015526663</v>
      </c>
      <c r="F43" s="31">
        <v>45150</v>
      </c>
      <c r="G43" s="32">
        <v>0.375</v>
      </c>
      <c r="H43" s="23">
        <v>1.01516699790548</v>
      </c>
      <c r="I43" s="33">
        <f t="shared" si="8"/>
        <v>24.583052031614592</v>
      </c>
      <c r="J43" s="24">
        <f t="shared" si="9"/>
        <v>2.0330184030145269</v>
      </c>
      <c r="K43" s="31">
        <v>45152</v>
      </c>
      <c r="L43" s="32">
        <v>0.375</v>
      </c>
      <c r="M43" s="23">
        <v>0.99763017892438399</v>
      </c>
      <c r="N43" s="33">
        <f t="shared" si="10"/>
        <v>23.909370996096712</v>
      </c>
      <c r="O43" s="24">
        <f t="shared" si="11"/>
        <v>1.9773049813771979</v>
      </c>
      <c r="P43" s="31">
        <v>45154</v>
      </c>
      <c r="Q43" s="32">
        <v>0.375</v>
      </c>
      <c r="R43" s="23">
        <v>0.99018830060562801</v>
      </c>
      <c r="S43" s="33">
        <f t="shared" si="6"/>
        <v>23.62560355648635</v>
      </c>
      <c r="T43" s="24">
        <f t="shared" si="7"/>
        <v>1.953837414121421</v>
      </c>
    </row>
    <row r="44" spans="1:20" x14ac:dyDescent="0.25">
      <c r="A44" s="31">
        <v>45148</v>
      </c>
      <c r="B44" s="32">
        <v>0.41666666666666669</v>
      </c>
      <c r="C44" s="23">
        <v>0.86091911792410702</v>
      </c>
      <c r="D44" s="33">
        <f t="shared" si="0"/>
        <v>18.901812205361974</v>
      </c>
      <c r="E44" s="24">
        <f t="shared" si="1"/>
        <v>1.5631798693834351</v>
      </c>
      <c r="F44" s="31">
        <v>45150</v>
      </c>
      <c r="G44" s="32">
        <v>0.41666666666666669</v>
      </c>
      <c r="H44" s="23">
        <v>1.0136492252309299</v>
      </c>
      <c r="I44" s="33">
        <f t="shared" si="8"/>
        <v>24.524470798678657</v>
      </c>
      <c r="J44" s="24">
        <f t="shared" si="9"/>
        <v>2.028173735050725</v>
      </c>
      <c r="K44" s="31">
        <v>45152</v>
      </c>
      <c r="L44" s="32">
        <v>0.41666666666666669</v>
      </c>
      <c r="M44" s="23">
        <v>1.00282180308894</v>
      </c>
      <c r="N44" s="33">
        <f t="shared" si="10"/>
        <v>24.108080804167805</v>
      </c>
      <c r="O44" s="24">
        <f t="shared" si="11"/>
        <v>1.9937382825046774</v>
      </c>
      <c r="P44" s="31">
        <v>45154</v>
      </c>
      <c r="Q44" s="32">
        <v>0.41666666666666669</v>
      </c>
      <c r="R44" s="23">
        <v>0.98859786986909204</v>
      </c>
      <c r="S44" s="33">
        <f t="shared" si="6"/>
        <v>23.565122552169033</v>
      </c>
      <c r="T44" s="24">
        <f t="shared" si="7"/>
        <v>1.948835635064379</v>
      </c>
    </row>
    <row r="45" spans="1:20" x14ac:dyDescent="0.25">
      <c r="A45" s="31">
        <v>45148</v>
      </c>
      <c r="B45" s="32">
        <v>0.45833333333333331</v>
      </c>
      <c r="C45" s="23">
        <v>0.85734665393486398</v>
      </c>
      <c r="D45" s="33">
        <f t="shared" si="0"/>
        <v>18.776895896166906</v>
      </c>
      <c r="E45" s="24">
        <f t="shared" si="1"/>
        <v>1.5528492906130029</v>
      </c>
      <c r="F45" s="31">
        <v>45150</v>
      </c>
      <c r="G45" s="32">
        <v>0.45833333333333331</v>
      </c>
      <c r="H45" s="23">
        <v>1.0164868831593801</v>
      </c>
      <c r="I45" s="33">
        <f t="shared" si="8"/>
        <v>24.634037789100422</v>
      </c>
      <c r="J45" s="24">
        <f t="shared" si="9"/>
        <v>2.0372349251586046</v>
      </c>
      <c r="K45" s="31">
        <v>45152</v>
      </c>
      <c r="L45" s="32">
        <v>0.45833333333333331</v>
      </c>
      <c r="M45" s="23">
        <v>1.0012642145116799</v>
      </c>
      <c r="N45" s="33">
        <f t="shared" si="10"/>
        <v>24.048399599075161</v>
      </c>
      <c r="O45" s="24">
        <f t="shared" si="11"/>
        <v>1.9888026468435156</v>
      </c>
      <c r="P45" s="31">
        <v>45154</v>
      </c>
      <c r="Q45" s="32">
        <v>0.45833333333333331</v>
      </c>
      <c r="R45" s="23">
        <v>0.99230676889022595</v>
      </c>
      <c r="S45" s="33">
        <f t="shared" si="6"/>
        <v>23.706254552390057</v>
      </c>
      <c r="T45" s="24">
        <f t="shared" si="7"/>
        <v>1.9605072514826576</v>
      </c>
    </row>
    <row r="46" spans="1:20" x14ac:dyDescent="0.25">
      <c r="A46" s="31">
        <v>45148</v>
      </c>
      <c r="B46" s="32">
        <v>0.5</v>
      </c>
      <c r="C46" s="23">
        <v>0.85650408267632205</v>
      </c>
      <c r="D46" s="33">
        <f t="shared" si="0"/>
        <v>18.747479216938739</v>
      </c>
      <c r="E46" s="24">
        <f t="shared" si="1"/>
        <v>1.5504165312408336</v>
      </c>
      <c r="F46" s="31">
        <v>45150</v>
      </c>
      <c r="G46" s="32">
        <v>0.5</v>
      </c>
      <c r="H46" s="23">
        <v>1.0152264833409701</v>
      </c>
      <c r="I46" s="33">
        <f t="shared" si="8"/>
        <v>24.585349042774823</v>
      </c>
      <c r="J46" s="24">
        <f t="shared" si="9"/>
        <v>2.0332083658374778</v>
      </c>
      <c r="K46" s="31">
        <v>45152</v>
      </c>
      <c r="L46" s="32">
        <v>0.5</v>
      </c>
      <c r="M46" s="23">
        <v>1.00305938720301</v>
      </c>
      <c r="N46" s="33">
        <f t="shared" si="10"/>
        <v>24.117189022669962</v>
      </c>
      <c r="O46" s="24">
        <f t="shared" si="11"/>
        <v>1.9944915321748058</v>
      </c>
      <c r="P46" s="31">
        <v>45154</v>
      </c>
      <c r="Q46" s="32">
        <v>0.5</v>
      </c>
      <c r="R46" s="23">
        <v>0.99568122624952604</v>
      </c>
      <c r="S46" s="33">
        <f t="shared" si="6"/>
        <v>23.834933101516292</v>
      </c>
      <c r="T46" s="24">
        <f t="shared" si="7"/>
        <v>1.9711489674953973</v>
      </c>
    </row>
    <row r="47" spans="1:20" x14ac:dyDescent="0.25">
      <c r="A47" s="31">
        <v>45148</v>
      </c>
      <c r="B47" s="32">
        <v>0.54166666666666663</v>
      </c>
      <c r="C47" s="23">
        <v>0.855553805824672</v>
      </c>
      <c r="D47" s="33">
        <f t="shared" si="0"/>
        <v>18.714322853901653</v>
      </c>
      <c r="E47" s="24">
        <f t="shared" si="1"/>
        <v>1.5476745000176666</v>
      </c>
      <c r="F47" s="31">
        <v>45150</v>
      </c>
      <c r="G47" s="32">
        <v>0.54166666666666663</v>
      </c>
      <c r="H47" s="23">
        <v>1.0130509138066699</v>
      </c>
      <c r="I47" s="33">
        <f t="shared" si="8"/>
        <v>24.501392190665857</v>
      </c>
      <c r="J47" s="24">
        <f t="shared" si="9"/>
        <v>2.0262651341680664</v>
      </c>
      <c r="K47" s="31">
        <v>45152</v>
      </c>
      <c r="L47" s="32">
        <v>0.54166666666666663</v>
      </c>
      <c r="M47" s="23">
        <v>0.99974864720898304</v>
      </c>
      <c r="N47" s="33">
        <f t="shared" si="10"/>
        <v>23.990381461586558</v>
      </c>
      <c r="O47" s="24">
        <f t="shared" si="11"/>
        <v>1.9840045468732084</v>
      </c>
      <c r="P47" s="31">
        <v>45154</v>
      </c>
      <c r="Q47" s="32">
        <v>0.54166666666666663</v>
      </c>
      <c r="R47" s="23">
        <v>0.99460107087691096</v>
      </c>
      <c r="S47" s="33">
        <f t="shared" si="6"/>
        <v>23.793715157482094</v>
      </c>
      <c r="T47" s="24">
        <f t="shared" si="7"/>
        <v>1.967740243523769</v>
      </c>
    </row>
    <row r="48" spans="1:20" x14ac:dyDescent="0.25">
      <c r="A48" s="31">
        <v>45148</v>
      </c>
      <c r="B48" s="32">
        <v>0.58333333333333337</v>
      </c>
      <c r="C48" s="23">
        <v>0.85218811034815301</v>
      </c>
      <c r="D48" s="33">
        <f t="shared" si="0"/>
        <v>18.597065602730424</v>
      </c>
      <c r="E48" s="24">
        <f t="shared" si="1"/>
        <v>1.537977325345806</v>
      </c>
      <c r="F48" s="31">
        <v>45150</v>
      </c>
      <c r="G48" s="32">
        <v>0.58333333333333337</v>
      </c>
      <c r="H48" s="23">
        <v>1.00837624072625</v>
      </c>
      <c r="I48" s="33">
        <f t="shared" si="8"/>
        <v>24.321355609283856</v>
      </c>
      <c r="J48" s="24">
        <f t="shared" si="9"/>
        <v>2.0113761088877746</v>
      </c>
      <c r="K48" s="31">
        <v>45152</v>
      </c>
      <c r="L48" s="32">
        <v>0.58333333333333337</v>
      </c>
      <c r="M48" s="23">
        <v>1.0031802654226201</v>
      </c>
      <c r="N48" s="33">
        <f t="shared" si="10"/>
        <v>24.121823601131037</v>
      </c>
      <c r="O48" s="24">
        <f t="shared" si="11"/>
        <v>1.9948748118135367</v>
      </c>
      <c r="P48" s="31">
        <v>45154</v>
      </c>
      <c r="Q48" s="32">
        <v>0.58333333333333337</v>
      </c>
      <c r="R48" s="23">
        <v>0.99298423528274005</v>
      </c>
      <c r="S48" s="33">
        <f t="shared" si="6"/>
        <v>23.732067610564179</v>
      </c>
      <c r="T48" s="24">
        <f t="shared" si="7"/>
        <v>1.9626419913936575</v>
      </c>
    </row>
    <row r="49" spans="1:20" x14ac:dyDescent="0.25">
      <c r="A49" s="31">
        <v>45148</v>
      </c>
      <c r="B49" s="32">
        <v>0.625</v>
      </c>
      <c r="C49" s="23">
        <v>0.85120254754679603</v>
      </c>
      <c r="D49" s="33">
        <f t="shared" si="0"/>
        <v>18.56278168273623</v>
      </c>
      <c r="E49" s="24">
        <f t="shared" si="1"/>
        <v>1.5351420451622861</v>
      </c>
      <c r="F49" s="31">
        <v>45150</v>
      </c>
      <c r="G49" s="32">
        <v>0.625</v>
      </c>
      <c r="H49" s="23">
        <v>1.00751614570214</v>
      </c>
      <c r="I49" s="33">
        <f t="shared" si="8"/>
        <v>24.288284554934666</v>
      </c>
      <c r="J49" s="24">
        <f t="shared" si="9"/>
        <v>2.0086411326930969</v>
      </c>
      <c r="K49" s="31">
        <v>45152</v>
      </c>
      <c r="L49" s="32">
        <v>0.625</v>
      </c>
      <c r="M49" s="23">
        <v>0.994275569911794</v>
      </c>
      <c r="N49" s="33">
        <f t="shared" si="10"/>
        <v>23.781299493702459</v>
      </c>
      <c r="O49" s="24">
        <f t="shared" si="11"/>
        <v>1.9667134681291933</v>
      </c>
      <c r="P49" s="31">
        <v>45154</v>
      </c>
      <c r="Q49" s="32">
        <v>0.625</v>
      </c>
      <c r="R49" s="23">
        <v>0.99235516786178302</v>
      </c>
      <c r="S49" s="33">
        <f t="shared" si="6"/>
        <v>23.708098319251768</v>
      </c>
      <c r="T49" s="24">
        <f t="shared" si="7"/>
        <v>1.960659731002121</v>
      </c>
    </row>
    <row r="50" spans="1:20" x14ac:dyDescent="0.25">
      <c r="A50" s="31">
        <v>45148</v>
      </c>
      <c r="B50" s="32">
        <v>0.66666666666666663</v>
      </c>
      <c r="C50" s="23">
        <v>0.844424962994058</v>
      </c>
      <c r="D50" s="33">
        <f t="shared" si="0"/>
        <v>18.327655330054547</v>
      </c>
      <c r="E50" s="24">
        <f t="shared" si="1"/>
        <v>1.5156970957955109</v>
      </c>
      <c r="F50" s="31">
        <v>45150</v>
      </c>
      <c r="G50" s="32">
        <v>0.66666666666666663</v>
      </c>
      <c r="H50" s="23">
        <v>1.00208926200465</v>
      </c>
      <c r="I50" s="33">
        <f t="shared" si="8"/>
        <v>24.080005587948072</v>
      </c>
      <c r="J50" s="24">
        <f t="shared" si="9"/>
        <v>1.9914164621233055</v>
      </c>
      <c r="K50" s="31">
        <v>45152</v>
      </c>
      <c r="L50" s="32">
        <v>0.66666666666666663</v>
      </c>
      <c r="M50" s="23">
        <v>0.98547410964571602</v>
      </c>
      <c r="N50" s="33">
        <f t="shared" si="10"/>
        <v>23.446500351700688</v>
      </c>
      <c r="O50" s="24">
        <f t="shared" si="11"/>
        <v>1.9390255790856468</v>
      </c>
      <c r="P50" s="31">
        <v>45154</v>
      </c>
      <c r="Q50" s="32">
        <v>0.66666666666666663</v>
      </c>
      <c r="R50" s="23">
        <v>0.98189502954090202</v>
      </c>
      <c r="S50" s="33">
        <f t="shared" si="6"/>
        <v>23.310862339340311</v>
      </c>
      <c r="T50" s="24">
        <f t="shared" si="7"/>
        <v>1.9278083154634436</v>
      </c>
    </row>
    <row r="51" spans="1:20" x14ac:dyDescent="0.25">
      <c r="A51" s="31">
        <v>45148</v>
      </c>
      <c r="B51" s="32">
        <v>0.70833333333333337</v>
      </c>
      <c r="C51" s="23">
        <v>0.83167499303485004</v>
      </c>
      <c r="D51" s="33">
        <f t="shared" si="0"/>
        <v>17.888373004094937</v>
      </c>
      <c r="E51" s="24">
        <f t="shared" si="1"/>
        <v>1.4793684474386513</v>
      </c>
      <c r="F51" s="31">
        <v>45150</v>
      </c>
      <c r="G51" s="32">
        <v>0.70833333333333337</v>
      </c>
      <c r="H51" s="23">
        <v>0.99525880813200496</v>
      </c>
      <c r="I51" s="33">
        <f t="shared" si="8"/>
        <v>23.818810765871302</v>
      </c>
      <c r="J51" s="24">
        <f t="shared" si="9"/>
        <v>1.9698156503375566</v>
      </c>
      <c r="K51" s="31">
        <v>45152</v>
      </c>
      <c r="L51" s="32">
        <v>0.70833333333333337</v>
      </c>
      <c r="M51" s="23">
        <v>0.98013961314762899</v>
      </c>
      <c r="N51" s="33">
        <f t="shared" si="10"/>
        <v>23.244443838014192</v>
      </c>
      <c r="O51" s="24">
        <f t="shared" si="11"/>
        <v>1.9223155054037735</v>
      </c>
      <c r="P51" s="31">
        <v>45154</v>
      </c>
      <c r="Q51" s="32">
        <v>0.70833333333333337</v>
      </c>
      <c r="R51" s="23">
        <v>0.96132469176861501</v>
      </c>
      <c r="S51" s="33">
        <f t="shared" si="6"/>
        <v>22.537006214938323</v>
      </c>
      <c r="T51" s="24">
        <f t="shared" si="7"/>
        <v>1.8638104139753993</v>
      </c>
    </row>
    <row r="52" spans="1:20" x14ac:dyDescent="0.25">
      <c r="A52" s="31">
        <v>45148</v>
      </c>
      <c r="B52" s="32">
        <v>0.75</v>
      </c>
      <c r="C52" s="23">
        <v>0.81876647472053998</v>
      </c>
      <c r="D52" s="33">
        <f t="shared" si="0"/>
        <v>17.447688946270866</v>
      </c>
      <c r="E52" s="24">
        <f t="shared" si="1"/>
        <v>1.4429238758566005</v>
      </c>
      <c r="F52" s="31">
        <v>45150</v>
      </c>
      <c r="G52" s="32">
        <v>0.75</v>
      </c>
      <c r="H52" s="23">
        <v>0.98160028457248905</v>
      </c>
      <c r="I52" s="33">
        <f t="shared" si="8"/>
        <v>23.299705337542864</v>
      </c>
      <c r="J52" s="24">
        <f t="shared" si="9"/>
        <v>1.9268856314147949</v>
      </c>
      <c r="K52" s="31">
        <v>45152</v>
      </c>
      <c r="L52" s="32">
        <v>0.75</v>
      </c>
      <c r="M52" s="23">
        <v>0.96333307027431403</v>
      </c>
      <c r="N52" s="33">
        <f t="shared" si="10"/>
        <v>22.612131797747427</v>
      </c>
      <c r="O52" s="24">
        <f t="shared" si="11"/>
        <v>1.8700232996737121</v>
      </c>
      <c r="P52" s="31">
        <v>45154</v>
      </c>
      <c r="Q52" s="32">
        <v>0.75</v>
      </c>
      <c r="R52" s="23">
        <v>0.94974273442842105</v>
      </c>
      <c r="S52" s="33">
        <f t="shared" si="6"/>
        <v>22.105592644277049</v>
      </c>
      <c r="T52" s="24">
        <f t="shared" si="7"/>
        <v>1.828132511681712</v>
      </c>
    </row>
    <row r="53" spans="1:20" x14ac:dyDescent="0.25">
      <c r="A53" s="31">
        <v>45148</v>
      </c>
      <c r="B53" s="32">
        <v>0.79166666666666663</v>
      </c>
      <c r="C53" s="23">
        <v>0.818960130211415</v>
      </c>
      <c r="D53" s="33">
        <f t="shared" si="0"/>
        <v>17.454269838737023</v>
      </c>
      <c r="E53" s="24">
        <f t="shared" si="1"/>
        <v>1.4434681156635518</v>
      </c>
      <c r="F53" s="31">
        <v>45150</v>
      </c>
      <c r="G53" s="32">
        <v>0.79166666666666663</v>
      </c>
      <c r="H53" s="23">
        <v>0.97262507676689203</v>
      </c>
      <c r="I53" s="33">
        <f t="shared" si="8"/>
        <v>22.960921057058464</v>
      </c>
      <c r="J53" s="24">
        <f t="shared" si="9"/>
        <v>1.8988681714187348</v>
      </c>
      <c r="K53" s="31">
        <v>45152</v>
      </c>
      <c r="L53" s="32">
        <v>0.79166666666666663</v>
      </c>
      <c r="M53" s="23">
        <v>0.95797443389509396</v>
      </c>
      <c r="N53" s="33">
        <f t="shared" si="10"/>
        <v>22.411893760723377</v>
      </c>
      <c r="O53" s="24">
        <f t="shared" si="11"/>
        <v>1.8534636140118232</v>
      </c>
      <c r="P53" s="31">
        <v>45154</v>
      </c>
      <c r="Q53" s="32">
        <v>0.79166666666666663</v>
      </c>
      <c r="R53" s="23">
        <v>0.94745051860430296</v>
      </c>
      <c r="S53" s="33">
        <f t="shared" si="6"/>
        <v>22.020579427814432</v>
      </c>
      <c r="T53" s="24">
        <f t="shared" si="7"/>
        <v>1.8211019186802535</v>
      </c>
    </row>
    <row r="54" spans="1:20" x14ac:dyDescent="0.25">
      <c r="A54" s="31">
        <v>45148</v>
      </c>
      <c r="B54" s="32">
        <v>0.83333333333333337</v>
      </c>
      <c r="C54" s="23">
        <v>0.853589355942172</v>
      </c>
      <c r="D54" s="33">
        <f t="shared" si="0"/>
        <v>18.645850118158023</v>
      </c>
      <c r="E54" s="24">
        <f t="shared" si="1"/>
        <v>1.5420118047716684</v>
      </c>
      <c r="F54" s="31">
        <v>45150</v>
      </c>
      <c r="G54" s="32">
        <v>0.83333333333333337</v>
      </c>
      <c r="H54" s="23">
        <v>0.96811544894784796</v>
      </c>
      <c r="I54" s="33">
        <f t="shared" si="8"/>
        <v>22.791396855887896</v>
      </c>
      <c r="J54" s="24">
        <f t="shared" si="9"/>
        <v>1.8848485199819289</v>
      </c>
      <c r="K54" s="31">
        <v>45152</v>
      </c>
      <c r="L54" s="32">
        <v>0.83333333333333337</v>
      </c>
      <c r="M54" s="23">
        <v>0.955673396583549</v>
      </c>
      <c r="N54" s="33">
        <f t="shared" si="10"/>
        <v>22.326114056071301</v>
      </c>
      <c r="O54" s="24">
        <f t="shared" si="11"/>
        <v>1.8463696324370964</v>
      </c>
      <c r="P54" s="31">
        <v>45154</v>
      </c>
      <c r="Q54" s="32">
        <v>0.83333333333333337</v>
      </c>
      <c r="R54" s="23">
        <v>0.952116370197302</v>
      </c>
      <c r="S54" s="33">
        <f t="shared" si="6"/>
        <v>22.193754210713891</v>
      </c>
      <c r="T54" s="24">
        <f t="shared" si="7"/>
        <v>1.8354234732260386</v>
      </c>
    </row>
    <row r="55" spans="1:20" x14ac:dyDescent="0.25">
      <c r="A55" s="31">
        <v>45148</v>
      </c>
      <c r="B55" s="32">
        <v>0.875</v>
      </c>
      <c r="C55" s="23">
        <v>0.84945368766444795</v>
      </c>
      <c r="D55" s="33">
        <f t="shared" si="0"/>
        <v>18.502003694852363</v>
      </c>
      <c r="E55" s="24">
        <f t="shared" si="1"/>
        <v>1.5301157055642902</v>
      </c>
      <c r="F55" s="31">
        <v>45150</v>
      </c>
      <c r="G55" s="32">
        <v>0.875</v>
      </c>
      <c r="H55" s="23">
        <v>0.96574848889918197</v>
      </c>
      <c r="I55" s="33">
        <f t="shared" si="8"/>
        <v>22.702606577182742</v>
      </c>
      <c r="J55" s="24">
        <f t="shared" si="9"/>
        <v>1.8775055639330127</v>
      </c>
      <c r="K55" s="31">
        <v>45152</v>
      </c>
      <c r="L55" s="32">
        <v>0.875</v>
      </c>
      <c r="M55" s="23">
        <v>0.95649391412352402</v>
      </c>
      <c r="N55" s="33">
        <f t="shared" si="10"/>
        <v>22.356687820975846</v>
      </c>
      <c r="O55" s="24">
        <f t="shared" si="11"/>
        <v>1.8488980827947024</v>
      </c>
      <c r="P55" s="31">
        <v>45154</v>
      </c>
      <c r="Q55" s="32">
        <v>0.875</v>
      </c>
      <c r="R55" s="23">
        <v>0.94368666410068702</v>
      </c>
      <c r="S55" s="33">
        <f t="shared" si="6"/>
        <v>21.881251516480638</v>
      </c>
      <c r="T55" s="24">
        <f t="shared" si="7"/>
        <v>1.8095795004129487</v>
      </c>
    </row>
    <row r="56" spans="1:20" x14ac:dyDescent="0.25">
      <c r="A56" s="31">
        <v>45148</v>
      </c>
      <c r="B56" s="32">
        <v>0.91666666666666663</v>
      </c>
      <c r="C56" s="23">
        <v>0.84947133063930202</v>
      </c>
      <c r="D56" s="33">
        <f t="shared" si="0"/>
        <v>18.502616468582982</v>
      </c>
      <c r="E56" s="24">
        <f t="shared" si="1"/>
        <v>1.5301663819518125</v>
      </c>
      <c r="F56" s="31">
        <v>45150</v>
      </c>
      <c r="G56" s="32">
        <v>0.91666666666666663</v>
      </c>
      <c r="H56" s="23">
        <v>0.96707713603586498</v>
      </c>
      <c r="I56" s="33">
        <f t="shared" si="8"/>
        <v>22.752431368136769</v>
      </c>
      <c r="J56" s="24">
        <f t="shared" si="9"/>
        <v>1.8816260741449107</v>
      </c>
      <c r="K56" s="31">
        <v>45152</v>
      </c>
      <c r="L56" s="32">
        <v>0.91666666666666663</v>
      </c>
      <c r="M56" s="23">
        <v>0.95802056789015</v>
      </c>
      <c r="N56" s="33">
        <f t="shared" si="10"/>
        <v>22.41361483060075</v>
      </c>
      <c r="O56" s="24">
        <f t="shared" si="11"/>
        <v>1.853605946490682</v>
      </c>
      <c r="P56" s="31">
        <v>45154</v>
      </c>
      <c r="Q56" s="32">
        <v>0.91666666666666663</v>
      </c>
      <c r="R56" s="23">
        <v>0.94349753856281504</v>
      </c>
      <c r="S56" s="33">
        <f t="shared" si="6"/>
        <v>21.874259294220941</v>
      </c>
      <c r="T56" s="24">
        <f t="shared" si="7"/>
        <v>1.8090012436320717</v>
      </c>
    </row>
    <row r="57" spans="1:20" x14ac:dyDescent="0.25">
      <c r="A57" s="31">
        <v>45148</v>
      </c>
      <c r="B57" s="32">
        <v>0.95833333333333337</v>
      </c>
      <c r="C57" s="23">
        <v>0.85160076617853897</v>
      </c>
      <c r="D57" s="33">
        <f t="shared" si="0"/>
        <v>18.57663132951588</v>
      </c>
      <c r="E57" s="24">
        <f t="shared" si="1"/>
        <v>1.5362874109509632</v>
      </c>
      <c r="F57" s="31">
        <v>45150</v>
      </c>
      <c r="G57" s="32">
        <v>0.95833333333333337</v>
      </c>
      <c r="H57" s="23">
        <v>0.973663389678875</v>
      </c>
      <c r="I57" s="33">
        <f t="shared" si="8"/>
        <v>23.00001923079806</v>
      </c>
      <c r="J57" s="24">
        <f t="shared" si="9"/>
        <v>1.9021015903869996</v>
      </c>
      <c r="K57" s="31">
        <v>45152</v>
      </c>
      <c r="L57" s="32">
        <v>0.95833333333333337</v>
      </c>
      <c r="M57" s="23">
        <v>0.96585190295786705</v>
      </c>
      <c r="N57" s="33">
        <f t="shared" si="10"/>
        <v>22.706483183320913</v>
      </c>
      <c r="O57" s="24">
        <f t="shared" si="11"/>
        <v>1.8778261592606393</v>
      </c>
      <c r="P57" s="31">
        <v>45154</v>
      </c>
      <c r="Q57" s="32">
        <v>0.95833333333333337</v>
      </c>
      <c r="R57" s="23">
        <v>0.94584250449755902</v>
      </c>
      <c r="S57" s="33">
        <f t="shared" si="6"/>
        <v>21.961014665946184</v>
      </c>
      <c r="T57" s="24">
        <f t="shared" si="7"/>
        <v>1.8161759128737494</v>
      </c>
    </row>
    <row r="106" spans="11:11" x14ac:dyDescent="0.25">
      <c r="K106" s="1"/>
    </row>
    <row r="107" spans="11:11" x14ac:dyDescent="0.25">
      <c r="K107" s="1"/>
    </row>
    <row r="108" spans="11:11" x14ac:dyDescent="0.25">
      <c r="K108" s="1"/>
    </row>
    <row r="109" spans="11:11" x14ac:dyDescent="0.25">
      <c r="K109" s="1"/>
    </row>
    <row r="110" spans="11:11" x14ac:dyDescent="0.25">
      <c r="K110" s="1"/>
    </row>
    <row r="111" spans="11:11" x14ac:dyDescent="0.25">
      <c r="K111" s="1"/>
    </row>
    <row r="112" spans="11:11" x14ac:dyDescent="0.25">
      <c r="K112" s="1"/>
    </row>
    <row r="113" spans="11:11" x14ac:dyDescent="0.25">
      <c r="K113" s="1"/>
    </row>
    <row r="114" spans="11:11" x14ac:dyDescent="0.25">
      <c r="K114" s="1"/>
    </row>
    <row r="115" spans="11:11" x14ac:dyDescent="0.25">
      <c r="K115" s="1"/>
    </row>
    <row r="116" spans="11:11" x14ac:dyDescent="0.25">
      <c r="K116" s="1"/>
    </row>
    <row r="117" spans="11:11" x14ac:dyDescent="0.25">
      <c r="K117" s="1"/>
    </row>
    <row r="118" spans="11:11" x14ac:dyDescent="0.25">
      <c r="K118" s="1"/>
    </row>
    <row r="119" spans="11:11" x14ac:dyDescent="0.25">
      <c r="K119" s="1"/>
    </row>
    <row r="120" spans="11:11" x14ac:dyDescent="0.25">
      <c r="K120" s="1"/>
    </row>
    <row r="121" spans="11:11" x14ac:dyDescent="0.25">
      <c r="K121" s="1"/>
    </row>
    <row r="122" spans="11:11" x14ac:dyDescent="0.25">
      <c r="K122" s="1"/>
    </row>
    <row r="123" spans="11:11" x14ac:dyDescent="0.25">
      <c r="K123" s="1"/>
    </row>
    <row r="124" spans="11:11" x14ac:dyDescent="0.25">
      <c r="K124" s="1"/>
    </row>
    <row r="125" spans="11:11" x14ac:dyDescent="0.25">
      <c r="K125" s="1"/>
    </row>
    <row r="126" spans="11:11" x14ac:dyDescent="0.25">
      <c r="K126" s="1"/>
    </row>
    <row r="127" spans="11:11" x14ac:dyDescent="0.25">
      <c r="K127" s="1"/>
    </row>
    <row r="128" spans="11:11" x14ac:dyDescent="0.25">
      <c r="K128" s="1"/>
    </row>
    <row r="129" spans="11:11" x14ac:dyDescent="0.25">
      <c r="K129" s="1"/>
    </row>
    <row r="130" spans="11:11" x14ac:dyDescent="0.25">
      <c r="K130" s="1"/>
    </row>
    <row r="131" spans="11:11" x14ac:dyDescent="0.25">
      <c r="K131" s="1"/>
    </row>
    <row r="132" spans="11:11" x14ac:dyDescent="0.25">
      <c r="K132" s="1"/>
    </row>
    <row r="133" spans="11:11" x14ac:dyDescent="0.25">
      <c r="K133" s="1"/>
    </row>
    <row r="134" spans="11:11" x14ac:dyDescent="0.25">
      <c r="K134" s="1"/>
    </row>
    <row r="135" spans="11:11" x14ac:dyDescent="0.25">
      <c r="K135" s="1"/>
    </row>
    <row r="136" spans="11:11" x14ac:dyDescent="0.25">
      <c r="K136" s="1"/>
    </row>
    <row r="137" spans="11:11" x14ac:dyDescent="0.25">
      <c r="K137" s="1"/>
    </row>
    <row r="138" spans="11:11" x14ac:dyDescent="0.25">
      <c r="K138" s="1"/>
    </row>
    <row r="139" spans="11:11" x14ac:dyDescent="0.25">
      <c r="K139" s="1"/>
    </row>
    <row r="140" spans="11:11" x14ac:dyDescent="0.25">
      <c r="K140" s="1"/>
    </row>
    <row r="141" spans="11:11" x14ac:dyDescent="0.25">
      <c r="K141" s="1"/>
    </row>
    <row r="142" spans="11:11" x14ac:dyDescent="0.25">
      <c r="K142" s="1"/>
    </row>
    <row r="143" spans="11:11" x14ac:dyDescent="0.25">
      <c r="K143" s="1"/>
    </row>
    <row r="144" spans="11:11" x14ac:dyDescent="0.25">
      <c r="K144" s="1"/>
    </row>
    <row r="145" spans="11:11" x14ac:dyDescent="0.25">
      <c r="K145" s="1"/>
    </row>
    <row r="146" spans="11:11" x14ac:dyDescent="0.25">
      <c r="K146" s="1"/>
    </row>
    <row r="147" spans="11:11" x14ac:dyDescent="0.25">
      <c r="K147" s="1"/>
    </row>
    <row r="148" spans="11:11" x14ac:dyDescent="0.25">
      <c r="K148" s="1"/>
    </row>
    <row r="149" spans="11:11" x14ac:dyDescent="0.25">
      <c r="K149" s="1"/>
    </row>
    <row r="150" spans="11:11" x14ac:dyDescent="0.25">
      <c r="K150" s="1"/>
    </row>
    <row r="151" spans="11:11" x14ac:dyDescent="0.25">
      <c r="K151" s="1"/>
    </row>
    <row r="152" spans="11:11" x14ac:dyDescent="0.25">
      <c r="K152" s="1"/>
    </row>
    <row r="153" spans="11:11" x14ac:dyDescent="0.25">
      <c r="K153" s="1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F7FCD-E974-4363-B140-5771FBC06AAD}">
  <dimension ref="A1:T105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75</v>
      </c>
      <c r="B1" s="32"/>
      <c r="C1" s="23"/>
    </row>
    <row r="2" spans="1:20" x14ac:dyDescent="0.25">
      <c r="A2" s="1" t="s">
        <v>76</v>
      </c>
      <c r="B2" s="32"/>
      <c r="C2" s="23"/>
      <c r="H2" s="25"/>
    </row>
    <row r="3" spans="1:20" ht="15.75" thickBot="1" x14ac:dyDescent="0.3">
      <c r="A3" s="1" t="s">
        <v>87</v>
      </c>
      <c r="B3" s="32"/>
      <c r="C3" s="23"/>
    </row>
    <row r="4" spans="1:20" ht="15.75" thickBot="1" x14ac:dyDescent="0.3">
      <c r="A4" s="1" t="s">
        <v>88</v>
      </c>
      <c r="B4" s="32"/>
      <c r="C4" s="23"/>
      <c r="I4" s="26" t="s">
        <v>79</v>
      </c>
      <c r="J4" s="27"/>
      <c r="K4" s="27"/>
      <c r="L4" s="28">
        <f>SUM(E10:E57)+SUM(J10:J57)+SUM(O10:O57)+SUM(T10:T57)</f>
        <v>393.22374611155431</v>
      </c>
    </row>
    <row r="5" spans="1:20" x14ac:dyDescent="0.25">
      <c r="A5" s="1" t="s">
        <v>89</v>
      </c>
      <c r="B5" s="32"/>
      <c r="C5" s="23"/>
    </row>
    <row r="6" spans="1:20" x14ac:dyDescent="0.25">
      <c r="A6" s="1"/>
      <c r="B6" s="1"/>
      <c r="C6" s="1"/>
    </row>
    <row r="7" spans="1:20" x14ac:dyDescent="0.25">
      <c r="A7" s="1"/>
      <c r="B7" s="1"/>
      <c r="C7" s="1"/>
      <c r="I7" s="29" t="s">
        <v>82</v>
      </c>
      <c r="J7" s="29"/>
      <c r="K7" s="29"/>
      <c r="L7" s="7">
        <f>MAX(D10:D57,I10:I57,N10:N57,S10:S57)</f>
        <v>28.673785253114922</v>
      </c>
    </row>
    <row r="8" spans="1:20" x14ac:dyDescent="0.25">
      <c r="A8" s="1"/>
      <c r="B8" s="1"/>
      <c r="C8" s="1"/>
    </row>
    <row r="9" spans="1:20" x14ac:dyDescent="0.25">
      <c r="A9" s="30" t="s">
        <v>83</v>
      </c>
      <c r="B9" s="30" t="s">
        <v>84</v>
      </c>
      <c r="C9" s="30" t="s">
        <v>85</v>
      </c>
      <c r="D9" s="30" t="s">
        <v>58</v>
      </c>
      <c r="E9" s="30" t="s">
        <v>74</v>
      </c>
      <c r="F9" s="30" t="s">
        <v>83</v>
      </c>
      <c r="G9" s="30" t="s">
        <v>84</v>
      </c>
      <c r="H9" s="30" t="s">
        <v>85</v>
      </c>
      <c r="I9" s="30" t="s">
        <v>58</v>
      </c>
      <c r="J9" s="30" t="s">
        <v>74</v>
      </c>
      <c r="K9" s="30" t="s">
        <v>83</v>
      </c>
      <c r="L9" s="30" t="s">
        <v>84</v>
      </c>
      <c r="M9" s="30" t="s">
        <v>85</v>
      </c>
      <c r="N9" s="30" t="s">
        <v>58</v>
      </c>
      <c r="O9" s="30" t="s">
        <v>74</v>
      </c>
      <c r="P9" s="30" t="s">
        <v>83</v>
      </c>
      <c r="Q9" s="30" t="s">
        <v>84</v>
      </c>
      <c r="R9" s="30" t="s">
        <v>85</v>
      </c>
      <c r="S9" s="30" t="s">
        <v>58</v>
      </c>
      <c r="T9" s="30" t="s">
        <v>74</v>
      </c>
    </row>
    <row r="10" spans="1:20" x14ac:dyDescent="0.25">
      <c r="A10" s="31">
        <v>45155</v>
      </c>
      <c r="B10" s="32">
        <v>0</v>
      </c>
      <c r="C10" s="23">
        <v>0.95570200681304096</v>
      </c>
      <c r="D10" s="33">
        <f t="shared" ref="D10:D57" si="0">4*6*(C10^(1.522*(6^0.026)))</f>
        <v>22.327179855379701</v>
      </c>
      <c r="E10" s="24">
        <f t="shared" ref="E10:E57" si="1">D10*0.0827</f>
        <v>1.8464577740399011</v>
      </c>
      <c r="F10" s="31">
        <v>45157</v>
      </c>
      <c r="G10" s="32">
        <v>0</v>
      </c>
      <c r="H10" s="23">
        <v>0.98020565509404001</v>
      </c>
      <c r="I10" s="33">
        <f t="shared" ref="I10:I25" si="2">4*6*(H10^(1.522*(6^0.026)))</f>
        <v>23.24694134301388</v>
      </c>
      <c r="J10" s="24">
        <f t="shared" ref="J10:J25" si="3">I10*0.0827</f>
        <v>1.9225220490672479</v>
      </c>
      <c r="K10" s="31">
        <v>45159</v>
      </c>
      <c r="L10" s="32">
        <v>0</v>
      </c>
      <c r="M10" s="23">
        <v>1.0144256353337699</v>
      </c>
      <c r="N10" s="33">
        <f t="shared" ref="N10:N41" si="4">4*6*(M10^(1.522*(6^0.026)))</f>
        <v>24.554431266268207</v>
      </c>
      <c r="O10" s="24">
        <f t="shared" ref="O10:O41" si="5">N10*0.0827</f>
        <v>2.0306514657203807</v>
      </c>
      <c r="P10" s="31">
        <v>45161</v>
      </c>
      <c r="Q10" s="32">
        <v>0</v>
      </c>
      <c r="R10" s="23">
        <v>1.0368988513905</v>
      </c>
      <c r="S10" s="33">
        <f t="shared" ref="S10:S57" si="6">4*6*(R10^(1.522*(6^0.026)))</f>
        <v>25.427531185456385</v>
      </c>
      <c r="T10" s="24">
        <f t="shared" ref="T10:T57" si="7">S10*0.0827</f>
        <v>2.1028568290372429</v>
      </c>
    </row>
    <row r="11" spans="1:20" x14ac:dyDescent="0.25">
      <c r="A11" s="31">
        <v>45155</v>
      </c>
      <c r="B11" s="32">
        <v>4.1666666666666664E-2</v>
      </c>
      <c r="C11" s="23">
        <v>0.97387456893531299</v>
      </c>
      <c r="D11" s="33">
        <f t="shared" si="0"/>
        <v>23.00797432270258</v>
      </c>
      <c r="E11" s="24">
        <f t="shared" si="1"/>
        <v>1.9027594764875033</v>
      </c>
      <c r="F11" s="31">
        <v>45157</v>
      </c>
      <c r="G11" s="32">
        <v>4.1666666666666664E-2</v>
      </c>
      <c r="H11" s="23">
        <v>0.98592066764437103</v>
      </c>
      <c r="I11" s="33">
        <f t="shared" si="2"/>
        <v>23.463444344785884</v>
      </c>
      <c r="J11" s="24">
        <f t="shared" si="3"/>
        <v>1.9404268473137924</v>
      </c>
      <c r="K11" s="31">
        <v>45159</v>
      </c>
      <c r="L11" s="32">
        <v>4.1666666666666664E-2</v>
      </c>
      <c r="M11" s="23">
        <v>1.01541125773977</v>
      </c>
      <c r="N11" s="33">
        <f t="shared" si="4"/>
        <v>24.592484557726113</v>
      </c>
      <c r="O11" s="24">
        <f t="shared" si="5"/>
        <v>2.0337984729239493</v>
      </c>
      <c r="P11" s="31">
        <v>45161</v>
      </c>
      <c r="Q11" s="32">
        <v>4.1666666666666664E-2</v>
      </c>
      <c r="R11" s="23">
        <v>1.04472136497079</v>
      </c>
      <c r="S11" s="33">
        <f t="shared" si="6"/>
        <v>25.734103315044219</v>
      </c>
      <c r="T11" s="24">
        <f t="shared" si="7"/>
        <v>2.1282103441541569</v>
      </c>
    </row>
    <row r="12" spans="1:20" x14ac:dyDescent="0.25">
      <c r="A12" s="31">
        <v>45155</v>
      </c>
      <c r="B12" s="32">
        <v>8.3333333333333329E-2</v>
      </c>
      <c r="C12" s="23">
        <v>0.97368538379279701</v>
      </c>
      <c r="D12" s="33">
        <f t="shared" si="0"/>
        <v>23.000847698019712</v>
      </c>
      <c r="E12" s="24">
        <f t="shared" si="1"/>
        <v>1.90217010462623</v>
      </c>
      <c r="F12" s="31">
        <v>45157</v>
      </c>
      <c r="G12" s="32">
        <v>8.3333333333333329E-2</v>
      </c>
      <c r="H12" s="23">
        <v>0.99509602784712403</v>
      </c>
      <c r="I12" s="33">
        <f t="shared" si="2"/>
        <v>23.812599053819849</v>
      </c>
      <c r="J12" s="24">
        <f t="shared" si="3"/>
        <v>1.9693019417509015</v>
      </c>
      <c r="K12" s="31">
        <v>45159</v>
      </c>
      <c r="L12" s="32">
        <v>8.3333333333333329E-2</v>
      </c>
      <c r="M12" s="23">
        <v>1.01688945293019</v>
      </c>
      <c r="N12" s="33">
        <f t="shared" si="4"/>
        <v>24.649596467266448</v>
      </c>
      <c r="O12" s="24">
        <f t="shared" si="5"/>
        <v>2.0385216278429352</v>
      </c>
      <c r="P12" s="31">
        <v>45161</v>
      </c>
      <c r="Q12" s="32">
        <v>8.3333333333333329E-2</v>
      </c>
      <c r="R12" s="23">
        <v>1.04417359828531</v>
      </c>
      <c r="S12" s="33">
        <f t="shared" si="6"/>
        <v>25.712591202633483</v>
      </c>
      <c r="T12" s="24">
        <f t="shared" si="7"/>
        <v>2.1264312924577888</v>
      </c>
    </row>
    <row r="13" spans="1:20" x14ac:dyDescent="0.25">
      <c r="A13" s="31">
        <v>45155</v>
      </c>
      <c r="B13" s="32">
        <v>0.125</v>
      </c>
      <c r="C13" s="23">
        <v>0.97626358270254598</v>
      </c>
      <c r="D13" s="33">
        <f t="shared" si="0"/>
        <v>23.098039539769111</v>
      </c>
      <c r="E13" s="24">
        <f t="shared" si="1"/>
        <v>1.9102078699389053</v>
      </c>
      <c r="F13" s="31">
        <v>45157</v>
      </c>
      <c r="G13" s="32">
        <v>0.125</v>
      </c>
      <c r="H13" s="23">
        <v>0.99780845641690696</v>
      </c>
      <c r="I13" s="33">
        <f t="shared" si="2"/>
        <v>23.916184409583089</v>
      </c>
      <c r="J13" s="24">
        <f t="shared" si="3"/>
        <v>1.9778684506725213</v>
      </c>
      <c r="K13" s="31">
        <v>45159</v>
      </c>
      <c r="L13" s="32">
        <v>0.125</v>
      </c>
      <c r="M13" s="23">
        <v>1.0216960906941499</v>
      </c>
      <c r="N13" s="33">
        <f t="shared" si="4"/>
        <v>24.83564811412452</v>
      </c>
      <c r="O13" s="24">
        <f t="shared" si="5"/>
        <v>2.0539080990380976</v>
      </c>
      <c r="P13" s="31">
        <v>45161</v>
      </c>
      <c r="Q13" s="32">
        <v>0.125</v>
      </c>
      <c r="R13" s="23">
        <v>1.0486370325046499</v>
      </c>
      <c r="S13" s="33">
        <f t="shared" si="6"/>
        <v>25.888076240696137</v>
      </c>
      <c r="T13" s="24">
        <f t="shared" si="7"/>
        <v>2.1409439051055705</v>
      </c>
    </row>
    <row r="14" spans="1:20" x14ac:dyDescent="0.25">
      <c r="A14" s="31">
        <v>45155</v>
      </c>
      <c r="B14" s="32">
        <v>0.16666666666666666</v>
      </c>
      <c r="C14" s="23">
        <v>0.98436760902011</v>
      </c>
      <c r="D14" s="33">
        <f t="shared" si="0"/>
        <v>23.404535466023276</v>
      </c>
      <c r="E14" s="24">
        <f t="shared" si="1"/>
        <v>1.9355550830401249</v>
      </c>
      <c r="F14" s="31">
        <v>45157</v>
      </c>
      <c r="G14" s="32">
        <v>0.16666666666666666</v>
      </c>
      <c r="H14" s="23">
        <v>0.99618935584623503</v>
      </c>
      <c r="I14" s="33">
        <f t="shared" si="2"/>
        <v>23.85433215658745</v>
      </c>
      <c r="J14" s="24">
        <f t="shared" si="3"/>
        <v>1.972753269349782</v>
      </c>
      <c r="K14" s="31">
        <v>45159</v>
      </c>
      <c r="L14" s="32">
        <v>0.16666666666666666</v>
      </c>
      <c r="M14" s="23">
        <v>1.0223472118336701</v>
      </c>
      <c r="N14" s="33">
        <f t="shared" si="4"/>
        <v>24.860891314458598</v>
      </c>
      <c r="O14" s="24">
        <f t="shared" si="5"/>
        <v>2.0559957117057261</v>
      </c>
      <c r="P14" s="31">
        <v>45161</v>
      </c>
      <c r="Q14" s="32">
        <v>0.16666666666666666</v>
      </c>
      <c r="R14" s="23">
        <v>1.0518399476962901</v>
      </c>
      <c r="S14" s="33">
        <f t="shared" si="6"/>
        <v>26.014276609633242</v>
      </c>
      <c r="T14" s="24">
        <f t="shared" si="7"/>
        <v>2.1513806756166689</v>
      </c>
    </row>
    <row r="15" spans="1:20" x14ac:dyDescent="0.25">
      <c r="A15" s="31">
        <v>45155</v>
      </c>
      <c r="B15" s="32">
        <v>0.20833333333333334</v>
      </c>
      <c r="C15" s="23">
        <v>0.97810256480779401</v>
      </c>
      <c r="D15" s="33">
        <f t="shared" si="0"/>
        <v>23.167458035153345</v>
      </c>
      <c r="E15" s="24">
        <f t="shared" si="1"/>
        <v>1.9159487795071815</v>
      </c>
      <c r="F15" s="31">
        <v>45157</v>
      </c>
      <c r="G15" s="32">
        <v>0.20833333333333334</v>
      </c>
      <c r="H15" s="23">
        <v>0.99667114018995195</v>
      </c>
      <c r="I15" s="33">
        <f t="shared" si="2"/>
        <v>23.872730853548219</v>
      </c>
      <c r="J15" s="24">
        <f t="shared" si="3"/>
        <v>1.9742748415884377</v>
      </c>
      <c r="K15" s="31">
        <v>45159</v>
      </c>
      <c r="L15" s="32">
        <v>0.20833333333333334</v>
      </c>
      <c r="M15" s="23">
        <v>1.02931177615707</v>
      </c>
      <c r="N15" s="33">
        <f t="shared" si="4"/>
        <v>25.13149684721542</v>
      </c>
      <c r="O15" s="24">
        <f t="shared" si="5"/>
        <v>2.0783747892647151</v>
      </c>
      <c r="P15" s="31">
        <v>45161</v>
      </c>
      <c r="Q15" s="32">
        <v>0.20833333333333334</v>
      </c>
      <c r="R15" s="23">
        <v>1.05226898192938</v>
      </c>
      <c r="S15" s="33">
        <f t="shared" si="6"/>
        <v>26.031198671615385</v>
      </c>
      <c r="T15" s="24">
        <f t="shared" si="7"/>
        <v>2.1527801301425922</v>
      </c>
    </row>
    <row r="16" spans="1:20" x14ac:dyDescent="0.25">
      <c r="A16" s="31">
        <v>45155</v>
      </c>
      <c r="B16" s="32">
        <v>0.25</v>
      </c>
      <c r="C16" s="23">
        <v>0.98361313342654599</v>
      </c>
      <c r="D16" s="33">
        <f t="shared" si="0"/>
        <v>23.375937475935153</v>
      </c>
      <c r="E16" s="24">
        <f t="shared" si="1"/>
        <v>1.933190029259837</v>
      </c>
      <c r="F16" s="31">
        <v>45157</v>
      </c>
      <c r="G16" s="32">
        <v>0.25</v>
      </c>
      <c r="H16" s="23">
        <v>0.99697029590207897</v>
      </c>
      <c r="I16" s="33">
        <f t="shared" si="2"/>
        <v>23.884157870027387</v>
      </c>
      <c r="J16" s="24">
        <f t="shared" si="3"/>
        <v>1.9752198558512648</v>
      </c>
      <c r="K16" s="31">
        <v>45159</v>
      </c>
      <c r="L16" s="32">
        <v>0.25</v>
      </c>
      <c r="M16" s="23">
        <v>1.0257986783940201</v>
      </c>
      <c r="N16" s="33">
        <f t="shared" si="4"/>
        <v>24.994860216998699</v>
      </c>
      <c r="O16" s="24">
        <f t="shared" si="5"/>
        <v>2.0670749399457922</v>
      </c>
      <c r="P16" s="31">
        <v>45161</v>
      </c>
      <c r="Q16" s="32">
        <v>0.25</v>
      </c>
      <c r="R16" s="23">
        <v>1.0488526821094499</v>
      </c>
      <c r="S16" s="33">
        <f t="shared" si="6"/>
        <v>25.896566019785244</v>
      </c>
      <c r="T16" s="24">
        <f t="shared" si="7"/>
        <v>2.1416460098362395</v>
      </c>
    </row>
    <row r="17" spans="1:20" x14ac:dyDescent="0.25">
      <c r="A17" s="31">
        <v>45155</v>
      </c>
      <c r="B17" s="32">
        <v>0.29166666666666669</v>
      </c>
      <c r="C17" s="23">
        <v>0.98561489581667505</v>
      </c>
      <c r="D17" s="33">
        <f t="shared" si="0"/>
        <v>23.451841785328586</v>
      </c>
      <c r="E17" s="24">
        <f t="shared" si="1"/>
        <v>1.939467315646674</v>
      </c>
      <c r="F17" s="31">
        <v>45157</v>
      </c>
      <c r="G17" s="32">
        <v>0.29166666666666669</v>
      </c>
      <c r="H17" s="23">
        <v>1.00067913531856</v>
      </c>
      <c r="I17" s="33">
        <f t="shared" si="2"/>
        <v>24.02599571761246</v>
      </c>
      <c r="J17" s="24">
        <f t="shared" si="3"/>
        <v>1.9869498458465504</v>
      </c>
      <c r="K17" s="31">
        <v>45159</v>
      </c>
      <c r="L17" s="32">
        <v>0.29166666666666669</v>
      </c>
      <c r="M17" s="23">
        <v>1.0305480956990001</v>
      </c>
      <c r="N17" s="33">
        <f t="shared" si="4"/>
        <v>25.179647675083359</v>
      </c>
      <c r="O17" s="24">
        <f t="shared" si="5"/>
        <v>2.0823568627293936</v>
      </c>
      <c r="P17" s="31">
        <v>45161</v>
      </c>
      <c r="Q17" s="32">
        <v>0.29166666666666669</v>
      </c>
      <c r="R17" s="23">
        <v>1.05163764953192</v>
      </c>
      <c r="S17" s="33">
        <f t="shared" si="6"/>
        <v>26.006298944789542</v>
      </c>
      <c r="T17" s="24">
        <f t="shared" si="7"/>
        <v>2.1507209227340951</v>
      </c>
    </row>
    <row r="18" spans="1:20" x14ac:dyDescent="0.25">
      <c r="A18" s="31">
        <v>45155</v>
      </c>
      <c r="B18" s="32">
        <v>0.33333333333333331</v>
      </c>
      <c r="C18" s="23">
        <v>0.98946017026505395</v>
      </c>
      <c r="D18" s="33">
        <f t="shared" si="0"/>
        <v>23.597906993848675</v>
      </c>
      <c r="E18" s="24">
        <f t="shared" si="1"/>
        <v>1.9515469083912853</v>
      </c>
      <c r="F18" s="31">
        <v>45157</v>
      </c>
      <c r="G18" s="32">
        <v>0.33333333333333331</v>
      </c>
      <c r="H18" s="23">
        <v>1.0014710426290501</v>
      </c>
      <c r="I18" s="33">
        <f t="shared" si="2"/>
        <v>24.056321334209549</v>
      </c>
      <c r="J18" s="24">
        <f t="shared" si="3"/>
        <v>1.9894577743391297</v>
      </c>
      <c r="K18" s="31">
        <v>45159</v>
      </c>
      <c r="L18" s="32">
        <v>0.33333333333333331</v>
      </c>
      <c r="M18" s="23">
        <v>1.02946352958267</v>
      </c>
      <c r="N18" s="33">
        <f t="shared" si="4"/>
        <v>25.137405324054196</v>
      </c>
      <c r="O18" s="24">
        <f t="shared" si="5"/>
        <v>2.0788634202992817</v>
      </c>
      <c r="P18" s="31">
        <v>45161</v>
      </c>
      <c r="Q18" s="32">
        <v>0.33333333333333331</v>
      </c>
      <c r="R18" s="23">
        <v>1.04931676387367</v>
      </c>
      <c r="S18" s="33">
        <f t="shared" si="6"/>
        <v>25.914839694693441</v>
      </c>
      <c r="T18" s="24">
        <f t="shared" si="7"/>
        <v>2.1431572427511476</v>
      </c>
    </row>
    <row r="19" spans="1:20" x14ac:dyDescent="0.25">
      <c r="A19" s="31">
        <v>45155</v>
      </c>
      <c r="B19" s="32">
        <v>0.375</v>
      </c>
      <c r="C19" s="23">
        <v>0.99121779203018401</v>
      </c>
      <c r="D19" s="33">
        <f t="shared" si="0"/>
        <v>23.664783935834826</v>
      </c>
      <c r="E19" s="24">
        <f t="shared" si="1"/>
        <v>1.9570776314935401</v>
      </c>
      <c r="F19" s="31">
        <v>45157</v>
      </c>
      <c r="G19" s="32">
        <v>0.375</v>
      </c>
      <c r="H19" s="23">
        <v>1.0027250051458301</v>
      </c>
      <c r="I19" s="33">
        <f t="shared" si="2"/>
        <v>24.104370247045708</v>
      </c>
      <c r="J19" s="24">
        <f t="shared" si="3"/>
        <v>1.9934314194306799</v>
      </c>
      <c r="K19" s="31">
        <v>45159</v>
      </c>
      <c r="L19" s="32">
        <v>0.375</v>
      </c>
      <c r="M19" s="23">
        <v>1.0304535627323801</v>
      </c>
      <c r="N19" s="33">
        <f t="shared" si="4"/>
        <v>25.175964694645948</v>
      </c>
      <c r="O19" s="24">
        <f t="shared" si="5"/>
        <v>2.0820522802472197</v>
      </c>
      <c r="P19" s="31">
        <v>45161</v>
      </c>
      <c r="Q19" s="32">
        <v>0.375</v>
      </c>
      <c r="R19" s="23">
        <v>1.04888999461708</v>
      </c>
      <c r="S19" s="33">
        <f t="shared" si="6"/>
        <v>25.898035058702135</v>
      </c>
      <c r="T19" s="24">
        <f t="shared" si="7"/>
        <v>2.1417674993546663</v>
      </c>
    </row>
    <row r="20" spans="1:20" x14ac:dyDescent="0.25">
      <c r="A20" s="31">
        <v>45155</v>
      </c>
      <c r="B20" s="32">
        <v>0.41666666666666669</v>
      </c>
      <c r="C20" s="23">
        <v>0.99435031413634201</v>
      </c>
      <c r="D20" s="33">
        <f t="shared" si="0"/>
        <v>23.784150267411455</v>
      </c>
      <c r="E20" s="24">
        <f t="shared" si="1"/>
        <v>1.9669492271149271</v>
      </c>
      <c r="F20" s="31">
        <v>45157</v>
      </c>
      <c r="G20" s="32">
        <v>0.41666666666666669</v>
      </c>
      <c r="H20" s="23">
        <v>1.0032286643941799</v>
      </c>
      <c r="I20" s="33">
        <f t="shared" si="2"/>
        <v>24.123679353844881</v>
      </c>
      <c r="J20" s="24">
        <f t="shared" si="3"/>
        <v>1.9950282825629715</v>
      </c>
      <c r="K20" s="31">
        <v>45159</v>
      </c>
      <c r="L20" s="32">
        <v>0.41666666666666669</v>
      </c>
      <c r="M20" s="23">
        <v>1.0284912586171</v>
      </c>
      <c r="N20" s="33">
        <f t="shared" si="4"/>
        <v>25.099559199649381</v>
      </c>
      <c r="O20" s="24">
        <f t="shared" si="5"/>
        <v>2.0757335458110036</v>
      </c>
      <c r="P20" s="31">
        <v>45161</v>
      </c>
      <c r="Q20" s="32">
        <v>0.41666666666666669</v>
      </c>
      <c r="R20" s="23">
        <v>1.0518950223880601</v>
      </c>
      <c r="S20" s="33">
        <f t="shared" si="6"/>
        <v>26.016448648105417</v>
      </c>
      <c r="T20" s="24">
        <f t="shared" si="7"/>
        <v>2.1515603031983179</v>
      </c>
    </row>
    <row r="21" spans="1:20" x14ac:dyDescent="0.25">
      <c r="A21" s="31">
        <v>45155</v>
      </c>
      <c r="B21" s="32">
        <v>0.45833333333333331</v>
      </c>
      <c r="C21" s="23">
        <v>0.99455052613814199</v>
      </c>
      <c r="D21" s="33">
        <f t="shared" si="0"/>
        <v>23.791787058543612</v>
      </c>
      <c r="E21" s="24">
        <f t="shared" si="1"/>
        <v>1.9675807897415567</v>
      </c>
      <c r="F21" s="31">
        <v>45157</v>
      </c>
      <c r="G21" s="32">
        <v>0.45833333333333331</v>
      </c>
      <c r="H21" s="23">
        <v>1.0023686885793599</v>
      </c>
      <c r="I21" s="33">
        <f t="shared" si="2"/>
        <v>24.090713393255598</v>
      </c>
      <c r="J21" s="24">
        <f t="shared" si="3"/>
        <v>1.9923019976222378</v>
      </c>
      <c r="K21" s="31">
        <v>45159</v>
      </c>
      <c r="L21" s="32">
        <v>0.45833333333333331</v>
      </c>
      <c r="M21" s="23">
        <v>1.0262980461079501</v>
      </c>
      <c r="N21" s="33">
        <f t="shared" si="4"/>
        <v>25.014265432323366</v>
      </c>
      <c r="O21" s="24">
        <f t="shared" si="5"/>
        <v>2.0686797512531423</v>
      </c>
      <c r="P21" s="31">
        <v>45161</v>
      </c>
      <c r="Q21" s="32">
        <v>0.45833333333333331</v>
      </c>
      <c r="R21" s="23">
        <v>1.0515496730762299</v>
      </c>
      <c r="S21" s="33">
        <f t="shared" si="6"/>
        <v>26.002829861956201</v>
      </c>
      <c r="T21" s="24">
        <f t="shared" si="7"/>
        <v>2.1504340295837778</v>
      </c>
    </row>
    <row r="22" spans="1:20" x14ac:dyDescent="0.25">
      <c r="A22" s="31">
        <v>45155</v>
      </c>
      <c r="B22" s="32">
        <v>0.5</v>
      </c>
      <c r="C22" s="23">
        <v>0.99503231048185903</v>
      </c>
      <c r="D22" s="33">
        <f t="shared" si="0"/>
        <v>23.810167757270058</v>
      </c>
      <c r="E22" s="24">
        <f t="shared" si="1"/>
        <v>1.9691008735262336</v>
      </c>
      <c r="F22" s="31">
        <v>45157</v>
      </c>
      <c r="G22" s="32">
        <v>0.5</v>
      </c>
      <c r="H22" s="23">
        <v>0.99901837110119796</v>
      </c>
      <c r="I22" s="33">
        <f t="shared" si="2"/>
        <v>23.962444081578852</v>
      </c>
      <c r="J22" s="24">
        <f t="shared" si="3"/>
        <v>1.981694125546571</v>
      </c>
      <c r="K22" s="31">
        <v>45159</v>
      </c>
      <c r="L22" s="32">
        <v>0.5</v>
      </c>
      <c r="M22" s="23">
        <v>1.02452945708818</v>
      </c>
      <c r="N22" s="33">
        <f t="shared" si="4"/>
        <v>24.945564100212923</v>
      </c>
      <c r="O22" s="24">
        <f t="shared" si="5"/>
        <v>2.0629981510876085</v>
      </c>
      <c r="P22" s="31">
        <v>45161</v>
      </c>
      <c r="Q22" s="32">
        <v>0.5</v>
      </c>
      <c r="R22" s="23">
        <v>1.05221390723761</v>
      </c>
      <c r="S22" s="33">
        <f t="shared" si="6"/>
        <v>26.029026174039473</v>
      </c>
      <c r="T22" s="24">
        <f t="shared" si="7"/>
        <v>2.1526004645930641</v>
      </c>
    </row>
    <row r="23" spans="1:20" x14ac:dyDescent="0.25">
      <c r="A23" s="31">
        <v>45155</v>
      </c>
      <c r="B23" s="32">
        <v>0.54166666666666663</v>
      </c>
      <c r="C23" s="23">
        <v>0.99603760242063699</v>
      </c>
      <c r="D23" s="33">
        <f t="shared" si="0"/>
        <v>23.848537992572346</v>
      </c>
      <c r="E23" s="24">
        <f t="shared" si="1"/>
        <v>1.9722740919857329</v>
      </c>
      <c r="F23" s="31">
        <v>45157</v>
      </c>
      <c r="G23" s="32">
        <v>0.54166666666666663</v>
      </c>
      <c r="H23" s="23">
        <v>1.00240385531978</v>
      </c>
      <c r="I23" s="33">
        <f t="shared" si="2"/>
        <v>24.092061131024735</v>
      </c>
      <c r="J23" s="24">
        <f t="shared" si="3"/>
        <v>1.9924134555357456</v>
      </c>
      <c r="K23" s="31">
        <v>45159</v>
      </c>
      <c r="L23" s="32">
        <v>0.54166666666666663</v>
      </c>
      <c r="M23" s="23">
        <v>1.0214452743489399</v>
      </c>
      <c r="N23" s="33">
        <f t="shared" si="4"/>
        <v>24.825926810927122</v>
      </c>
      <c r="O23" s="24">
        <f t="shared" si="5"/>
        <v>2.0531041472636731</v>
      </c>
      <c r="P23" s="31">
        <v>45161</v>
      </c>
      <c r="Q23" s="32">
        <v>0.54166666666666663</v>
      </c>
      <c r="R23" s="23">
        <v>1.0523041486697999</v>
      </c>
      <c r="S23" s="33">
        <f t="shared" si="6"/>
        <v>26.032585907816404</v>
      </c>
      <c r="T23" s="24">
        <f t="shared" si="7"/>
        <v>2.1528948545764166</v>
      </c>
    </row>
    <row r="24" spans="1:20" x14ac:dyDescent="0.25">
      <c r="A24" s="31">
        <v>45155</v>
      </c>
      <c r="B24" s="32">
        <v>0.58333333333333337</v>
      </c>
      <c r="C24" s="23">
        <v>0.99844193458157704</v>
      </c>
      <c r="D24" s="33">
        <f t="shared" si="0"/>
        <v>23.940400548662147</v>
      </c>
      <c r="E24" s="24">
        <f t="shared" si="1"/>
        <v>1.9798711253743595</v>
      </c>
      <c r="F24" s="31">
        <v>45157</v>
      </c>
      <c r="G24" s="32">
        <v>0.58333333333333337</v>
      </c>
      <c r="H24" s="23">
        <v>1.00268757342891</v>
      </c>
      <c r="I24" s="33">
        <f t="shared" si="2"/>
        <v>24.102935433535436</v>
      </c>
      <c r="J24" s="24">
        <f t="shared" si="3"/>
        <v>1.9933127603533805</v>
      </c>
      <c r="K24" s="31">
        <v>45159</v>
      </c>
      <c r="L24" s="32">
        <v>0.58333333333333337</v>
      </c>
      <c r="M24" s="23">
        <v>1.0180884599644899</v>
      </c>
      <c r="N24" s="33">
        <f t="shared" si="4"/>
        <v>24.695957870314647</v>
      </c>
      <c r="O24" s="24">
        <f t="shared" si="5"/>
        <v>2.0423557158750212</v>
      </c>
      <c r="P24" s="31">
        <v>45161</v>
      </c>
      <c r="Q24" s="32">
        <v>0.58333333333333337</v>
      </c>
      <c r="R24" s="23">
        <v>1.04965555667457</v>
      </c>
      <c r="S24" s="33">
        <f t="shared" si="6"/>
        <v>25.928183028666275</v>
      </c>
      <c r="T24" s="24">
        <f t="shared" si="7"/>
        <v>2.1442607364707009</v>
      </c>
    </row>
    <row r="25" spans="1:20" x14ac:dyDescent="0.25">
      <c r="A25" s="31">
        <v>45155</v>
      </c>
      <c r="B25" s="32">
        <v>0.625</v>
      </c>
      <c r="C25" s="23">
        <v>0.99224293231567195</v>
      </c>
      <c r="D25" s="33">
        <f t="shared" si="0"/>
        <v>23.703822769248667</v>
      </c>
      <c r="E25" s="24">
        <f t="shared" si="1"/>
        <v>1.9603061430168647</v>
      </c>
      <c r="F25" s="31">
        <v>45157</v>
      </c>
      <c r="G25" s="32">
        <v>0.625</v>
      </c>
      <c r="H25" s="23">
        <v>0.99710673093396895</v>
      </c>
      <c r="I25" s="33">
        <f t="shared" si="2"/>
        <v>23.889370031528177</v>
      </c>
      <c r="J25" s="24">
        <f t="shared" si="3"/>
        <v>1.9756509016073802</v>
      </c>
      <c r="K25" s="31">
        <v>45159</v>
      </c>
      <c r="L25" s="32">
        <v>0.625</v>
      </c>
      <c r="M25" s="23">
        <v>1.02116596698352</v>
      </c>
      <c r="N25" s="33">
        <f t="shared" si="4"/>
        <v>24.815102904403126</v>
      </c>
      <c r="O25" s="24">
        <f t="shared" si="5"/>
        <v>2.0522090101941384</v>
      </c>
      <c r="P25" s="31">
        <v>45161</v>
      </c>
      <c r="Q25" s="32">
        <v>0.625</v>
      </c>
      <c r="R25" s="23">
        <v>1.04256331920206</v>
      </c>
      <c r="S25" s="33">
        <f t="shared" si="6"/>
        <v>25.649390533511376</v>
      </c>
      <c r="T25" s="24">
        <f t="shared" si="7"/>
        <v>2.1212045971213906</v>
      </c>
    </row>
    <row r="26" spans="1:20" x14ac:dyDescent="0.25">
      <c r="A26" s="31">
        <v>45155</v>
      </c>
      <c r="B26" s="32">
        <v>0.66666666666666663</v>
      </c>
      <c r="C26" s="23">
        <v>0.99093407392105404</v>
      </c>
      <c r="D26" s="33">
        <f t="shared" si="0"/>
        <v>23.653983777123447</v>
      </c>
      <c r="E26" s="24">
        <f t="shared" si="1"/>
        <v>1.9561844583681089</v>
      </c>
      <c r="F26" s="31">
        <v>45157</v>
      </c>
      <c r="G26" s="32">
        <v>0.66666666666666663</v>
      </c>
      <c r="H26" s="23">
        <v>0.98969995975098501</v>
      </c>
      <c r="I26" s="33">
        <f t="shared" ref="I26:I57" si="8">4*6*(H26^(1.522*(6^0.026)))</f>
        <v>23.607026748971904</v>
      </c>
      <c r="J26" s="24">
        <f t="shared" ref="J26:J57" si="9">I26*0.0827</f>
        <v>1.9523011121399765</v>
      </c>
      <c r="K26" s="31">
        <v>45159</v>
      </c>
      <c r="L26" s="32">
        <v>0.66666666666666663</v>
      </c>
      <c r="M26" s="23">
        <v>1.02176642417499</v>
      </c>
      <c r="N26" s="33">
        <f t="shared" si="4"/>
        <v>24.838374399729382</v>
      </c>
      <c r="O26" s="24">
        <f t="shared" si="5"/>
        <v>2.0541335628576198</v>
      </c>
      <c r="P26" s="31">
        <v>45161</v>
      </c>
      <c r="Q26" s="32">
        <v>0.66666666666666663</v>
      </c>
      <c r="R26" s="23">
        <v>1.03587818145337</v>
      </c>
      <c r="S26" s="33">
        <f t="shared" si="6"/>
        <v>25.387631214088792</v>
      </c>
      <c r="T26" s="24">
        <f t="shared" si="7"/>
        <v>2.0995571014051428</v>
      </c>
    </row>
    <row r="27" spans="1:20" x14ac:dyDescent="0.25">
      <c r="A27" s="31">
        <v>45155</v>
      </c>
      <c r="B27" s="32">
        <v>0.70833333333333337</v>
      </c>
      <c r="C27" s="23">
        <v>0.97576195001211796</v>
      </c>
      <c r="D27" s="33">
        <f t="shared" si="0"/>
        <v>23.079117232258135</v>
      </c>
      <c r="E27" s="24">
        <f t="shared" si="1"/>
        <v>1.9086429951077477</v>
      </c>
      <c r="F27" s="31">
        <v>45157</v>
      </c>
      <c r="G27" s="32">
        <v>0.70833333333333337</v>
      </c>
      <c r="H27" s="23">
        <v>0.99855196475583197</v>
      </c>
      <c r="I27" s="33">
        <f t="shared" si="8"/>
        <v>23.944607632947672</v>
      </c>
      <c r="J27" s="24">
        <f t="shared" si="9"/>
        <v>1.9802190512447724</v>
      </c>
      <c r="K27" s="31">
        <v>45159</v>
      </c>
      <c r="L27" s="32">
        <v>0.70833333333333337</v>
      </c>
      <c r="M27" s="23">
        <v>1.0210735797841199</v>
      </c>
      <c r="N27" s="33">
        <f t="shared" si="4"/>
        <v>24.811523041013366</v>
      </c>
      <c r="O27" s="24">
        <f t="shared" si="5"/>
        <v>2.0519129554918054</v>
      </c>
      <c r="P27" s="31">
        <v>45161</v>
      </c>
      <c r="Q27" s="32">
        <v>0.70833333333333337</v>
      </c>
      <c r="R27" s="23">
        <v>1.0341316461521699</v>
      </c>
      <c r="S27" s="33">
        <f t="shared" si="6"/>
        <v>25.31940996663829</v>
      </c>
      <c r="T27" s="24">
        <f t="shared" si="7"/>
        <v>2.0939152042409863</v>
      </c>
    </row>
    <row r="28" spans="1:20" x14ac:dyDescent="0.25">
      <c r="A28" s="31">
        <v>45155</v>
      </c>
      <c r="B28" s="32">
        <v>0.75</v>
      </c>
      <c r="C28" s="23">
        <v>0.96861261128991805</v>
      </c>
      <c r="D28" s="33">
        <f t="shared" si="0"/>
        <v>22.810063012136361</v>
      </c>
      <c r="E28" s="24">
        <f t="shared" si="1"/>
        <v>1.8863922111036768</v>
      </c>
      <c r="F28" s="31">
        <v>45157</v>
      </c>
      <c r="G28" s="32">
        <v>0.75</v>
      </c>
      <c r="H28" s="23">
        <v>1.05823481082492</v>
      </c>
      <c r="I28" s="33">
        <f t="shared" si="8"/>
        <v>26.266929074467608</v>
      </c>
      <c r="J28" s="24">
        <f t="shared" si="9"/>
        <v>2.1722750344584711</v>
      </c>
      <c r="K28" s="31">
        <v>45159</v>
      </c>
      <c r="L28" s="32">
        <v>0.75</v>
      </c>
      <c r="M28" s="23">
        <v>1.02605617045945</v>
      </c>
      <c r="N28" s="33">
        <f t="shared" si="4"/>
        <v>25.004865547055104</v>
      </c>
      <c r="O28" s="24">
        <f t="shared" si="5"/>
        <v>2.0679023807414572</v>
      </c>
      <c r="P28" s="31">
        <v>45161</v>
      </c>
      <c r="Q28" s="32">
        <v>0.75</v>
      </c>
      <c r="R28" s="23">
        <v>1.0220788717228999</v>
      </c>
      <c r="S28" s="33">
        <f t="shared" si="6"/>
        <v>24.850486925808475</v>
      </c>
      <c r="T28" s="24">
        <f t="shared" si="7"/>
        <v>2.0551352687643609</v>
      </c>
    </row>
    <row r="29" spans="1:20" x14ac:dyDescent="0.25">
      <c r="A29" s="31">
        <v>45155</v>
      </c>
      <c r="B29" s="32">
        <v>0.79166666666666663</v>
      </c>
      <c r="C29" s="23">
        <v>0.98418062924945005</v>
      </c>
      <c r="D29" s="33">
        <f t="shared" si="0"/>
        <v>23.39744688361268</v>
      </c>
      <c r="E29" s="24">
        <f t="shared" si="1"/>
        <v>1.9349688572747685</v>
      </c>
      <c r="F29" s="31">
        <v>45157</v>
      </c>
      <c r="G29" s="32">
        <v>0.79166666666666663</v>
      </c>
      <c r="H29" s="23">
        <v>1.0423719882923299</v>
      </c>
      <c r="I29" s="33">
        <f t="shared" si="8"/>
        <v>25.64188498156971</v>
      </c>
      <c r="J29" s="24">
        <f t="shared" si="9"/>
        <v>2.120583887975815</v>
      </c>
      <c r="K29" s="31">
        <v>45159</v>
      </c>
      <c r="L29" s="32">
        <v>0.79166666666666663</v>
      </c>
      <c r="M29" s="23">
        <v>1.02441716193743</v>
      </c>
      <c r="N29" s="33">
        <f t="shared" si="4"/>
        <v>24.941204342897819</v>
      </c>
      <c r="O29" s="24">
        <f t="shared" si="5"/>
        <v>2.0626375991576498</v>
      </c>
      <c r="P29" s="31">
        <v>45161</v>
      </c>
      <c r="Q29" s="32">
        <v>0.79166666666666663</v>
      </c>
      <c r="R29" s="23">
        <v>1.00927603244377</v>
      </c>
      <c r="S29" s="33">
        <f t="shared" si="6"/>
        <v>24.355970975367242</v>
      </c>
      <c r="T29" s="24">
        <f t="shared" si="7"/>
        <v>2.0142387996628708</v>
      </c>
    </row>
    <row r="30" spans="1:20" x14ac:dyDescent="0.25">
      <c r="A30" s="31">
        <v>45155</v>
      </c>
      <c r="B30" s="32">
        <v>0.83333333333333337</v>
      </c>
      <c r="C30" s="23">
        <v>0.97631412744131496</v>
      </c>
      <c r="D30" s="33">
        <f t="shared" si="0"/>
        <v>23.099946480771717</v>
      </c>
      <c r="E30" s="24">
        <f t="shared" si="1"/>
        <v>1.9103655739598209</v>
      </c>
      <c r="F30" s="31">
        <v>45157</v>
      </c>
      <c r="G30" s="32">
        <v>0.83333333333333337</v>
      </c>
      <c r="H30" s="23">
        <v>1.0322244167286501</v>
      </c>
      <c r="I30" s="33">
        <f t="shared" si="8"/>
        <v>25.244990075122232</v>
      </c>
      <c r="J30" s="24">
        <f t="shared" si="9"/>
        <v>2.0877606792126087</v>
      </c>
      <c r="K30" s="31">
        <v>45159</v>
      </c>
      <c r="L30" s="32">
        <v>0.83333333333333337</v>
      </c>
      <c r="M30" s="23">
        <v>1.0264080762822101</v>
      </c>
      <c r="N30" s="33">
        <f t="shared" si="4"/>
        <v>25.018541912658307</v>
      </c>
      <c r="O30" s="24">
        <f t="shared" si="5"/>
        <v>2.069033416176842</v>
      </c>
      <c r="P30" s="31">
        <v>45161</v>
      </c>
      <c r="Q30" s="32">
        <v>0.83333333333333337</v>
      </c>
      <c r="R30" s="23">
        <v>1.00664496421411</v>
      </c>
      <c r="S30" s="33">
        <f t="shared" si="6"/>
        <v>24.254804328762006</v>
      </c>
      <c r="T30" s="24">
        <f t="shared" si="7"/>
        <v>2.0058723179886178</v>
      </c>
    </row>
    <row r="31" spans="1:20" x14ac:dyDescent="0.25">
      <c r="A31" s="31">
        <v>45155</v>
      </c>
      <c r="B31" s="32">
        <v>0.875</v>
      </c>
      <c r="C31" s="23">
        <v>0.96914064883798101</v>
      </c>
      <c r="D31" s="33">
        <f t="shared" si="0"/>
        <v>22.829894629322123</v>
      </c>
      <c r="E31" s="24">
        <f t="shared" si="1"/>
        <v>1.8880322858449394</v>
      </c>
      <c r="F31" s="31">
        <v>45157</v>
      </c>
      <c r="G31" s="32">
        <v>0.875</v>
      </c>
      <c r="H31" s="23">
        <v>1.02321398257799</v>
      </c>
      <c r="I31" s="33">
        <f t="shared" si="8"/>
        <v>24.894509830941054</v>
      </c>
      <c r="J31" s="24">
        <f t="shared" si="9"/>
        <v>2.0587759630188249</v>
      </c>
      <c r="K31" s="31">
        <v>45159</v>
      </c>
      <c r="L31" s="32">
        <v>0.875</v>
      </c>
      <c r="M31" s="23">
        <v>1.0324069261509601</v>
      </c>
      <c r="N31" s="33">
        <f t="shared" si="4"/>
        <v>25.252108038990325</v>
      </c>
      <c r="O31" s="24">
        <f t="shared" si="5"/>
        <v>2.0883493348244997</v>
      </c>
      <c r="P31" s="31">
        <v>45161</v>
      </c>
      <c r="Q31" s="32">
        <v>0.875</v>
      </c>
      <c r="R31" s="23">
        <v>1.0049929618795199</v>
      </c>
      <c r="S31" s="33">
        <f t="shared" si="6"/>
        <v>24.191363812533027</v>
      </c>
      <c r="T31" s="24">
        <f t="shared" si="7"/>
        <v>2.0006257872964812</v>
      </c>
    </row>
    <row r="32" spans="1:20" x14ac:dyDescent="0.25">
      <c r="A32" s="31">
        <v>45155</v>
      </c>
      <c r="B32" s="32">
        <v>0.91666666666666663</v>
      </c>
      <c r="C32" s="23">
        <v>0.96425271033854998</v>
      </c>
      <c r="D32" s="33">
        <f t="shared" si="0"/>
        <v>22.646563042932964</v>
      </c>
      <c r="E32" s="24">
        <f t="shared" si="1"/>
        <v>1.8728707636505562</v>
      </c>
      <c r="F32" s="31">
        <v>45157</v>
      </c>
      <c r="G32" s="32">
        <v>0.91666666666666663</v>
      </c>
      <c r="H32" s="23">
        <v>1.0144147872884199</v>
      </c>
      <c r="I32" s="33">
        <f t="shared" si="8"/>
        <v>24.554012562991062</v>
      </c>
      <c r="J32" s="24">
        <f t="shared" si="9"/>
        <v>2.0306168389593608</v>
      </c>
      <c r="K32" s="31">
        <v>45159</v>
      </c>
      <c r="L32" s="32">
        <v>0.91666666666666663</v>
      </c>
      <c r="M32" s="23">
        <v>1.03617739677014</v>
      </c>
      <c r="N32" s="33">
        <f t="shared" si="4"/>
        <v>25.399325701550104</v>
      </c>
      <c r="O32" s="24">
        <f t="shared" si="5"/>
        <v>2.1005242355181934</v>
      </c>
      <c r="P32" s="31">
        <v>45161</v>
      </c>
      <c r="Q32" s="32">
        <v>0.91666666666666663</v>
      </c>
      <c r="R32" s="23">
        <v>1.0006945133169201</v>
      </c>
      <c r="S32" s="33">
        <f t="shared" si="6"/>
        <v>24.026584473048494</v>
      </c>
      <c r="T32" s="24">
        <f t="shared" si="7"/>
        <v>1.9869985359211104</v>
      </c>
    </row>
    <row r="33" spans="1:20" x14ac:dyDescent="0.25">
      <c r="A33" s="31">
        <v>45155</v>
      </c>
      <c r="B33" s="32">
        <v>0.95833333333333337</v>
      </c>
      <c r="C33" s="23">
        <v>0.96215403079601702</v>
      </c>
      <c r="D33" s="33">
        <f t="shared" si="0"/>
        <v>22.56801724364496</v>
      </c>
      <c r="E33" s="24">
        <f t="shared" si="1"/>
        <v>1.8663750260494381</v>
      </c>
      <c r="F33" s="31">
        <v>45157</v>
      </c>
      <c r="G33" s="32">
        <v>0.95833333333333337</v>
      </c>
      <c r="H33" s="23">
        <v>1.0029032230337001</v>
      </c>
      <c r="I33" s="33">
        <f t="shared" si="8"/>
        <v>24.111202041131833</v>
      </c>
      <c r="J33" s="24">
        <f t="shared" si="9"/>
        <v>1.9939964088016024</v>
      </c>
      <c r="K33" s="31">
        <v>45159</v>
      </c>
      <c r="L33" s="32">
        <v>0.95833333333333337</v>
      </c>
      <c r="M33" s="23">
        <v>1.03422403335157</v>
      </c>
      <c r="N33" s="33">
        <f t="shared" si="4"/>
        <v>25.323016979358073</v>
      </c>
      <c r="O33" s="24">
        <f t="shared" si="5"/>
        <v>2.0942135041929126</v>
      </c>
      <c r="P33" s="31">
        <v>45161</v>
      </c>
      <c r="Q33" s="32">
        <v>0.95833333333333337</v>
      </c>
      <c r="R33" s="23">
        <v>1.00136768817501</v>
      </c>
      <c r="S33" s="33">
        <f t="shared" si="6"/>
        <v>24.052362627956526</v>
      </c>
      <c r="T33" s="24">
        <f t="shared" si="7"/>
        <v>1.9891303893320047</v>
      </c>
    </row>
    <row r="34" spans="1:20" x14ac:dyDescent="0.25">
      <c r="A34" s="31">
        <v>45156</v>
      </c>
      <c r="B34" s="32">
        <v>0</v>
      </c>
      <c r="C34" s="23">
        <v>0.97089385985939702</v>
      </c>
      <c r="D34" s="33">
        <f t="shared" si="0"/>
        <v>22.895786421852254</v>
      </c>
      <c r="E34" s="24">
        <f t="shared" si="1"/>
        <v>1.8934815370871814</v>
      </c>
      <c r="F34" s="31">
        <v>45158</v>
      </c>
      <c r="G34" s="32">
        <v>0</v>
      </c>
      <c r="H34" s="23">
        <v>1.0116254091222301</v>
      </c>
      <c r="I34" s="33">
        <f t="shared" si="8"/>
        <v>24.446438992516704</v>
      </c>
      <c r="J34" s="24">
        <f t="shared" si="9"/>
        <v>2.0217205046811313</v>
      </c>
      <c r="K34" s="31">
        <v>45160</v>
      </c>
      <c r="L34" s="32">
        <v>0</v>
      </c>
      <c r="M34" s="23">
        <v>1.0346374511677301</v>
      </c>
      <c r="N34" s="33">
        <f t="shared" si="4"/>
        <v>25.339160126258982</v>
      </c>
      <c r="O34" s="24">
        <f t="shared" si="5"/>
        <v>2.0955485424416178</v>
      </c>
      <c r="P34" s="31">
        <v>45162</v>
      </c>
      <c r="Q34" s="32">
        <v>0</v>
      </c>
      <c r="R34" s="23">
        <v>1.00816500186516</v>
      </c>
      <c r="S34" s="33">
        <f t="shared" si="6"/>
        <v>24.313231822298654</v>
      </c>
      <c r="T34" s="24">
        <f t="shared" si="7"/>
        <v>2.0107042717040984</v>
      </c>
    </row>
    <row r="35" spans="1:20" x14ac:dyDescent="0.25">
      <c r="A35" s="31">
        <v>45156</v>
      </c>
      <c r="B35" s="32">
        <v>4.1666666666666664E-2</v>
      </c>
      <c r="C35" s="23">
        <v>0.98010885715092499</v>
      </c>
      <c r="D35" s="33">
        <f t="shared" si="0"/>
        <v>23.243280774165907</v>
      </c>
      <c r="E35" s="24">
        <f t="shared" si="1"/>
        <v>1.9222193200235205</v>
      </c>
      <c r="F35" s="31">
        <v>45158</v>
      </c>
      <c r="G35" s="32">
        <v>4.1666666666666664E-2</v>
      </c>
      <c r="H35" s="23">
        <v>1.0253323316533001</v>
      </c>
      <c r="I35" s="33">
        <f t="shared" si="8"/>
        <v>24.976743253729186</v>
      </c>
      <c r="J35" s="24">
        <f t="shared" si="9"/>
        <v>2.0655766670834037</v>
      </c>
      <c r="K35" s="31">
        <v>45160</v>
      </c>
      <c r="L35" s="32">
        <v>4.1666666666666664E-2</v>
      </c>
      <c r="M35" s="23">
        <v>1.0391317605930701</v>
      </c>
      <c r="N35" s="33">
        <f t="shared" si="4"/>
        <v>25.514901382737971</v>
      </c>
      <c r="O35" s="24">
        <f t="shared" si="5"/>
        <v>2.1100823443524299</v>
      </c>
      <c r="P35" s="31">
        <v>45162</v>
      </c>
      <c r="Q35" s="32">
        <v>4.1666666666666664E-2</v>
      </c>
      <c r="R35" s="23">
        <v>1.0249165296513501</v>
      </c>
      <c r="S35" s="33">
        <f t="shared" si="6"/>
        <v>24.960594018747841</v>
      </c>
      <c r="T35" s="24">
        <f t="shared" si="7"/>
        <v>2.0642411253504465</v>
      </c>
    </row>
    <row r="36" spans="1:20" x14ac:dyDescent="0.25">
      <c r="A36" s="31">
        <v>45156</v>
      </c>
      <c r="B36" s="32">
        <v>8.3333333333333329E-2</v>
      </c>
      <c r="C36" s="23">
        <v>0.98695683478914298</v>
      </c>
      <c r="D36" s="33">
        <f t="shared" si="0"/>
        <v>23.50277777733378</v>
      </c>
      <c r="E36" s="24">
        <f t="shared" si="1"/>
        <v>1.9436797221855036</v>
      </c>
      <c r="F36" s="31">
        <v>45158</v>
      </c>
      <c r="G36" s="32">
        <v>8.3333333333333329E-2</v>
      </c>
      <c r="H36" s="23">
        <v>1.0255368947941701</v>
      </c>
      <c r="I36" s="33">
        <f t="shared" si="8"/>
        <v>24.98468966215782</v>
      </c>
      <c r="J36" s="24">
        <f t="shared" si="9"/>
        <v>2.0662338350604514</v>
      </c>
      <c r="K36" s="31">
        <v>45160</v>
      </c>
      <c r="L36" s="32">
        <v>8.3333333333333329E-2</v>
      </c>
      <c r="M36" s="23">
        <v>1.04820144176063</v>
      </c>
      <c r="N36" s="33">
        <f t="shared" si="4"/>
        <v>25.870930897678463</v>
      </c>
      <c r="O36" s="24">
        <f t="shared" si="5"/>
        <v>2.1395259852380089</v>
      </c>
      <c r="P36" s="31">
        <v>45162</v>
      </c>
      <c r="Q36" s="32">
        <v>8.3333333333333329E-2</v>
      </c>
      <c r="R36" s="23">
        <v>1.02254950999804</v>
      </c>
      <c r="S36" s="33">
        <f t="shared" si="6"/>
        <v>24.86873612305326</v>
      </c>
      <c r="T36" s="24">
        <f t="shared" si="7"/>
        <v>2.0566444773765045</v>
      </c>
    </row>
    <row r="37" spans="1:20" x14ac:dyDescent="0.25">
      <c r="A37" s="31">
        <v>45156</v>
      </c>
      <c r="B37" s="32">
        <v>0.125</v>
      </c>
      <c r="C37" s="23">
        <v>0.99183809756835895</v>
      </c>
      <c r="D37" s="33">
        <f t="shared" si="0"/>
        <v>23.688403206457739</v>
      </c>
      <c r="E37" s="24">
        <f t="shared" si="1"/>
        <v>1.9590309451740548</v>
      </c>
      <c r="F37" s="31">
        <v>45158</v>
      </c>
      <c r="G37" s="32">
        <v>0.125</v>
      </c>
      <c r="H37" s="23">
        <v>1.0288761854130599</v>
      </c>
      <c r="I37" s="33">
        <f t="shared" si="8"/>
        <v>25.11454012141056</v>
      </c>
      <c r="J37" s="24">
        <f t="shared" si="9"/>
        <v>2.0769724680406534</v>
      </c>
      <c r="K37" s="31">
        <v>45160</v>
      </c>
      <c r="L37" s="32">
        <v>0.125</v>
      </c>
      <c r="M37" s="23">
        <v>1.0602453947024799</v>
      </c>
      <c r="N37" s="33">
        <f t="shared" si="4"/>
        <v>26.346552564729567</v>
      </c>
      <c r="O37" s="24">
        <f t="shared" si="5"/>
        <v>2.178859897103135</v>
      </c>
      <c r="P37" s="31">
        <v>45162</v>
      </c>
      <c r="Q37" s="32">
        <v>0.125</v>
      </c>
      <c r="R37" s="23">
        <v>1.03027307986801</v>
      </c>
      <c r="S37" s="33">
        <f t="shared" si="6"/>
        <v>25.168933685859322</v>
      </c>
      <c r="T37" s="24">
        <f t="shared" si="7"/>
        <v>2.0814708158205657</v>
      </c>
    </row>
    <row r="38" spans="1:20" x14ac:dyDescent="0.25">
      <c r="A38" s="31">
        <v>45156</v>
      </c>
      <c r="B38" s="32">
        <v>0.16666666666666666</v>
      </c>
      <c r="C38" s="23">
        <v>0.99926036595898504</v>
      </c>
      <c r="D38" s="33">
        <f t="shared" si="0"/>
        <v>23.971700471340522</v>
      </c>
      <c r="E38" s="24">
        <f t="shared" si="1"/>
        <v>1.9824596289798611</v>
      </c>
      <c r="F38" s="31">
        <v>45158</v>
      </c>
      <c r="G38" s="32">
        <v>0.16666666666666666</v>
      </c>
      <c r="H38" s="23">
        <v>1.0346750020939399</v>
      </c>
      <c r="I38" s="33">
        <f t="shared" si="8"/>
        <v>25.340626605587921</v>
      </c>
      <c r="J38" s="24">
        <f t="shared" si="9"/>
        <v>2.0956698202821209</v>
      </c>
      <c r="K38" s="31">
        <v>45160</v>
      </c>
      <c r="L38" s="32">
        <v>0.16666666666666666</v>
      </c>
      <c r="M38" s="23">
        <v>1.0639916658358901</v>
      </c>
      <c r="N38" s="33">
        <f t="shared" si="4"/>
        <v>26.495152608848962</v>
      </c>
      <c r="O38" s="24">
        <f t="shared" si="5"/>
        <v>2.1911491207518088</v>
      </c>
      <c r="P38" s="31">
        <v>45162</v>
      </c>
      <c r="Q38" s="32">
        <v>0.16666666666666666</v>
      </c>
      <c r="R38" s="23">
        <v>1.0307461023289399</v>
      </c>
      <c r="S38" s="33">
        <f t="shared" si="6"/>
        <v>25.187362614264568</v>
      </c>
      <c r="T38" s="24">
        <f t="shared" si="7"/>
        <v>2.0829948881996798</v>
      </c>
    </row>
    <row r="39" spans="1:20" x14ac:dyDescent="0.25">
      <c r="A39" s="31">
        <v>45156</v>
      </c>
      <c r="B39" s="32">
        <v>0.20833333333333334</v>
      </c>
      <c r="C39" s="23">
        <v>1.0002260208089799</v>
      </c>
      <c r="D39" s="33">
        <f t="shared" si="0"/>
        <v>24.008650384896868</v>
      </c>
      <c r="E39" s="24">
        <f t="shared" si="1"/>
        <v>1.985515386830971</v>
      </c>
      <c r="F39" s="31">
        <v>45158</v>
      </c>
      <c r="G39" s="32">
        <v>0.20833333333333334</v>
      </c>
      <c r="H39" s="23">
        <v>1.03315269946638</v>
      </c>
      <c r="I39" s="33">
        <f t="shared" si="8"/>
        <v>25.281201366803625</v>
      </c>
      <c r="J39" s="24">
        <f t="shared" si="9"/>
        <v>2.0907553530346599</v>
      </c>
      <c r="K39" s="31">
        <v>45160</v>
      </c>
      <c r="L39" s="32">
        <v>0.20833333333333334</v>
      </c>
      <c r="M39" s="23">
        <v>1.0635319948153801</v>
      </c>
      <c r="N39" s="33">
        <f t="shared" si="4"/>
        <v>26.476902472108911</v>
      </c>
      <c r="O39" s="24">
        <f t="shared" si="5"/>
        <v>2.1896398344434069</v>
      </c>
      <c r="P39" s="31">
        <v>45162</v>
      </c>
      <c r="Q39" s="32">
        <v>0.20833333333333334</v>
      </c>
      <c r="R39" s="23">
        <v>1.0322177410084401</v>
      </c>
      <c r="S39" s="33">
        <f t="shared" si="6"/>
        <v>25.244729732693063</v>
      </c>
      <c r="T39" s="24">
        <f t="shared" si="7"/>
        <v>2.087739148893716</v>
      </c>
    </row>
    <row r="40" spans="1:20" x14ac:dyDescent="0.25">
      <c r="A40" s="31">
        <v>45156</v>
      </c>
      <c r="B40" s="32">
        <v>0.25</v>
      </c>
      <c r="C40" s="23">
        <v>0.99882912635403698</v>
      </c>
      <c r="D40" s="33">
        <f t="shared" si="0"/>
        <v>23.955206331255219</v>
      </c>
      <c r="E40" s="24">
        <f t="shared" si="1"/>
        <v>1.9810955635948064</v>
      </c>
      <c r="F40" s="31">
        <v>45158</v>
      </c>
      <c r="G40" s="32">
        <v>0.25</v>
      </c>
      <c r="H40" s="23">
        <v>1.0358232259708899</v>
      </c>
      <c r="I40" s="33">
        <f t="shared" si="8"/>
        <v>25.385483560383307</v>
      </c>
      <c r="J40" s="24">
        <f t="shared" si="9"/>
        <v>2.0993794904436993</v>
      </c>
      <c r="K40" s="31">
        <v>45160</v>
      </c>
      <c r="L40" s="32">
        <v>0.25</v>
      </c>
      <c r="M40" s="23">
        <v>1.06555354594758</v>
      </c>
      <c r="N40" s="33">
        <f t="shared" si="4"/>
        <v>26.557198343138182</v>
      </c>
      <c r="O40" s="24">
        <f t="shared" si="5"/>
        <v>2.1962803029775277</v>
      </c>
      <c r="P40" s="31">
        <v>45162</v>
      </c>
      <c r="Q40" s="32">
        <v>0.25</v>
      </c>
      <c r="R40" s="23">
        <v>1.0320857763249101</v>
      </c>
      <c r="S40" s="33">
        <f t="shared" si="6"/>
        <v>25.239583526240764</v>
      </c>
      <c r="T40" s="24">
        <f t="shared" si="7"/>
        <v>2.0873135576201109</v>
      </c>
    </row>
    <row r="41" spans="1:20" x14ac:dyDescent="0.25">
      <c r="A41" s="31">
        <v>45156</v>
      </c>
      <c r="B41" s="32">
        <v>0.29166666666666669</v>
      </c>
      <c r="C41" s="23">
        <v>1.0066736936528899</v>
      </c>
      <c r="D41" s="33">
        <f t="shared" si="0"/>
        <v>24.255908150295522</v>
      </c>
      <c r="E41" s="24">
        <f t="shared" si="1"/>
        <v>2.0059636040294397</v>
      </c>
      <c r="F41" s="31">
        <v>45158</v>
      </c>
      <c r="G41" s="32">
        <v>0.29166666666666669</v>
      </c>
      <c r="H41" s="23">
        <v>1.0296417474705499</v>
      </c>
      <c r="I41" s="33">
        <f t="shared" si="8"/>
        <v>25.144344848499497</v>
      </c>
      <c r="J41" s="24">
        <f t="shared" si="9"/>
        <v>2.0794373189709083</v>
      </c>
      <c r="K41" s="31">
        <v>45160</v>
      </c>
      <c r="L41" s="32">
        <v>0.29166666666666669</v>
      </c>
      <c r="M41" s="23">
        <v>1.0690248012499901</v>
      </c>
      <c r="N41" s="33">
        <f t="shared" si="4"/>
        <v>26.695287741789059</v>
      </c>
      <c r="O41" s="24">
        <f t="shared" si="5"/>
        <v>2.2077002962459549</v>
      </c>
      <c r="P41" s="31">
        <v>45162</v>
      </c>
      <c r="Q41" s="32">
        <v>0.29166666666666669</v>
      </c>
      <c r="R41" s="23">
        <v>1.0360916852909601</v>
      </c>
      <c r="S41" s="33">
        <f t="shared" si="6"/>
        <v>25.395975561462485</v>
      </c>
      <c r="T41" s="24">
        <f t="shared" si="7"/>
        <v>2.1002471789329475</v>
      </c>
    </row>
    <row r="42" spans="1:20" x14ac:dyDescent="0.25">
      <c r="A42" s="31">
        <v>45156</v>
      </c>
      <c r="B42" s="32">
        <v>0.33333333333333331</v>
      </c>
      <c r="C42" s="23">
        <v>1.0059872865636601</v>
      </c>
      <c r="D42" s="33">
        <f t="shared" si="0"/>
        <v>24.229540640733379</v>
      </c>
      <c r="E42" s="24">
        <f t="shared" si="1"/>
        <v>2.0037830109886503</v>
      </c>
      <c r="F42" s="31">
        <v>45158</v>
      </c>
      <c r="G42" s="32">
        <v>0.33333333333333331</v>
      </c>
      <c r="H42" s="23">
        <v>1.0218918323475901</v>
      </c>
      <c r="I42" s="33">
        <f t="shared" si="8"/>
        <v>24.843235782442591</v>
      </c>
      <c r="J42" s="24">
        <f t="shared" si="9"/>
        <v>2.0545355992080023</v>
      </c>
      <c r="K42" s="31">
        <v>45160</v>
      </c>
      <c r="L42" s="32">
        <v>0.33333333333333331</v>
      </c>
      <c r="M42" s="23">
        <v>1.0724917650179799</v>
      </c>
      <c r="N42" s="33">
        <f t="shared" ref="N42:N57" si="10">4*6*(M42^(1.522*(6^0.026)))</f>
        <v>26.833472789118161</v>
      </c>
      <c r="O42" s="24">
        <f t="shared" ref="O42:O57" si="11">N42*0.0827</f>
        <v>2.219128199660072</v>
      </c>
      <c r="P42" s="31">
        <v>45162</v>
      </c>
      <c r="Q42" s="32">
        <v>0.33333333333333331</v>
      </c>
      <c r="R42" s="23">
        <v>1.0326356887776</v>
      </c>
      <c r="S42" s="33">
        <f t="shared" si="6"/>
        <v>25.261030958916884</v>
      </c>
      <c r="T42" s="24">
        <f t="shared" si="7"/>
        <v>2.089087260302426</v>
      </c>
    </row>
    <row r="43" spans="1:20" x14ac:dyDescent="0.25">
      <c r="A43" s="31">
        <v>45156</v>
      </c>
      <c r="B43" s="32">
        <v>0.375</v>
      </c>
      <c r="C43" s="23">
        <v>1.0076591968496</v>
      </c>
      <c r="D43" s="33">
        <f t="shared" si="0"/>
        <v>24.293783774874662</v>
      </c>
      <c r="E43" s="24">
        <f t="shared" si="1"/>
        <v>2.0090959181821346</v>
      </c>
      <c r="F43" s="31">
        <v>45158</v>
      </c>
      <c r="G43" s="32">
        <v>0.375</v>
      </c>
      <c r="H43" s="23">
        <v>1.02273225783892</v>
      </c>
      <c r="I43" s="33">
        <f t="shared" si="8"/>
        <v>24.875823593844753</v>
      </c>
      <c r="J43" s="24">
        <f t="shared" si="9"/>
        <v>2.0572306112109611</v>
      </c>
      <c r="K43" s="31">
        <v>45160</v>
      </c>
      <c r="L43" s="32">
        <v>0.375</v>
      </c>
      <c r="M43" s="23">
        <v>1.08029663562342</v>
      </c>
      <c r="N43" s="33">
        <f t="shared" si="10"/>
        <v>27.145529022017833</v>
      </c>
      <c r="O43" s="24">
        <f t="shared" si="11"/>
        <v>2.2449352501208746</v>
      </c>
      <c r="P43" s="31">
        <v>45162</v>
      </c>
      <c r="Q43" s="32">
        <v>0.375</v>
      </c>
      <c r="R43" s="23">
        <v>1.03061628341262</v>
      </c>
      <c r="S43" s="33">
        <f t="shared" si="6"/>
        <v>25.182304375843358</v>
      </c>
      <c r="T43" s="24">
        <f t="shared" si="7"/>
        <v>2.0825765718822455</v>
      </c>
    </row>
    <row r="44" spans="1:20" x14ac:dyDescent="0.25">
      <c r="A44" s="31">
        <v>45156</v>
      </c>
      <c r="B44" s="32">
        <v>0.41666666666666669</v>
      </c>
      <c r="C44" s="23">
        <v>1.0057101249654501</v>
      </c>
      <c r="D44" s="33">
        <f t="shared" si="0"/>
        <v>24.218896839502609</v>
      </c>
      <c r="E44" s="24">
        <f t="shared" si="1"/>
        <v>2.0029027686268654</v>
      </c>
      <c r="F44" s="31">
        <v>45158</v>
      </c>
      <c r="G44" s="32">
        <v>0.41666666666666669</v>
      </c>
      <c r="H44" s="23">
        <v>1.04357969760477</v>
      </c>
      <c r="I44" s="33">
        <f t="shared" si="8"/>
        <v>25.689274877771638</v>
      </c>
      <c r="J44" s="24">
        <f t="shared" si="9"/>
        <v>2.1245030323917145</v>
      </c>
      <c r="K44" s="31">
        <v>45160</v>
      </c>
      <c r="L44" s="32">
        <v>0.41666666666666669</v>
      </c>
      <c r="M44" s="23">
        <v>1.07888209819362</v>
      </c>
      <c r="N44" s="33">
        <f t="shared" si="10"/>
        <v>27.088872854487164</v>
      </c>
      <c r="O44" s="24">
        <f t="shared" si="11"/>
        <v>2.2402497850660885</v>
      </c>
      <c r="P44" s="31">
        <v>45162</v>
      </c>
      <c r="Q44" s="32">
        <v>0.41666666666666669</v>
      </c>
      <c r="R44" s="23">
        <v>1.0334782600361401</v>
      </c>
      <c r="S44" s="33">
        <f t="shared" si="6"/>
        <v>25.293905711221758</v>
      </c>
      <c r="T44" s="24">
        <f t="shared" si="7"/>
        <v>2.0918060023180391</v>
      </c>
    </row>
    <row r="45" spans="1:20" x14ac:dyDescent="0.25">
      <c r="A45" s="31">
        <v>45156</v>
      </c>
      <c r="B45" s="32">
        <v>0.45833333333333331</v>
      </c>
      <c r="C45" s="23">
        <v>1.0085479021032</v>
      </c>
      <c r="D45" s="33">
        <f t="shared" si="0"/>
        <v>24.327958077640812</v>
      </c>
      <c r="E45" s="24">
        <f t="shared" si="1"/>
        <v>2.011922133020895</v>
      </c>
      <c r="F45" s="31">
        <v>45158</v>
      </c>
      <c r="G45" s="32">
        <v>0.45833333333333331</v>
      </c>
      <c r="H45" s="23">
        <v>1.0421234369236201</v>
      </c>
      <c r="I45" s="33">
        <f t="shared" si="8"/>
        <v>25.632136001753434</v>
      </c>
      <c r="J45" s="24">
        <f t="shared" si="9"/>
        <v>2.1197776473450087</v>
      </c>
      <c r="K45" s="31">
        <v>45160</v>
      </c>
      <c r="L45" s="32">
        <v>0.45833333333333331</v>
      </c>
      <c r="M45" s="23">
        <v>1.07840037345454</v>
      </c>
      <c r="N45" s="33">
        <f t="shared" si="10"/>
        <v>27.069588512401587</v>
      </c>
      <c r="O45" s="24">
        <f t="shared" si="11"/>
        <v>2.2386549699756113</v>
      </c>
      <c r="P45" s="31">
        <v>45162</v>
      </c>
      <c r="Q45" s="32">
        <v>0.45833333333333331</v>
      </c>
      <c r="R45" s="23">
        <v>1.0330711603123299</v>
      </c>
      <c r="S45" s="33">
        <f t="shared" si="6"/>
        <v>25.278019838513103</v>
      </c>
      <c r="T45" s="24">
        <f t="shared" si="7"/>
        <v>2.0904922406450335</v>
      </c>
    </row>
    <row r="46" spans="1:20" x14ac:dyDescent="0.25">
      <c r="A46" s="31">
        <v>45156</v>
      </c>
      <c r="B46" s="32">
        <v>0.5</v>
      </c>
      <c r="C46" s="23">
        <v>1.01028573512626</v>
      </c>
      <c r="D46" s="33">
        <f t="shared" si="0"/>
        <v>24.394836515915738</v>
      </c>
      <c r="E46" s="24">
        <f t="shared" si="1"/>
        <v>2.0174529798662313</v>
      </c>
      <c r="F46" s="31">
        <v>45158</v>
      </c>
      <c r="G46" s="32">
        <v>0.5</v>
      </c>
      <c r="H46" s="23">
        <v>1.0338324308354001</v>
      </c>
      <c r="I46" s="33">
        <f t="shared" si="8"/>
        <v>25.307729214771744</v>
      </c>
      <c r="J46" s="24">
        <f t="shared" si="9"/>
        <v>2.0929492060616233</v>
      </c>
      <c r="K46" s="31">
        <v>45160</v>
      </c>
      <c r="L46" s="32">
        <v>0.5</v>
      </c>
      <c r="M46" s="23">
        <v>1.1045935153916999</v>
      </c>
      <c r="N46" s="33">
        <f t="shared" si="10"/>
        <v>28.125555597826935</v>
      </c>
      <c r="O46" s="24">
        <f t="shared" si="11"/>
        <v>2.3259834479402874</v>
      </c>
      <c r="P46" s="31">
        <v>45162</v>
      </c>
      <c r="Q46" s="32">
        <v>0.5</v>
      </c>
      <c r="R46" s="23">
        <v>1.0330162048298499</v>
      </c>
      <c r="S46" s="33">
        <f t="shared" si="6"/>
        <v>25.275875647090935</v>
      </c>
      <c r="T46" s="24">
        <f t="shared" si="7"/>
        <v>2.0903149160144201</v>
      </c>
    </row>
    <row r="47" spans="1:20" x14ac:dyDescent="0.25">
      <c r="A47" s="31">
        <v>45156</v>
      </c>
      <c r="B47" s="32">
        <v>0.54166666666666663</v>
      </c>
      <c r="C47" s="23">
        <v>1.0127582550008301</v>
      </c>
      <c r="D47" s="33">
        <f t="shared" si="0"/>
        <v>24.490106442147216</v>
      </c>
      <c r="E47" s="24">
        <f t="shared" si="1"/>
        <v>2.0253318027655745</v>
      </c>
      <c r="F47" s="31">
        <v>45158</v>
      </c>
      <c r="G47" s="32">
        <v>0.54166666666666663</v>
      </c>
      <c r="H47" s="23">
        <v>1.03731477260174</v>
      </c>
      <c r="I47" s="33">
        <f t="shared" si="8"/>
        <v>25.443797053311709</v>
      </c>
      <c r="J47" s="24">
        <f t="shared" si="9"/>
        <v>2.1042020163088782</v>
      </c>
      <c r="K47" s="31">
        <v>45160</v>
      </c>
      <c r="L47" s="32">
        <v>0.54166666666666663</v>
      </c>
      <c r="M47" s="23">
        <v>1.11804747581034</v>
      </c>
      <c r="N47" s="33">
        <f t="shared" si="10"/>
        <v>28.673785253114922</v>
      </c>
      <c r="O47" s="24">
        <f t="shared" si="11"/>
        <v>2.3713220404326041</v>
      </c>
      <c r="P47" s="31">
        <v>45162</v>
      </c>
      <c r="Q47" s="32">
        <v>0.54166666666666663</v>
      </c>
      <c r="R47" s="23">
        <v>1.0362918376881101</v>
      </c>
      <c r="S47" s="33">
        <f t="shared" si="6"/>
        <v>25.403799024467538</v>
      </c>
      <c r="T47" s="24">
        <f t="shared" si="7"/>
        <v>2.1008941793234652</v>
      </c>
    </row>
    <row r="48" spans="1:20" x14ac:dyDescent="0.25">
      <c r="A48" s="31">
        <v>45156</v>
      </c>
      <c r="B48" s="32">
        <v>0.58333333333333337</v>
      </c>
      <c r="C48" s="23">
        <v>1.0139154195744899</v>
      </c>
      <c r="D48" s="33">
        <f t="shared" si="0"/>
        <v>24.534741291022151</v>
      </c>
      <c r="E48" s="24">
        <f t="shared" si="1"/>
        <v>2.0290231047675316</v>
      </c>
      <c r="F48" s="31">
        <v>45158</v>
      </c>
      <c r="G48" s="32">
        <v>0.58333333333333337</v>
      </c>
      <c r="H48" s="23">
        <v>1.03493881225171</v>
      </c>
      <c r="I48" s="33">
        <f t="shared" si="8"/>
        <v>25.350930096887474</v>
      </c>
      <c r="J48" s="24">
        <f t="shared" si="9"/>
        <v>2.0965219190125941</v>
      </c>
      <c r="K48" s="31">
        <v>45160</v>
      </c>
      <c r="L48" s="32">
        <v>0.58333333333333337</v>
      </c>
      <c r="M48" s="23">
        <v>1.1118021011307999</v>
      </c>
      <c r="N48" s="33">
        <f t="shared" si="10"/>
        <v>28.41880443688985</v>
      </c>
      <c r="O48" s="24">
        <f t="shared" si="11"/>
        <v>2.3502351269307904</v>
      </c>
      <c r="P48" s="31">
        <v>45162</v>
      </c>
      <c r="Q48" s="32">
        <v>0.58333333333333337</v>
      </c>
      <c r="R48" s="23">
        <v>1.03435587882581</v>
      </c>
      <c r="S48" s="33">
        <f t="shared" si="6"/>
        <v>25.328164867374404</v>
      </c>
      <c r="T48" s="24">
        <f t="shared" si="7"/>
        <v>2.0946392345318632</v>
      </c>
    </row>
    <row r="49" spans="1:20" x14ac:dyDescent="0.25">
      <c r="A49" s="31">
        <v>45156</v>
      </c>
      <c r="B49" s="32">
        <v>0.625</v>
      </c>
      <c r="C49" s="23">
        <v>1.01230955123496</v>
      </c>
      <c r="D49" s="33">
        <f t="shared" si="0"/>
        <v>24.472806925456922</v>
      </c>
      <c r="E49" s="24">
        <f t="shared" si="1"/>
        <v>2.0239011327352872</v>
      </c>
      <c r="F49" s="31">
        <v>45158</v>
      </c>
      <c r="G49" s="32">
        <v>0.625</v>
      </c>
      <c r="H49" s="23">
        <v>1.03215396403853</v>
      </c>
      <c r="I49" s="33">
        <f t="shared" si="8"/>
        <v>25.242242583166817</v>
      </c>
      <c r="J49" s="24">
        <f t="shared" si="9"/>
        <v>2.0875334616278955</v>
      </c>
      <c r="K49" s="31">
        <v>45160</v>
      </c>
      <c r="L49" s="32">
        <v>0.625</v>
      </c>
      <c r="M49" s="23">
        <v>1.1053985357240299</v>
      </c>
      <c r="N49" s="33">
        <f t="shared" si="10"/>
        <v>28.158247947214015</v>
      </c>
      <c r="O49" s="24">
        <f t="shared" si="11"/>
        <v>2.3286871052345988</v>
      </c>
      <c r="P49" s="31">
        <v>45162</v>
      </c>
      <c r="Q49" s="32">
        <v>0.625</v>
      </c>
      <c r="R49" s="23">
        <v>1.0276926755864</v>
      </c>
      <c r="S49" s="33">
        <f t="shared" si="6"/>
        <v>25.068489870229751</v>
      </c>
      <c r="T49" s="24">
        <f t="shared" si="7"/>
        <v>2.0731641122680005</v>
      </c>
    </row>
    <row r="50" spans="1:20" x14ac:dyDescent="0.25">
      <c r="A50" s="31">
        <v>45156</v>
      </c>
      <c r="B50" s="32">
        <v>0.66666666666666663</v>
      </c>
      <c r="C50" s="23">
        <v>1.0100547075231201</v>
      </c>
      <c r="D50" s="33">
        <f t="shared" si="0"/>
        <v>24.385941747980034</v>
      </c>
      <c r="E50" s="24">
        <f t="shared" si="1"/>
        <v>2.0167173825579487</v>
      </c>
      <c r="F50" s="31">
        <v>45158</v>
      </c>
      <c r="G50" s="32">
        <v>0.66666666666666663</v>
      </c>
      <c r="H50" s="23">
        <v>1.0281217098194899</v>
      </c>
      <c r="I50" s="33">
        <f t="shared" si="8"/>
        <v>25.085179908674863</v>
      </c>
      <c r="J50" s="24">
        <f t="shared" si="9"/>
        <v>2.0745443784474111</v>
      </c>
      <c r="K50" s="31">
        <v>45160</v>
      </c>
      <c r="L50" s="32">
        <v>0.66666666666666663</v>
      </c>
      <c r="M50" s="23">
        <v>1.0937308073000001</v>
      </c>
      <c r="N50" s="33">
        <f t="shared" si="10"/>
        <v>27.685801335432515</v>
      </c>
      <c r="O50" s="24">
        <f t="shared" si="11"/>
        <v>2.2896157704402689</v>
      </c>
      <c r="P50" s="31">
        <v>45162</v>
      </c>
      <c r="Q50" s="32">
        <v>0.66666666666666663</v>
      </c>
      <c r="R50" s="23">
        <v>1.02110660075732</v>
      </c>
      <c r="S50" s="33">
        <f t="shared" si="6"/>
        <v>24.812802531361243</v>
      </c>
      <c r="T50" s="24">
        <f t="shared" si="7"/>
        <v>2.0520187693435745</v>
      </c>
    </row>
    <row r="51" spans="1:20" x14ac:dyDescent="0.25">
      <c r="A51" s="31">
        <v>45156</v>
      </c>
      <c r="B51" s="32">
        <v>0.70833333333333337</v>
      </c>
      <c r="C51" s="23">
        <v>1.00389754771784</v>
      </c>
      <c r="D51" s="33">
        <f t="shared" si="0"/>
        <v>24.149331673005552</v>
      </c>
      <c r="E51" s="24">
        <f t="shared" si="1"/>
        <v>1.9971497293575591</v>
      </c>
      <c r="F51" s="31">
        <v>45158</v>
      </c>
      <c r="G51" s="32">
        <v>0.70833333333333337</v>
      </c>
      <c r="H51" s="23">
        <v>1.0234955549199101</v>
      </c>
      <c r="I51" s="33">
        <f t="shared" si="8"/>
        <v>24.905434523346592</v>
      </c>
      <c r="J51" s="24">
        <f t="shared" si="9"/>
        <v>2.059679435080763</v>
      </c>
      <c r="K51" s="31">
        <v>45160</v>
      </c>
      <c r="L51" s="32">
        <v>0.70833333333333337</v>
      </c>
      <c r="M51" s="23">
        <v>1.0843024253801801</v>
      </c>
      <c r="N51" s="33">
        <f t="shared" si="10"/>
        <v>27.306211407885456</v>
      </c>
      <c r="O51" s="24">
        <f t="shared" si="11"/>
        <v>2.258223683432127</v>
      </c>
      <c r="P51" s="31">
        <v>45162</v>
      </c>
      <c r="Q51" s="32">
        <v>0.70833333333333337</v>
      </c>
      <c r="R51" s="23">
        <v>1.0162757635075901</v>
      </c>
      <c r="S51" s="33">
        <f t="shared" si="6"/>
        <v>24.625879816302714</v>
      </c>
      <c r="T51" s="24">
        <f t="shared" si="7"/>
        <v>2.0365602608082343</v>
      </c>
    </row>
    <row r="52" spans="1:20" x14ac:dyDescent="0.25">
      <c r="A52" s="31">
        <v>45156</v>
      </c>
      <c r="B52" s="32">
        <v>0.75</v>
      </c>
      <c r="C52" s="23">
        <v>0.99150598048767202</v>
      </c>
      <c r="D52" s="33">
        <f t="shared" si="0"/>
        <v>23.675756147000456</v>
      </c>
      <c r="E52" s="24">
        <f t="shared" si="1"/>
        <v>1.9579850333569375</v>
      </c>
      <c r="F52" s="31">
        <v>45158</v>
      </c>
      <c r="G52" s="32">
        <v>0.75</v>
      </c>
      <c r="H52" s="23">
        <v>1.0143992900807799</v>
      </c>
      <c r="I52" s="33">
        <f t="shared" si="8"/>
        <v>24.553414420070624</v>
      </c>
      <c r="J52" s="24">
        <f t="shared" si="9"/>
        <v>2.0305673725398403</v>
      </c>
      <c r="K52" s="31">
        <v>45160</v>
      </c>
      <c r="L52" s="32">
        <v>0.75</v>
      </c>
      <c r="M52" s="23">
        <v>1.06978821754027</v>
      </c>
      <c r="N52" s="33">
        <f t="shared" si="10"/>
        <v>26.725692882416219</v>
      </c>
      <c r="O52" s="24">
        <f t="shared" si="11"/>
        <v>2.2102148013758214</v>
      </c>
      <c r="P52" s="31">
        <v>45162</v>
      </c>
      <c r="Q52" s="32">
        <v>0.75</v>
      </c>
      <c r="R52" s="23">
        <v>0.99645113944608699</v>
      </c>
      <c r="S52" s="33">
        <f t="shared" si="6"/>
        <v>23.864328664445402</v>
      </c>
      <c r="T52" s="24">
        <f t="shared" si="7"/>
        <v>1.9735799805496346</v>
      </c>
    </row>
    <row r="53" spans="1:20" x14ac:dyDescent="0.25">
      <c r="A53" s="31">
        <v>45156</v>
      </c>
      <c r="B53" s="32">
        <v>0.79166666666666663</v>
      </c>
      <c r="C53" s="23">
        <v>0.98499238490664298</v>
      </c>
      <c r="D53" s="33">
        <f t="shared" si="0"/>
        <v>23.428227125807744</v>
      </c>
      <c r="E53" s="24">
        <f t="shared" si="1"/>
        <v>1.9375143833043003</v>
      </c>
      <c r="F53" s="31">
        <v>45158</v>
      </c>
      <c r="G53" s="32">
        <v>0.79166666666666663</v>
      </c>
      <c r="H53" s="23">
        <v>1.01114583015037</v>
      </c>
      <c r="I53" s="33">
        <f t="shared" si="8"/>
        <v>24.42796157047696</v>
      </c>
      <c r="J53" s="24">
        <f t="shared" si="9"/>
        <v>2.0201924218784444</v>
      </c>
      <c r="K53" s="31">
        <v>45160</v>
      </c>
      <c r="L53" s="32">
        <v>0.79166666666666663</v>
      </c>
      <c r="M53" s="23">
        <v>1.05626368522221</v>
      </c>
      <c r="N53" s="33">
        <f t="shared" si="10"/>
        <v>26.1889554855385</v>
      </c>
      <c r="O53" s="24">
        <f t="shared" si="11"/>
        <v>2.1658266186540338</v>
      </c>
      <c r="P53" s="31">
        <v>45162</v>
      </c>
      <c r="Q53" s="32">
        <v>0.79166666666666663</v>
      </c>
      <c r="R53" s="23">
        <v>0.99030274152359599</v>
      </c>
      <c r="S53" s="33">
        <f t="shared" si="6"/>
        <v>23.629957752348066</v>
      </c>
      <c r="T53" s="24">
        <f t="shared" si="7"/>
        <v>1.954197506119185</v>
      </c>
    </row>
    <row r="54" spans="1:20" x14ac:dyDescent="0.25">
      <c r="A54" s="31">
        <v>45156</v>
      </c>
      <c r="B54" s="32">
        <v>0.83333333333333337</v>
      </c>
      <c r="C54" s="23">
        <v>0.97905951737965902</v>
      </c>
      <c r="D54" s="33">
        <f t="shared" si="0"/>
        <v>23.203612111511777</v>
      </c>
      <c r="E54" s="24">
        <f t="shared" si="1"/>
        <v>1.9189387216220239</v>
      </c>
      <c r="F54" s="31">
        <v>45158</v>
      </c>
      <c r="G54" s="32">
        <v>0.83333333333333337</v>
      </c>
      <c r="H54" s="23">
        <v>1.0076459646184599</v>
      </c>
      <c r="I54" s="33">
        <f t="shared" si="8"/>
        <v>24.293275077546319</v>
      </c>
      <c r="J54" s="24">
        <f t="shared" si="9"/>
        <v>2.0090538489130805</v>
      </c>
      <c r="K54" s="31">
        <v>45160</v>
      </c>
      <c r="L54" s="32">
        <v>0.83333333333333337</v>
      </c>
      <c r="M54" s="23">
        <v>1.05168604850348</v>
      </c>
      <c r="N54" s="33">
        <f t="shared" si="10"/>
        <v>26.008207483991434</v>
      </c>
      <c r="O54" s="24">
        <f t="shared" si="11"/>
        <v>2.1508787589260914</v>
      </c>
      <c r="P54" s="31">
        <v>45162</v>
      </c>
      <c r="Q54" s="32">
        <v>0.83333333333333337</v>
      </c>
      <c r="R54" s="23">
        <v>0.98081272840107503</v>
      </c>
      <c r="S54" s="33">
        <f t="shared" si="6"/>
        <v>23.26990369063703</v>
      </c>
      <c r="T54" s="24">
        <f t="shared" si="7"/>
        <v>1.9244210352156823</v>
      </c>
    </row>
    <row r="55" spans="1:20" x14ac:dyDescent="0.25">
      <c r="A55" s="31">
        <v>45156</v>
      </c>
      <c r="B55" s="32">
        <v>0.875</v>
      </c>
      <c r="C55" s="23">
        <v>0.97703129052725002</v>
      </c>
      <c r="D55" s="33">
        <f t="shared" si="0"/>
        <v>23.127009779600591</v>
      </c>
      <c r="E55" s="24">
        <f t="shared" si="1"/>
        <v>1.9126037087729688</v>
      </c>
      <c r="F55" s="31">
        <v>45158</v>
      </c>
      <c r="G55" s="32">
        <v>0.875</v>
      </c>
      <c r="H55" s="23">
        <v>1.0013853311498599</v>
      </c>
      <c r="I55" s="33">
        <f t="shared" si="8"/>
        <v>24.053038376073339</v>
      </c>
      <c r="J55" s="24">
        <f t="shared" si="9"/>
        <v>1.9891862737012651</v>
      </c>
      <c r="K55" s="31">
        <v>45160</v>
      </c>
      <c r="L55" s="32">
        <v>0.875</v>
      </c>
      <c r="M55" s="23">
        <v>1.0439207553821701</v>
      </c>
      <c r="N55" s="33">
        <f t="shared" si="10"/>
        <v>25.702663717981537</v>
      </c>
      <c r="O55" s="24">
        <f t="shared" si="11"/>
        <v>2.125610289477073</v>
      </c>
      <c r="P55" s="31">
        <v>45162</v>
      </c>
      <c r="Q55" s="32">
        <v>0.875</v>
      </c>
      <c r="R55" s="23">
        <v>0.98152768611515295</v>
      </c>
      <c r="S55" s="33">
        <f t="shared" si="6"/>
        <v>23.296957568785725</v>
      </c>
      <c r="T55" s="24">
        <f t="shared" si="7"/>
        <v>1.9266583909385793</v>
      </c>
    </row>
    <row r="56" spans="1:20" x14ac:dyDescent="0.25">
      <c r="A56" s="31">
        <v>45156</v>
      </c>
      <c r="B56" s="32">
        <v>0.91666666666666663</v>
      </c>
      <c r="C56" s="23">
        <v>0.97341042756644902</v>
      </c>
      <c r="D56" s="33">
        <f t="shared" si="0"/>
        <v>22.990491535129948</v>
      </c>
      <c r="E56" s="24">
        <f t="shared" si="1"/>
        <v>1.9013136499552465</v>
      </c>
      <c r="F56" s="31">
        <v>45158</v>
      </c>
      <c r="G56" s="32">
        <v>0.91666666666666663</v>
      </c>
      <c r="H56" s="23">
        <v>1.0077955722768499</v>
      </c>
      <c r="I56" s="33">
        <f t="shared" si="8"/>
        <v>24.299026796765787</v>
      </c>
      <c r="J56" s="24">
        <f t="shared" si="9"/>
        <v>2.0095295160925306</v>
      </c>
      <c r="K56" s="31">
        <v>45160</v>
      </c>
      <c r="L56" s="32">
        <v>0.91666666666666663</v>
      </c>
      <c r="M56" s="23">
        <v>1.04417800902902</v>
      </c>
      <c r="N56" s="33">
        <f t="shared" si="10"/>
        <v>25.712764396333746</v>
      </c>
      <c r="O56" s="24">
        <f t="shared" si="11"/>
        <v>2.1264456155768006</v>
      </c>
      <c r="P56" s="31">
        <v>45162</v>
      </c>
      <c r="Q56" s="32">
        <v>0.91666666666666663</v>
      </c>
      <c r="R56" s="23">
        <v>0.97929042577351799</v>
      </c>
      <c r="S56" s="33">
        <f t="shared" si="6"/>
        <v>23.212339076976036</v>
      </c>
      <c r="T56" s="24">
        <f t="shared" si="7"/>
        <v>1.9196604416659182</v>
      </c>
    </row>
    <row r="57" spans="1:20" x14ac:dyDescent="0.25">
      <c r="A57" s="31">
        <v>45156</v>
      </c>
      <c r="B57" s="32">
        <v>0.95833333333333337</v>
      </c>
      <c r="C57" s="23">
        <v>0.97257447242347805</v>
      </c>
      <c r="D57" s="33">
        <f t="shared" si="0"/>
        <v>22.9590161600294</v>
      </c>
      <c r="E57" s="24">
        <f t="shared" si="1"/>
        <v>1.8987106364344313</v>
      </c>
      <c r="F57" s="31">
        <v>45158</v>
      </c>
      <c r="G57" s="32">
        <v>0.95833333333333337</v>
      </c>
      <c r="H57" s="23">
        <v>1.01040232181144</v>
      </c>
      <c r="I57" s="33">
        <f t="shared" si="8"/>
        <v>24.399325666043353</v>
      </c>
      <c r="J57" s="24">
        <f t="shared" si="9"/>
        <v>2.017824232581785</v>
      </c>
      <c r="K57" s="31">
        <v>45160</v>
      </c>
      <c r="L57" s="32">
        <v>0.95833333333333337</v>
      </c>
      <c r="M57" s="23">
        <v>1.0324685573536501</v>
      </c>
      <c r="N57" s="33">
        <f t="shared" si="10"/>
        <v>25.25451185744155</v>
      </c>
      <c r="O57" s="24">
        <f t="shared" si="11"/>
        <v>2.0885481306104161</v>
      </c>
      <c r="P57" s="31">
        <v>45162</v>
      </c>
      <c r="Q57" s="32">
        <v>0.95833333333333337</v>
      </c>
      <c r="R57" s="23">
        <v>0.97954785823430202</v>
      </c>
      <c r="S57" s="33">
        <f t="shared" si="6"/>
        <v>23.222069937065907</v>
      </c>
      <c r="T57" s="24">
        <f t="shared" si="7"/>
        <v>1.9204651837953504</v>
      </c>
    </row>
    <row r="59" spans="1:20" x14ac:dyDescent="0.25">
      <c r="P59" s="1"/>
    </row>
    <row r="60" spans="1:20" x14ac:dyDescent="0.25">
      <c r="P60" s="1"/>
    </row>
    <row r="61" spans="1:20" x14ac:dyDescent="0.25">
      <c r="P61" s="1"/>
    </row>
    <row r="62" spans="1:20" x14ac:dyDescent="0.25">
      <c r="P62" s="1"/>
    </row>
    <row r="63" spans="1:20" x14ac:dyDescent="0.25">
      <c r="P63" s="1"/>
    </row>
    <row r="64" spans="1:20" x14ac:dyDescent="0.25">
      <c r="P64" s="1"/>
    </row>
    <row r="65" spans="16:16" x14ac:dyDescent="0.25">
      <c r="P65" s="1"/>
    </row>
    <row r="66" spans="16:16" x14ac:dyDescent="0.25">
      <c r="P66" s="1"/>
    </row>
    <row r="67" spans="16:16" x14ac:dyDescent="0.25">
      <c r="P67" s="1"/>
    </row>
    <row r="68" spans="16:16" x14ac:dyDescent="0.25">
      <c r="P68" s="1"/>
    </row>
    <row r="69" spans="16:16" x14ac:dyDescent="0.25">
      <c r="P69" s="1"/>
    </row>
    <row r="70" spans="16:16" x14ac:dyDescent="0.25">
      <c r="P70" s="1"/>
    </row>
    <row r="71" spans="16:16" x14ac:dyDescent="0.25">
      <c r="P71" s="1"/>
    </row>
    <row r="72" spans="16:16" x14ac:dyDescent="0.25">
      <c r="P72" s="1"/>
    </row>
    <row r="73" spans="16:16" x14ac:dyDescent="0.25">
      <c r="P73" s="1"/>
    </row>
    <row r="74" spans="16:16" x14ac:dyDescent="0.25">
      <c r="P74" s="1"/>
    </row>
    <row r="75" spans="16:16" x14ac:dyDescent="0.25">
      <c r="P75" s="1"/>
    </row>
    <row r="76" spans="16:16" x14ac:dyDescent="0.25">
      <c r="P76" s="1"/>
    </row>
    <row r="77" spans="16:16" x14ac:dyDescent="0.25">
      <c r="P77" s="1"/>
    </row>
    <row r="78" spans="16:16" x14ac:dyDescent="0.25">
      <c r="P78" s="1"/>
    </row>
    <row r="79" spans="16:16" x14ac:dyDescent="0.25">
      <c r="P79" s="1"/>
    </row>
    <row r="80" spans="16:16" x14ac:dyDescent="0.25">
      <c r="P80" s="1"/>
    </row>
    <row r="81" spans="16:16" x14ac:dyDescent="0.25">
      <c r="P81" s="1"/>
    </row>
    <row r="82" spans="16:16" x14ac:dyDescent="0.25">
      <c r="P82" s="1"/>
    </row>
    <row r="83" spans="16:16" x14ac:dyDescent="0.25">
      <c r="P83" s="1"/>
    </row>
    <row r="84" spans="16:16" x14ac:dyDescent="0.25">
      <c r="P84" s="1"/>
    </row>
    <row r="85" spans="16:16" x14ac:dyDescent="0.25">
      <c r="P85" s="1"/>
    </row>
    <row r="86" spans="16:16" x14ac:dyDescent="0.25">
      <c r="P86" s="1"/>
    </row>
    <row r="87" spans="16:16" x14ac:dyDescent="0.25">
      <c r="P87" s="1"/>
    </row>
    <row r="88" spans="16:16" x14ac:dyDescent="0.25">
      <c r="P88" s="1"/>
    </row>
    <row r="89" spans="16:16" x14ac:dyDescent="0.25">
      <c r="P89" s="1"/>
    </row>
    <row r="90" spans="16:16" x14ac:dyDescent="0.25">
      <c r="P90" s="1"/>
    </row>
    <row r="91" spans="16:16" x14ac:dyDescent="0.25">
      <c r="P91" s="1"/>
    </row>
    <row r="92" spans="16:16" x14ac:dyDescent="0.25">
      <c r="P92" s="1"/>
    </row>
    <row r="93" spans="16:16" x14ac:dyDescent="0.25">
      <c r="P93" s="1"/>
    </row>
    <row r="94" spans="16:16" x14ac:dyDescent="0.25">
      <c r="P94" s="1"/>
    </row>
    <row r="95" spans="16:16" x14ac:dyDescent="0.25">
      <c r="P95" s="1"/>
    </row>
    <row r="96" spans="16:16" x14ac:dyDescent="0.25">
      <c r="P96" s="1"/>
    </row>
    <row r="97" spans="16:16" x14ac:dyDescent="0.25">
      <c r="P97" s="1"/>
    </row>
    <row r="98" spans="16:16" x14ac:dyDescent="0.25">
      <c r="P98" s="1"/>
    </row>
    <row r="99" spans="16:16" x14ac:dyDescent="0.25">
      <c r="P99" s="1"/>
    </row>
    <row r="100" spans="16:16" x14ac:dyDescent="0.25">
      <c r="P100" s="1"/>
    </row>
    <row r="101" spans="16:16" x14ac:dyDescent="0.25">
      <c r="P101" s="1"/>
    </row>
    <row r="102" spans="16:16" x14ac:dyDescent="0.25">
      <c r="P102" s="1"/>
    </row>
    <row r="103" spans="16:16" x14ac:dyDescent="0.25">
      <c r="P103" s="1"/>
    </row>
    <row r="104" spans="16:16" x14ac:dyDescent="0.25">
      <c r="P104" s="1"/>
    </row>
    <row r="105" spans="16:16" x14ac:dyDescent="0.25">
      <c r="P105" s="1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849C9-2A94-44BE-9B29-AFB8E5647E2F}">
  <dimension ref="A1:T178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75</v>
      </c>
      <c r="B1" s="32"/>
      <c r="C1" s="23"/>
    </row>
    <row r="2" spans="1:20" x14ac:dyDescent="0.25">
      <c r="A2" s="1" t="s">
        <v>76</v>
      </c>
      <c r="B2" s="32"/>
      <c r="C2" s="23"/>
      <c r="H2" s="25"/>
    </row>
    <row r="3" spans="1:20" ht="15.75" thickBot="1" x14ac:dyDescent="0.3">
      <c r="A3" s="1" t="s">
        <v>87</v>
      </c>
      <c r="B3" s="32"/>
      <c r="C3" s="23"/>
    </row>
    <row r="4" spans="1:20" ht="15.75" thickBot="1" x14ac:dyDescent="0.3">
      <c r="A4" s="1" t="s">
        <v>88</v>
      </c>
      <c r="B4" s="32"/>
      <c r="C4" s="23"/>
      <c r="I4" s="26" t="s">
        <v>79</v>
      </c>
      <c r="J4" s="27"/>
      <c r="K4" s="27"/>
      <c r="L4" s="28">
        <f>SUM(E10:E57)+SUM(J10:J57)+SUM(O10:O57)+SUM(T10:T33)</f>
        <v>328.51687567751509</v>
      </c>
    </row>
    <row r="5" spans="1:20" x14ac:dyDescent="0.25">
      <c r="A5" s="1" t="s">
        <v>89</v>
      </c>
      <c r="B5" s="32"/>
      <c r="C5" s="23"/>
    </row>
    <row r="6" spans="1:20" x14ac:dyDescent="0.25">
      <c r="A6" s="1"/>
      <c r="B6" s="1"/>
      <c r="C6" s="1"/>
    </row>
    <row r="7" spans="1:20" x14ac:dyDescent="0.25">
      <c r="A7" s="1"/>
      <c r="B7" s="1"/>
      <c r="C7" s="1"/>
      <c r="I7" s="29" t="s">
        <v>82</v>
      </c>
      <c r="J7" s="29"/>
      <c r="K7" s="29"/>
      <c r="L7" s="7">
        <f>MAX(D10:D57,I10:I57,N10:N57,S10:S33)</f>
        <v>24.741493504204723</v>
      </c>
    </row>
    <row r="8" spans="1:20" x14ac:dyDescent="0.25">
      <c r="A8" s="1"/>
      <c r="B8" s="1"/>
      <c r="C8" s="1"/>
    </row>
    <row r="9" spans="1:20" x14ac:dyDescent="0.25">
      <c r="A9" s="30" t="s">
        <v>83</v>
      </c>
      <c r="B9" s="30" t="s">
        <v>84</v>
      </c>
      <c r="C9" s="30" t="s">
        <v>85</v>
      </c>
      <c r="D9" s="30" t="s">
        <v>58</v>
      </c>
      <c r="E9" s="30" t="s">
        <v>74</v>
      </c>
      <c r="F9" s="30" t="s">
        <v>83</v>
      </c>
      <c r="G9" s="30" t="s">
        <v>84</v>
      </c>
      <c r="H9" s="30" t="s">
        <v>85</v>
      </c>
      <c r="I9" s="30" t="s">
        <v>58</v>
      </c>
      <c r="J9" s="30" t="s">
        <v>74</v>
      </c>
      <c r="K9" s="30" t="s">
        <v>83</v>
      </c>
      <c r="L9" s="30" t="s">
        <v>84</v>
      </c>
      <c r="M9" s="30" t="s">
        <v>85</v>
      </c>
      <c r="N9" s="30" t="s">
        <v>58</v>
      </c>
      <c r="O9" s="30" t="s">
        <v>74</v>
      </c>
      <c r="P9" s="30" t="s">
        <v>83</v>
      </c>
      <c r="Q9" s="30" t="s">
        <v>84</v>
      </c>
      <c r="R9" s="30" t="s">
        <v>85</v>
      </c>
      <c r="S9" s="30" t="s">
        <v>58</v>
      </c>
      <c r="T9" s="30" t="s">
        <v>74</v>
      </c>
    </row>
    <row r="10" spans="1:20" x14ac:dyDescent="0.25">
      <c r="A10" s="31">
        <v>45163</v>
      </c>
      <c r="B10" s="32">
        <v>0</v>
      </c>
      <c r="C10" s="23">
        <v>0.98837786912522696</v>
      </c>
      <c r="D10" s="33">
        <f t="shared" ref="D10:D57" si="0">4*6*(C10^(1.522*(6^0.026)))</f>
        <v>23.556760901255288</v>
      </c>
      <c r="E10" s="24">
        <f t="shared" ref="E10:E57" si="1">D10*0.0827</f>
        <v>1.9481441265338122</v>
      </c>
      <c r="F10" s="31">
        <v>45165</v>
      </c>
      <c r="G10" s="32">
        <v>0</v>
      </c>
      <c r="H10" s="23">
        <v>0.96758967637628701</v>
      </c>
      <c r="I10" s="33">
        <f t="shared" ref="I10:I25" si="2">4*6*(H10^(1.522*(6^0.026)))</f>
        <v>22.771662717290713</v>
      </c>
      <c r="J10" s="24">
        <f t="shared" ref="J10:J25" si="3">I10*0.0827</f>
        <v>1.8832165067199418</v>
      </c>
      <c r="K10" s="31">
        <v>45167</v>
      </c>
      <c r="L10" s="32">
        <v>0</v>
      </c>
      <c r="M10" s="23">
        <v>0.97064304351418296</v>
      </c>
      <c r="N10" s="33">
        <f t="shared" ref="N10:N41" si="4">4*6*(M10^(1.522*(6^0.026)))</f>
        <v>22.886355527619372</v>
      </c>
      <c r="O10" s="24">
        <f t="shared" ref="O10:O41" si="5">N10*0.0827</f>
        <v>1.8927016021341221</v>
      </c>
      <c r="P10" s="31">
        <v>45169</v>
      </c>
      <c r="Q10" s="32">
        <v>0</v>
      </c>
      <c r="R10" s="23">
        <v>0.97053748368828696</v>
      </c>
      <c r="S10" s="33">
        <f t="shared" ref="S10:S33" si="6">4*6*(R10^(1.522*(6^0.026)))</f>
        <v>22.882386827334059</v>
      </c>
      <c r="T10" s="24">
        <f t="shared" ref="T10:T33" si="7">S10*0.0827</f>
        <v>1.8923733906205267</v>
      </c>
    </row>
    <row r="11" spans="1:20" x14ac:dyDescent="0.25">
      <c r="A11" s="31">
        <v>45163</v>
      </c>
      <c r="B11" s="32">
        <v>4.1666666666666664E-2</v>
      </c>
      <c r="C11" s="23">
        <v>0.98875176906190199</v>
      </c>
      <c r="D11" s="33">
        <f t="shared" si="0"/>
        <v>23.57097251434033</v>
      </c>
      <c r="E11" s="24">
        <f t="shared" si="1"/>
        <v>1.9493194269359451</v>
      </c>
      <c r="F11" s="31">
        <v>45165</v>
      </c>
      <c r="G11" s="32">
        <v>4.1666666666666664E-2</v>
      </c>
      <c r="H11" s="23">
        <v>0.97975468635167196</v>
      </c>
      <c r="I11" s="33">
        <f t="shared" si="2"/>
        <v>23.229889071732714</v>
      </c>
      <c r="J11" s="24">
        <f t="shared" si="3"/>
        <v>1.9211118262322953</v>
      </c>
      <c r="K11" s="31">
        <v>45167</v>
      </c>
      <c r="L11" s="32">
        <v>4.1666666666666664E-2</v>
      </c>
      <c r="M11" s="23">
        <v>0.97970402240361298</v>
      </c>
      <c r="N11" s="33">
        <f t="shared" si="4"/>
        <v>23.227973630973626</v>
      </c>
      <c r="O11" s="24">
        <f t="shared" si="5"/>
        <v>1.9209534192815187</v>
      </c>
      <c r="P11" s="31">
        <v>45169</v>
      </c>
      <c r="Q11" s="32">
        <v>4.1666666666666664E-2</v>
      </c>
      <c r="R11" s="23">
        <v>0.97844362258519701</v>
      </c>
      <c r="S11" s="33">
        <f t="shared" si="6"/>
        <v>23.180340932482451</v>
      </c>
      <c r="T11" s="24">
        <f t="shared" si="7"/>
        <v>1.9170141951162987</v>
      </c>
    </row>
    <row r="12" spans="1:20" x14ac:dyDescent="0.25">
      <c r="A12" s="31">
        <v>45163</v>
      </c>
      <c r="B12" s="32">
        <v>8.3333333333333329E-2</v>
      </c>
      <c r="C12" s="23">
        <v>0.99412161111434005</v>
      </c>
      <c r="D12" s="33">
        <f t="shared" si="0"/>
        <v>23.775427847006345</v>
      </c>
      <c r="E12" s="24">
        <f t="shared" si="1"/>
        <v>1.9662278829474247</v>
      </c>
      <c r="F12" s="31">
        <v>45165</v>
      </c>
      <c r="G12" s="32">
        <v>8.3333333333333329E-2</v>
      </c>
      <c r="H12" s="23">
        <v>0.98130553960407596</v>
      </c>
      <c r="I12" s="33">
        <f t="shared" si="2"/>
        <v>23.28855032748012</v>
      </c>
      <c r="J12" s="24">
        <f t="shared" si="3"/>
        <v>1.9259631120826057</v>
      </c>
      <c r="K12" s="31">
        <v>45167</v>
      </c>
      <c r="L12" s="32">
        <v>8.3333333333333329E-2</v>
      </c>
      <c r="M12" s="23">
        <v>0.98559069633089602</v>
      </c>
      <c r="N12" s="33">
        <f t="shared" si="4"/>
        <v>23.450923623465911</v>
      </c>
      <c r="O12" s="24">
        <f t="shared" si="5"/>
        <v>1.9393913836606307</v>
      </c>
      <c r="P12" s="31">
        <v>45169</v>
      </c>
      <c r="Q12" s="32">
        <v>8.3333333333333329E-2</v>
      </c>
      <c r="R12" s="23">
        <v>0.98677200078569505</v>
      </c>
      <c r="S12" s="33">
        <f t="shared" si="6"/>
        <v>23.495759584291974</v>
      </c>
      <c r="T12" s="24">
        <f t="shared" si="7"/>
        <v>1.9430993176209461</v>
      </c>
    </row>
    <row r="13" spans="1:20" x14ac:dyDescent="0.25">
      <c r="A13" s="31">
        <v>45163</v>
      </c>
      <c r="B13" s="32">
        <v>0.125</v>
      </c>
      <c r="C13" s="23">
        <v>0.99932408332424905</v>
      </c>
      <c r="D13" s="33">
        <f t="shared" si="0"/>
        <v>23.974137905016647</v>
      </c>
      <c r="E13" s="24">
        <f t="shared" si="1"/>
        <v>1.9826612047448766</v>
      </c>
      <c r="F13" s="31">
        <v>45165</v>
      </c>
      <c r="G13" s="32">
        <v>0.125</v>
      </c>
      <c r="H13" s="23">
        <v>0.99085700511536001</v>
      </c>
      <c r="I13" s="33">
        <f t="shared" si="2"/>
        <v>23.651050354043889</v>
      </c>
      <c r="J13" s="24">
        <f t="shared" si="3"/>
        <v>1.9559418642794295</v>
      </c>
      <c r="K13" s="31">
        <v>45167</v>
      </c>
      <c r="L13" s="32">
        <v>0.125</v>
      </c>
      <c r="M13" s="23">
        <v>0.98533558845125802</v>
      </c>
      <c r="N13" s="33">
        <f t="shared" si="4"/>
        <v>23.441245294188818</v>
      </c>
      <c r="O13" s="24">
        <f t="shared" si="5"/>
        <v>1.938590985829415</v>
      </c>
      <c r="P13" s="31">
        <v>45169</v>
      </c>
      <c r="Q13" s="32">
        <v>0.125</v>
      </c>
      <c r="R13" s="23">
        <v>0.99094504117569304</v>
      </c>
      <c r="S13" s="33">
        <f t="shared" si="6"/>
        <v>23.654401228092389</v>
      </c>
      <c r="T13" s="24">
        <f t="shared" si="7"/>
        <v>1.9562189815632405</v>
      </c>
    </row>
    <row r="14" spans="1:20" x14ac:dyDescent="0.25">
      <c r="A14" s="31">
        <v>45163</v>
      </c>
      <c r="B14" s="32">
        <v>0.16666666666666666</v>
      </c>
      <c r="C14" s="23">
        <v>1.00335419177607</v>
      </c>
      <c r="D14" s="33">
        <f t="shared" si="0"/>
        <v>24.12849267483767</v>
      </c>
      <c r="E14" s="24">
        <f t="shared" si="1"/>
        <v>1.9954263442090752</v>
      </c>
      <c r="F14" s="31">
        <v>45165</v>
      </c>
      <c r="G14" s="32">
        <v>0.16666666666666666</v>
      </c>
      <c r="H14" s="23">
        <v>0.99712431430417803</v>
      </c>
      <c r="I14" s="33">
        <f t="shared" si="2"/>
        <v>23.890041791359739</v>
      </c>
      <c r="J14" s="24">
        <f t="shared" si="3"/>
        <v>1.9757064561454503</v>
      </c>
      <c r="K14" s="31">
        <v>45167</v>
      </c>
      <c r="L14" s="32">
        <v>0.16666666666666666</v>
      </c>
      <c r="M14" s="23">
        <v>0.98789829015336605</v>
      </c>
      <c r="N14" s="33">
        <f t="shared" si="4"/>
        <v>23.538537198514909</v>
      </c>
      <c r="O14" s="24">
        <f t="shared" si="5"/>
        <v>1.9466370263171828</v>
      </c>
      <c r="P14" s="31">
        <v>45169</v>
      </c>
      <c r="Q14" s="32">
        <v>0.16666666666666666</v>
      </c>
      <c r="R14" s="23">
        <v>0.99839794635373302</v>
      </c>
      <c r="S14" s="33">
        <f t="shared" si="6"/>
        <v>23.938718703687996</v>
      </c>
      <c r="T14" s="24">
        <f t="shared" si="7"/>
        <v>1.9797320367949971</v>
      </c>
    </row>
    <row r="15" spans="1:20" x14ac:dyDescent="0.25">
      <c r="A15" s="31">
        <v>45163</v>
      </c>
      <c r="B15" s="32">
        <v>0.20833333333333334</v>
      </c>
      <c r="C15" s="23">
        <v>1.0049203634221799</v>
      </c>
      <c r="D15" s="33">
        <f t="shared" si="0"/>
        <v>24.188577293698266</v>
      </c>
      <c r="E15" s="24">
        <f t="shared" si="1"/>
        <v>2.0003953421888463</v>
      </c>
      <c r="F15" s="31">
        <v>45165</v>
      </c>
      <c r="G15" s="32">
        <v>0.20833333333333334</v>
      </c>
      <c r="H15" s="23">
        <v>0.99873673915463501</v>
      </c>
      <c r="I15" s="33">
        <f t="shared" si="2"/>
        <v>23.951673237498035</v>
      </c>
      <c r="J15" s="24">
        <f t="shared" si="3"/>
        <v>1.9808033767410873</v>
      </c>
      <c r="K15" s="31">
        <v>45167</v>
      </c>
      <c r="L15" s="32">
        <v>0.20833333333333334</v>
      </c>
      <c r="M15" s="23">
        <v>0.99087244271835695</v>
      </c>
      <c r="N15" s="33">
        <f t="shared" si="4"/>
        <v>23.651637935272912</v>
      </c>
      <c r="O15" s="24">
        <f t="shared" si="5"/>
        <v>1.9559904572470697</v>
      </c>
      <c r="P15" s="31">
        <v>45169</v>
      </c>
      <c r="Q15" s="32">
        <v>0.20833333333333334</v>
      </c>
      <c r="R15" s="23">
        <v>0.99867731332379395</v>
      </c>
      <c r="S15" s="33">
        <f t="shared" si="6"/>
        <v>23.949400763110507</v>
      </c>
      <c r="T15" s="24">
        <f t="shared" si="7"/>
        <v>1.9806154431092389</v>
      </c>
    </row>
    <row r="16" spans="1:20" x14ac:dyDescent="0.25">
      <c r="A16" s="31">
        <v>45163</v>
      </c>
      <c r="B16" s="32">
        <v>0.25</v>
      </c>
      <c r="C16" s="23">
        <v>1.0065813064534901</v>
      </c>
      <c r="D16" s="33">
        <f t="shared" si="0"/>
        <v>24.252358583465821</v>
      </c>
      <c r="E16" s="24">
        <f t="shared" si="1"/>
        <v>2.0056700548526232</v>
      </c>
      <c r="F16" s="31">
        <v>45165</v>
      </c>
      <c r="G16" s="32">
        <v>0.25</v>
      </c>
      <c r="H16" s="23">
        <v>1.00019741057949</v>
      </c>
      <c r="I16" s="33">
        <f t="shared" si="2"/>
        <v>24.00755533519272</v>
      </c>
      <c r="J16" s="24">
        <f t="shared" si="3"/>
        <v>1.9854248262204379</v>
      </c>
      <c r="K16" s="31">
        <v>45167</v>
      </c>
      <c r="L16" s="32">
        <v>0.25</v>
      </c>
      <c r="M16" s="23">
        <v>0.98982095717987795</v>
      </c>
      <c r="N16" s="33">
        <f t="shared" si="4"/>
        <v>23.611629063023774</v>
      </c>
      <c r="O16" s="24">
        <f t="shared" si="5"/>
        <v>1.9526817235120659</v>
      </c>
      <c r="P16" s="31">
        <v>45169</v>
      </c>
      <c r="Q16" s="32">
        <v>0.25</v>
      </c>
      <c r="R16" s="23">
        <v>1.0006439685781501</v>
      </c>
      <c r="S16" s="33">
        <f t="shared" si="6"/>
        <v>24.024649359120691</v>
      </c>
      <c r="T16" s="24">
        <f t="shared" si="7"/>
        <v>1.9868385019992809</v>
      </c>
    </row>
    <row r="17" spans="1:20" x14ac:dyDescent="0.25">
      <c r="A17" s="31">
        <v>45163</v>
      </c>
      <c r="B17" s="32">
        <v>0.29166666666666669</v>
      </c>
      <c r="C17" s="23">
        <v>1.01003050803734</v>
      </c>
      <c r="D17" s="33">
        <f t="shared" si="0"/>
        <v>24.385010116265747</v>
      </c>
      <c r="E17" s="24">
        <f t="shared" si="1"/>
        <v>2.0166403366151773</v>
      </c>
      <c r="F17" s="31">
        <v>45165</v>
      </c>
      <c r="G17" s="32">
        <v>0.29166666666666669</v>
      </c>
      <c r="H17" s="23">
        <v>0.99822860955792703</v>
      </c>
      <c r="I17" s="33">
        <f t="shared" si="2"/>
        <v>23.932244695479255</v>
      </c>
      <c r="J17" s="24">
        <f t="shared" si="3"/>
        <v>1.9791966363161344</v>
      </c>
      <c r="K17" s="31">
        <v>45167</v>
      </c>
      <c r="L17" s="32">
        <v>0.29166666666666669</v>
      </c>
      <c r="M17" s="23">
        <v>0.99074047803482501</v>
      </c>
      <c r="N17" s="33">
        <f t="shared" si="4"/>
        <v>23.646615312267812</v>
      </c>
      <c r="O17" s="24">
        <f t="shared" si="5"/>
        <v>1.955575086324548</v>
      </c>
      <c r="P17" s="31">
        <v>45169</v>
      </c>
      <c r="Q17" s="32">
        <v>0.29166666666666669</v>
      </c>
      <c r="R17" s="23">
        <v>1.00232243537501</v>
      </c>
      <c r="S17" s="33">
        <f t="shared" si="6"/>
        <v>24.088940818249068</v>
      </c>
      <c r="T17" s="24">
        <f t="shared" si="7"/>
        <v>1.9921554056691977</v>
      </c>
    </row>
    <row r="18" spans="1:20" x14ac:dyDescent="0.25">
      <c r="A18" s="31">
        <v>45163</v>
      </c>
      <c r="B18" s="32">
        <v>0.33333333333333331</v>
      </c>
      <c r="C18" s="23">
        <v>1.01360297202658</v>
      </c>
      <c r="D18" s="33">
        <f t="shared" si="0"/>
        <v>24.522686389408467</v>
      </c>
      <c r="E18" s="24">
        <f t="shared" si="1"/>
        <v>2.0280261644040802</v>
      </c>
      <c r="F18" s="31">
        <v>45165</v>
      </c>
      <c r="G18" s="32">
        <v>0.33333333333333331</v>
      </c>
      <c r="H18" s="23">
        <v>1.00229382514552</v>
      </c>
      <c r="I18" s="33">
        <f t="shared" si="2"/>
        <v>24.087844404446482</v>
      </c>
      <c r="J18" s="24">
        <f t="shared" si="3"/>
        <v>1.9920647322477241</v>
      </c>
      <c r="K18" s="31">
        <v>45167</v>
      </c>
      <c r="L18" s="32">
        <v>0.33333333333333331</v>
      </c>
      <c r="M18" s="23">
        <v>0.996675491329021</v>
      </c>
      <c r="N18" s="33">
        <f t="shared" si="4"/>
        <v>23.872897041804727</v>
      </c>
      <c r="O18" s="24">
        <f t="shared" si="5"/>
        <v>1.9742885853572507</v>
      </c>
      <c r="P18" s="31">
        <v>45169</v>
      </c>
      <c r="Q18" s="32">
        <v>0.33333333333333331</v>
      </c>
      <c r="R18" s="23">
        <v>1.0079033374746</v>
      </c>
      <c r="S18" s="33">
        <f t="shared" si="6"/>
        <v>24.303170182389387</v>
      </c>
      <c r="T18" s="24">
        <f t="shared" si="7"/>
        <v>2.0098721740836023</v>
      </c>
    </row>
    <row r="19" spans="1:20" x14ac:dyDescent="0.25">
      <c r="A19" s="31">
        <v>45163</v>
      </c>
      <c r="B19" s="32">
        <v>0.375</v>
      </c>
      <c r="C19" s="23">
        <v>1.0106024742085999</v>
      </c>
      <c r="D19" s="33">
        <f t="shared" si="0"/>
        <v>24.407033217690504</v>
      </c>
      <c r="E19" s="24">
        <f t="shared" si="1"/>
        <v>2.0184616471030048</v>
      </c>
      <c r="F19" s="31">
        <v>45165</v>
      </c>
      <c r="G19" s="32">
        <v>0.375</v>
      </c>
      <c r="H19" s="23">
        <v>1.00454199313715</v>
      </c>
      <c r="I19" s="33">
        <f t="shared" si="2"/>
        <v>24.174056389256954</v>
      </c>
      <c r="J19" s="24">
        <f t="shared" si="3"/>
        <v>1.9991944633915499</v>
      </c>
      <c r="K19" s="31">
        <v>45167</v>
      </c>
      <c r="L19" s="32">
        <v>0.375</v>
      </c>
      <c r="M19" s="23">
        <v>0.99405771493514095</v>
      </c>
      <c r="N19" s="33">
        <f t="shared" si="4"/>
        <v>23.772991147352155</v>
      </c>
      <c r="O19" s="24">
        <f t="shared" si="5"/>
        <v>1.966026367886023</v>
      </c>
      <c r="P19" s="31">
        <v>45169</v>
      </c>
      <c r="Q19" s="32">
        <v>0.375</v>
      </c>
      <c r="R19" s="23">
        <v>1.0059190988500399</v>
      </c>
      <c r="S19" s="33">
        <f t="shared" si="6"/>
        <v>24.22692187499603</v>
      </c>
      <c r="T19" s="24">
        <f t="shared" si="7"/>
        <v>2.0035664390621717</v>
      </c>
    </row>
    <row r="20" spans="1:20" x14ac:dyDescent="0.25">
      <c r="A20" s="31">
        <v>45163</v>
      </c>
      <c r="B20" s="32">
        <v>0.41666666666666669</v>
      </c>
      <c r="C20" s="23">
        <v>1.0117177963216299</v>
      </c>
      <c r="D20" s="33">
        <f t="shared" si="0"/>
        <v>24.449999124144057</v>
      </c>
      <c r="E20" s="24">
        <f t="shared" si="1"/>
        <v>2.0220149275667132</v>
      </c>
      <c r="F20" s="31">
        <v>45165</v>
      </c>
      <c r="G20" s="32">
        <v>0.41666666666666669</v>
      </c>
      <c r="H20" s="23">
        <v>1.0017197132070501</v>
      </c>
      <c r="I20" s="33">
        <f t="shared" si="2"/>
        <v>24.065846967657748</v>
      </c>
      <c r="J20" s="24">
        <f t="shared" si="3"/>
        <v>1.9902455442252958</v>
      </c>
      <c r="K20" s="31">
        <v>45167</v>
      </c>
      <c r="L20" s="32">
        <v>0.41666666666666669</v>
      </c>
      <c r="M20" s="23">
        <v>0.99767857789594205</v>
      </c>
      <c r="N20" s="33">
        <f t="shared" si="4"/>
        <v>23.91122063756875</v>
      </c>
      <c r="O20" s="24">
        <f t="shared" si="5"/>
        <v>1.9774579467269355</v>
      </c>
      <c r="P20" s="31">
        <v>45169</v>
      </c>
      <c r="Q20" s="32">
        <v>0.41666666666666669</v>
      </c>
      <c r="R20" s="23">
        <v>1.00817608832909</v>
      </c>
      <c r="S20" s="33">
        <f t="shared" si="6"/>
        <v>24.313658158417368</v>
      </c>
      <c r="T20" s="24">
        <f t="shared" si="7"/>
        <v>2.0107395297011164</v>
      </c>
    </row>
    <row r="21" spans="1:20" x14ac:dyDescent="0.25">
      <c r="A21" s="31">
        <v>45163</v>
      </c>
      <c r="B21" s="32">
        <v>0.45833333333333331</v>
      </c>
      <c r="C21" s="23">
        <v>1.0141507387120601</v>
      </c>
      <c r="D21" s="33">
        <f t="shared" si="0"/>
        <v>24.543821870240496</v>
      </c>
      <c r="E21" s="24">
        <f t="shared" si="1"/>
        <v>2.029774068668889</v>
      </c>
      <c r="F21" s="31">
        <v>45165</v>
      </c>
      <c r="G21" s="32">
        <v>0.45833333333333331</v>
      </c>
      <c r="H21" s="23">
        <v>1.0050590038259299</v>
      </c>
      <c r="I21" s="33">
        <f t="shared" si="2"/>
        <v>24.193898779276587</v>
      </c>
      <c r="J21" s="24">
        <f t="shared" si="3"/>
        <v>2.0008354290461736</v>
      </c>
      <c r="K21" s="31">
        <v>45167</v>
      </c>
      <c r="L21" s="32">
        <v>0.45833333333333331</v>
      </c>
      <c r="M21" s="23">
        <v>0.99746525287229104</v>
      </c>
      <c r="N21" s="33">
        <f t="shared" si="4"/>
        <v>23.903068492890728</v>
      </c>
      <c r="O21" s="24">
        <f t="shared" si="5"/>
        <v>1.9767837643620632</v>
      </c>
      <c r="P21" s="31">
        <v>45169</v>
      </c>
      <c r="Q21" s="32">
        <v>0.45833333333333331</v>
      </c>
      <c r="R21" s="23">
        <v>1.0070079565007899</v>
      </c>
      <c r="S21" s="33">
        <f t="shared" si="6"/>
        <v>24.268752330220369</v>
      </c>
      <c r="T21" s="24">
        <f t="shared" si="7"/>
        <v>2.0070258177092244</v>
      </c>
    </row>
    <row r="22" spans="1:20" x14ac:dyDescent="0.25">
      <c r="A22" s="31">
        <v>45163</v>
      </c>
      <c r="B22" s="32">
        <v>0.5</v>
      </c>
      <c r="C22" s="23">
        <v>1.0115857124288099</v>
      </c>
      <c r="D22" s="33">
        <f t="shared" si="0"/>
        <v>24.444909343721648</v>
      </c>
      <c r="E22" s="24">
        <f t="shared" si="1"/>
        <v>2.0215940027257799</v>
      </c>
      <c r="F22" s="31">
        <v>45165</v>
      </c>
      <c r="G22" s="32">
        <v>0.5</v>
      </c>
      <c r="H22" s="23">
        <v>1.00717079639031</v>
      </c>
      <c r="I22" s="33">
        <f t="shared" si="2"/>
        <v>24.275010434691374</v>
      </c>
      <c r="J22" s="24">
        <f t="shared" si="3"/>
        <v>2.0075433629489767</v>
      </c>
      <c r="K22" s="31">
        <v>45167</v>
      </c>
      <c r="L22" s="32">
        <v>0.5</v>
      </c>
      <c r="M22" s="23">
        <v>1.0038908719976301</v>
      </c>
      <c r="N22" s="33">
        <f t="shared" si="4"/>
        <v>24.149075602490093</v>
      </c>
      <c r="O22" s="24">
        <f t="shared" si="5"/>
        <v>1.9971285523259306</v>
      </c>
      <c r="P22" s="31">
        <v>45169</v>
      </c>
      <c r="Q22" s="32">
        <v>0.5</v>
      </c>
      <c r="R22" s="23">
        <v>1.0120147466619001</v>
      </c>
      <c r="S22" s="33">
        <f t="shared" si="6"/>
        <v>24.461443385391831</v>
      </c>
      <c r="T22" s="24">
        <f t="shared" si="7"/>
        <v>2.0229613679719045</v>
      </c>
    </row>
    <row r="23" spans="1:20" x14ac:dyDescent="0.25">
      <c r="A23" s="31">
        <v>45163</v>
      </c>
      <c r="B23" s="32">
        <v>0.54166666666666663</v>
      </c>
      <c r="C23" s="23">
        <v>1.0166519880254099</v>
      </c>
      <c r="D23" s="33">
        <f t="shared" si="0"/>
        <v>24.640418385181334</v>
      </c>
      <c r="E23" s="24">
        <f t="shared" si="1"/>
        <v>2.0377626004544962</v>
      </c>
      <c r="F23" s="31">
        <v>45165</v>
      </c>
      <c r="G23" s="32">
        <v>0.54166666666666663</v>
      </c>
      <c r="H23" s="23">
        <v>1.0053163766820701</v>
      </c>
      <c r="I23" s="33">
        <f t="shared" si="2"/>
        <v>24.203778773438373</v>
      </c>
      <c r="J23" s="24">
        <f t="shared" si="3"/>
        <v>2.0016525045633533</v>
      </c>
      <c r="K23" s="31">
        <v>45167</v>
      </c>
      <c r="L23" s="32">
        <v>0.54166666666666663</v>
      </c>
      <c r="M23" s="23">
        <v>1.0034333467443299</v>
      </c>
      <c r="N23" s="33">
        <f t="shared" si="4"/>
        <v>24.131528039488494</v>
      </c>
      <c r="O23" s="24">
        <f t="shared" si="5"/>
        <v>1.9956773688656984</v>
      </c>
      <c r="P23" s="31">
        <v>45169</v>
      </c>
      <c r="Q23" s="32">
        <v>0.54166666666666663</v>
      </c>
      <c r="R23" s="23">
        <v>1.0098501443822501</v>
      </c>
      <c r="S23" s="33">
        <f t="shared" si="6"/>
        <v>24.378066895024858</v>
      </c>
      <c r="T23" s="24">
        <f t="shared" si="7"/>
        <v>2.0160661322185556</v>
      </c>
    </row>
    <row r="24" spans="1:20" x14ac:dyDescent="0.25">
      <c r="A24" s="31">
        <v>45163</v>
      </c>
      <c r="B24" s="32">
        <v>0.58333333333333337</v>
      </c>
      <c r="C24" s="23">
        <v>1.0192652940709299</v>
      </c>
      <c r="D24" s="33">
        <f t="shared" si="0"/>
        <v>24.741493504204723</v>
      </c>
      <c r="E24" s="24">
        <f t="shared" si="1"/>
        <v>2.0461215127977304</v>
      </c>
      <c r="F24" s="31">
        <v>45165</v>
      </c>
      <c r="G24" s="32">
        <v>0.58333333333333337</v>
      </c>
      <c r="H24" s="23">
        <v>1.0055649280507799</v>
      </c>
      <c r="I24" s="33">
        <f t="shared" si="2"/>
        <v>24.213321557144589</v>
      </c>
      <c r="J24" s="24">
        <f t="shared" si="3"/>
        <v>2.0024416927758573</v>
      </c>
      <c r="K24" s="31">
        <v>45167</v>
      </c>
      <c r="L24" s="32">
        <v>0.58333333333333337</v>
      </c>
      <c r="M24" s="23">
        <v>1.0050194263418</v>
      </c>
      <c r="N24" s="33">
        <f t="shared" si="4"/>
        <v>24.192379617639006</v>
      </c>
      <c r="O24" s="24">
        <f t="shared" si="5"/>
        <v>2.0007097943787455</v>
      </c>
      <c r="P24" s="31">
        <v>45169</v>
      </c>
      <c r="Q24" s="32">
        <v>0.58333333333333337</v>
      </c>
      <c r="R24" s="23">
        <v>1.0110799074132499</v>
      </c>
      <c r="S24" s="33">
        <f t="shared" si="6"/>
        <v>24.425422078581693</v>
      </c>
      <c r="T24" s="24">
        <f t="shared" si="7"/>
        <v>2.0199824058987059</v>
      </c>
    </row>
    <row r="25" spans="1:20" x14ac:dyDescent="0.25">
      <c r="A25" s="31">
        <v>45163</v>
      </c>
      <c r="B25" s="32">
        <v>0.625</v>
      </c>
      <c r="C25" s="23">
        <v>1.00815844535424</v>
      </c>
      <c r="D25" s="33">
        <f t="shared" si="0"/>
        <v>24.312979689346893</v>
      </c>
      <c r="E25" s="24">
        <f t="shared" si="1"/>
        <v>2.0106834203089878</v>
      </c>
      <c r="F25" s="31">
        <v>45165</v>
      </c>
      <c r="G25" s="32">
        <v>0.625</v>
      </c>
      <c r="H25" s="23">
        <v>0.99584400653440697</v>
      </c>
      <c r="I25" s="33">
        <f t="shared" si="2"/>
        <v>23.841146985134607</v>
      </c>
      <c r="J25" s="24">
        <f t="shared" si="3"/>
        <v>1.9716628556706319</v>
      </c>
      <c r="K25" s="31">
        <v>45167</v>
      </c>
      <c r="L25" s="32">
        <v>0.625</v>
      </c>
      <c r="M25" s="23">
        <v>1.00091898440914</v>
      </c>
      <c r="N25" s="33">
        <f t="shared" si="4"/>
        <v>24.03517908916611</v>
      </c>
      <c r="O25" s="24">
        <f t="shared" si="5"/>
        <v>1.9877093106740373</v>
      </c>
      <c r="P25" s="31">
        <v>45169</v>
      </c>
      <c r="Q25" s="32">
        <v>0.625</v>
      </c>
      <c r="R25" s="23">
        <v>1.0074018239934599</v>
      </c>
      <c r="S25" s="33">
        <f t="shared" si="6"/>
        <v>24.283890095407386</v>
      </c>
      <c r="T25" s="24">
        <f t="shared" si="7"/>
        <v>2.0082777108901908</v>
      </c>
    </row>
    <row r="26" spans="1:20" x14ac:dyDescent="0.25">
      <c r="A26" s="31">
        <v>45163</v>
      </c>
      <c r="B26" s="32">
        <v>0.66666666666666663</v>
      </c>
      <c r="C26" s="23">
        <v>1.0032858848531601</v>
      </c>
      <c r="D26" s="33">
        <f t="shared" si="0"/>
        <v>24.125873415870721</v>
      </c>
      <c r="E26" s="24">
        <f t="shared" si="1"/>
        <v>1.9952097314925086</v>
      </c>
      <c r="F26" s="31">
        <v>45165</v>
      </c>
      <c r="G26" s="32">
        <v>0.66666666666666663</v>
      </c>
      <c r="H26" s="23">
        <v>0.99129039048751999</v>
      </c>
      <c r="I26" s="33">
        <f t="shared" ref="I26:I57" si="8">4*6*(H26^(1.522*(6^0.026)))</f>
        <v>23.667547801229052</v>
      </c>
      <c r="J26" s="24">
        <f t="shared" ref="J26:J57" si="9">I26*0.0827</f>
        <v>1.9573062031616424</v>
      </c>
      <c r="K26" s="31">
        <v>45167</v>
      </c>
      <c r="L26" s="32">
        <v>0.66666666666666663</v>
      </c>
      <c r="M26" s="23">
        <v>0.98934137820801704</v>
      </c>
      <c r="N26" s="33">
        <f t="shared" si="4"/>
        <v>23.593389540725234</v>
      </c>
      <c r="O26" s="24">
        <f t="shared" si="5"/>
        <v>1.9511733150179766</v>
      </c>
      <c r="P26" s="31">
        <v>45169</v>
      </c>
      <c r="Q26" s="32">
        <v>0.66666666666666663</v>
      </c>
      <c r="R26" s="23">
        <v>0.99510705470640703</v>
      </c>
      <c r="S26" s="33">
        <f t="shared" si="6"/>
        <v>23.813019820803831</v>
      </c>
      <c r="T26" s="24">
        <f t="shared" si="7"/>
        <v>1.9693367391804768</v>
      </c>
    </row>
    <row r="27" spans="1:20" x14ac:dyDescent="0.25">
      <c r="A27" s="31">
        <v>45163</v>
      </c>
      <c r="B27" s="32">
        <v>0.70833333333333337</v>
      </c>
      <c r="C27" s="23">
        <v>0.99570763110716198</v>
      </c>
      <c r="D27" s="33">
        <f t="shared" si="0"/>
        <v>23.835941024753978</v>
      </c>
      <c r="E27" s="24">
        <f t="shared" si="1"/>
        <v>1.971232322747154</v>
      </c>
      <c r="F27" s="31">
        <v>45165</v>
      </c>
      <c r="G27" s="32">
        <v>0.70833333333333337</v>
      </c>
      <c r="H27" s="23">
        <v>0.98684453963838603</v>
      </c>
      <c r="I27" s="33">
        <f t="shared" si="8"/>
        <v>23.498513809379318</v>
      </c>
      <c r="J27" s="24">
        <f t="shared" si="9"/>
        <v>1.9433270920356696</v>
      </c>
      <c r="K27" s="31">
        <v>45167</v>
      </c>
      <c r="L27" s="32">
        <v>0.70833333333333337</v>
      </c>
      <c r="M27" s="23">
        <v>0.98948872088990103</v>
      </c>
      <c r="N27" s="33">
        <f t="shared" si="4"/>
        <v>23.598992771994777</v>
      </c>
      <c r="O27" s="24">
        <f t="shared" si="5"/>
        <v>1.951636702243968</v>
      </c>
      <c r="P27" s="31">
        <v>45169</v>
      </c>
      <c r="Q27" s="32">
        <v>0.70833333333333337</v>
      </c>
      <c r="R27" s="23">
        <v>0.99225395917495496</v>
      </c>
      <c r="S27" s="33">
        <f t="shared" si="6"/>
        <v>23.704242818513933</v>
      </c>
      <c r="T27" s="24">
        <f t="shared" si="7"/>
        <v>1.960340881091102</v>
      </c>
    </row>
    <row r="28" spans="1:20" x14ac:dyDescent="0.25">
      <c r="A28" s="31">
        <v>45163</v>
      </c>
      <c r="B28" s="32">
        <v>0.75</v>
      </c>
      <c r="C28" s="23">
        <v>0.98609668016039198</v>
      </c>
      <c r="D28" s="33">
        <f t="shared" si="0"/>
        <v>23.470124137397757</v>
      </c>
      <c r="E28" s="24">
        <f t="shared" si="1"/>
        <v>1.9409792661627945</v>
      </c>
      <c r="F28" s="31">
        <v>45165</v>
      </c>
      <c r="G28" s="32">
        <v>0.75</v>
      </c>
      <c r="H28" s="23">
        <v>0.97093343734352799</v>
      </c>
      <c r="I28" s="33">
        <f t="shared" si="8"/>
        <v>22.89727469909878</v>
      </c>
      <c r="J28" s="24">
        <f t="shared" si="9"/>
        <v>1.8936046176154691</v>
      </c>
      <c r="K28" s="31">
        <v>45167</v>
      </c>
      <c r="L28" s="32">
        <v>0.75</v>
      </c>
      <c r="M28" s="23">
        <v>0.97583460807409905</v>
      </c>
      <c r="N28" s="33">
        <f t="shared" si="4"/>
        <v>23.081857640865451</v>
      </c>
      <c r="O28" s="24">
        <f t="shared" si="5"/>
        <v>1.9088696268995726</v>
      </c>
      <c r="P28" s="31">
        <v>45169</v>
      </c>
      <c r="Q28" s="32">
        <v>0.75</v>
      </c>
      <c r="R28" s="23">
        <v>0.98029363154972804</v>
      </c>
      <c r="S28" s="33">
        <f t="shared" si="6"/>
        <v>23.250268499675322</v>
      </c>
      <c r="T28" s="24">
        <f t="shared" si="7"/>
        <v>1.922797204923149</v>
      </c>
    </row>
    <row r="29" spans="1:20" x14ac:dyDescent="0.25">
      <c r="A29" s="31">
        <v>45163</v>
      </c>
      <c r="B29" s="32">
        <v>0.79166666666666663</v>
      </c>
      <c r="C29" s="23">
        <v>0.97404396533576398</v>
      </c>
      <c r="D29" s="33">
        <f t="shared" si="0"/>
        <v>23.014356201884929</v>
      </c>
      <c r="E29" s="24">
        <f t="shared" si="1"/>
        <v>1.9032872578958835</v>
      </c>
      <c r="F29" s="31">
        <v>45165</v>
      </c>
      <c r="G29" s="32">
        <v>0.79166666666666663</v>
      </c>
      <c r="H29" s="23">
        <v>0.96150505542370501</v>
      </c>
      <c r="I29" s="33">
        <f t="shared" si="8"/>
        <v>22.543749103191949</v>
      </c>
      <c r="J29" s="24">
        <f t="shared" si="9"/>
        <v>1.8643680508339742</v>
      </c>
      <c r="K29" s="31">
        <v>45167</v>
      </c>
      <c r="L29" s="32">
        <v>0.79166666666666663</v>
      </c>
      <c r="M29" s="23">
        <v>0.965975105758617</v>
      </c>
      <c r="N29" s="33">
        <f t="shared" si="4"/>
        <v>22.711101917517183</v>
      </c>
      <c r="O29" s="24">
        <f t="shared" si="5"/>
        <v>1.8782081285786709</v>
      </c>
      <c r="P29" s="31">
        <v>45169</v>
      </c>
      <c r="Q29" s="32">
        <v>0.79166666666666663</v>
      </c>
      <c r="R29" s="23">
        <v>0.97203552722542097</v>
      </c>
      <c r="S29" s="33">
        <f t="shared" si="6"/>
        <v>22.938732326312177</v>
      </c>
      <c r="T29" s="24">
        <f t="shared" si="7"/>
        <v>1.8970331633860169</v>
      </c>
    </row>
    <row r="30" spans="1:20" x14ac:dyDescent="0.25">
      <c r="A30" s="31">
        <v>45163</v>
      </c>
      <c r="B30" s="32">
        <v>0.83333333333333337</v>
      </c>
      <c r="C30" s="23">
        <v>0.970467090602807</v>
      </c>
      <c r="D30" s="33">
        <f t="shared" si="0"/>
        <v>22.879740422800481</v>
      </c>
      <c r="E30" s="24">
        <f t="shared" si="1"/>
        <v>1.8921545329655998</v>
      </c>
      <c r="F30" s="31">
        <v>45165</v>
      </c>
      <c r="G30" s="32">
        <v>0.83333333333333337</v>
      </c>
      <c r="H30" s="23">
        <v>0.95736283063505601</v>
      </c>
      <c r="I30" s="33">
        <f t="shared" si="8"/>
        <v>22.389082012548741</v>
      </c>
      <c r="J30" s="24">
        <f t="shared" si="9"/>
        <v>1.8515770824377809</v>
      </c>
      <c r="K30" s="31">
        <v>45167</v>
      </c>
      <c r="L30" s="32">
        <v>0.83333333333333337</v>
      </c>
      <c r="M30" s="23">
        <v>0.95820754766080896</v>
      </c>
      <c r="N30" s="33">
        <f t="shared" si="4"/>
        <v>22.420590782490368</v>
      </c>
      <c r="O30" s="24">
        <f t="shared" si="5"/>
        <v>1.8541828577119535</v>
      </c>
      <c r="P30" s="31">
        <v>45169</v>
      </c>
      <c r="Q30" s="32">
        <v>0.83333333333333337</v>
      </c>
      <c r="R30" s="23">
        <v>0.96679341792673601</v>
      </c>
      <c r="S30" s="33">
        <f t="shared" si="6"/>
        <v>22.741788407460042</v>
      </c>
      <c r="T30" s="24">
        <f t="shared" si="7"/>
        <v>1.8807459012969454</v>
      </c>
    </row>
    <row r="31" spans="1:20" x14ac:dyDescent="0.25">
      <c r="A31" s="31">
        <v>45163</v>
      </c>
      <c r="B31" s="32">
        <v>0.875</v>
      </c>
      <c r="C31" s="23">
        <v>0.96743571757883295</v>
      </c>
      <c r="D31" s="33">
        <f t="shared" si="0"/>
        <v>22.765885295606164</v>
      </c>
      <c r="E31" s="24">
        <f t="shared" si="1"/>
        <v>1.8827387139466296</v>
      </c>
      <c r="F31" s="31">
        <v>45165</v>
      </c>
      <c r="G31" s="32">
        <v>0.875</v>
      </c>
      <c r="H31" s="23">
        <v>0.949791133399979</v>
      </c>
      <c r="I31" s="33">
        <f t="shared" si="8"/>
        <v>22.107388971619731</v>
      </c>
      <c r="J31" s="24">
        <f t="shared" si="9"/>
        <v>1.8282810679529515</v>
      </c>
      <c r="K31" s="31">
        <v>45167</v>
      </c>
      <c r="L31" s="32">
        <v>0.875</v>
      </c>
      <c r="M31" s="23">
        <v>0.95846939086530603</v>
      </c>
      <c r="N31" s="33">
        <f t="shared" si="4"/>
        <v>22.430361144056388</v>
      </c>
      <c r="O31" s="24">
        <f t="shared" si="5"/>
        <v>1.8549908666134631</v>
      </c>
      <c r="P31" s="31">
        <v>45169</v>
      </c>
      <c r="Q31" s="32">
        <v>0.875</v>
      </c>
      <c r="R31" s="23">
        <v>0.96859943866342302</v>
      </c>
      <c r="S31" s="33">
        <f t="shared" si="6"/>
        <v>22.80956836719432</v>
      </c>
      <c r="T31" s="24">
        <f t="shared" si="7"/>
        <v>1.8863513039669701</v>
      </c>
    </row>
    <row r="32" spans="1:20" x14ac:dyDescent="0.25">
      <c r="A32" s="31">
        <v>45163</v>
      </c>
      <c r="B32" s="32">
        <v>0.91666666666666663</v>
      </c>
      <c r="C32" s="23">
        <v>0.96551752090067899</v>
      </c>
      <c r="D32" s="33">
        <f t="shared" si="0"/>
        <v>22.693949342287041</v>
      </c>
      <c r="E32" s="24">
        <f t="shared" si="1"/>
        <v>1.8767896106071382</v>
      </c>
      <c r="F32" s="31">
        <v>45165</v>
      </c>
      <c r="G32" s="32">
        <v>0.91666666666666663</v>
      </c>
      <c r="H32" s="23">
        <v>0.95066219567872301</v>
      </c>
      <c r="I32" s="33">
        <f t="shared" si="8"/>
        <v>22.139727742714008</v>
      </c>
      <c r="J32" s="24">
        <f t="shared" si="9"/>
        <v>1.8309554843224485</v>
      </c>
      <c r="K32" s="31">
        <v>45167</v>
      </c>
      <c r="L32" s="32">
        <v>0.91666666666666663</v>
      </c>
      <c r="M32" s="23">
        <v>0.95758283137892097</v>
      </c>
      <c r="N32" s="33">
        <f t="shared" si="4"/>
        <v>22.397286663827909</v>
      </c>
      <c r="O32" s="24">
        <f t="shared" si="5"/>
        <v>1.8522556070985681</v>
      </c>
      <c r="P32" s="31">
        <v>45169</v>
      </c>
      <c r="Q32" s="32">
        <v>0.91666666666666663</v>
      </c>
      <c r="R32" s="23">
        <v>0.95785778760526896</v>
      </c>
      <c r="S32" s="33">
        <f t="shared" si="6"/>
        <v>22.407542386555253</v>
      </c>
      <c r="T32" s="24">
        <f t="shared" si="7"/>
        <v>1.8531037553681193</v>
      </c>
    </row>
    <row r="33" spans="1:20" x14ac:dyDescent="0.25">
      <c r="A33" s="31">
        <v>45163</v>
      </c>
      <c r="B33" s="32">
        <v>0.95833333333333337</v>
      </c>
      <c r="C33" s="23">
        <v>0.96467059850306802</v>
      </c>
      <c r="D33" s="33">
        <f t="shared" si="0"/>
        <v>22.66221519418686</v>
      </c>
      <c r="E33" s="24">
        <f t="shared" si="1"/>
        <v>1.8741651965592532</v>
      </c>
      <c r="F33" s="31">
        <v>45165</v>
      </c>
      <c r="G33" s="32">
        <v>0.95833333333333337</v>
      </c>
      <c r="H33" s="23">
        <v>0.96365213393779503</v>
      </c>
      <c r="I33" s="33">
        <f t="shared" si="8"/>
        <v>22.624075300937061</v>
      </c>
      <c r="J33" s="24">
        <f t="shared" si="9"/>
        <v>1.8710110273874949</v>
      </c>
      <c r="K33" s="31">
        <v>45167</v>
      </c>
      <c r="L33" s="32">
        <v>0.95833333333333337</v>
      </c>
      <c r="M33" s="23">
        <v>0.95828020572279005</v>
      </c>
      <c r="N33" s="33">
        <f t="shared" si="4"/>
        <v>22.423301770827567</v>
      </c>
      <c r="O33" s="24">
        <f t="shared" si="5"/>
        <v>1.8544070564474398</v>
      </c>
      <c r="P33" s="31">
        <v>45169</v>
      </c>
      <c r="Q33" s="32">
        <v>0.95833333333333337</v>
      </c>
      <c r="R33" s="23">
        <v>0.972240149970934</v>
      </c>
      <c r="S33" s="33">
        <f t="shared" si="6"/>
        <v>22.946432755744205</v>
      </c>
      <c r="T33" s="24">
        <f t="shared" si="7"/>
        <v>1.8976699889000457</v>
      </c>
    </row>
    <row r="34" spans="1:20" x14ac:dyDescent="0.25">
      <c r="A34" s="31">
        <v>45164</v>
      </c>
      <c r="B34" s="32">
        <v>0</v>
      </c>
      <c r="C34" s="23">
        <v>0.97825878858174897</v>
      </c>
      <c r="D34" s="33">
        <f t="shared" si="0"/>
        <v>23.173358800141546</v>
      </c>
      <c r="E34" s="24">
        <f t="shared" si="1"/>
        <v>1.9164367727717058</v>
      </c>
      <c r="F34" s="31">
        <v>45166</v>
      </c>
      <c r="G34" s="32">
        <v>0</v>
      </c>
      <c r="H34" s="23">
        <v>0.97746682166662202</v>
      </c>
      <c r="I34" s="33">
        <f t="shared" si="8"/>
        <v>23.143451011480277</v>
      </c>
      <c r="J34" s="24">
        <f t="shared" si="9"/>
        <v>1.9139633986494189</v>
      </c>
      <c r="K34" s="31">
        <v>45168</v>
      </c>
      <c r="L34" s="32">
        <v>0</v>
      </c>
      <c r="M34" s="23">
        <v>0.96822106837838995</v>
      </c>
      <c r="N34" s="33">
        <f t="shared" si="4"/>
        <v>22.795361902386887</v>
      </c>
      <c r="O34" s="24">
        <f t="shared" si="5"/>
        <v>1.8851764293273954</v>
      </c>
    </row>
    <row r="35" spans="1:20" x14ac:dyDescent="0.25">
      <c r="A35" s="31">
        <v>45164</v>
      </c>
      <c r="B35" s="32">
        <v>4.1666666666666664E-2</v>
      </c>
      <c r="C35" s="23">
        <v>0.98684680461488805</v>
      </c>
      <c r="D35" s="33">
        <f t="shared" si="0"/>
        <v>23.498599810128649</v>
      </c>
      <c r="E35" s="24">
        <f t="shared" si="1"/>
        <v>1.9433342042976391</v>
      </c>
      <c r="F35" s="31">
        <v>45166</v>
      </c>
      <c r="G35" s="32">
        <v>4.1666666666666664E-2</v>
      </c>
      <c r="H35" s="23">
        <v>0.98656082152925695</v>
      </c>
      <c r="I35" s="33">
        <f t="shared" si="8"/>
        <v>23.487742012081846</v>
      </c>
      <c r="J35" s="24">
        <f t="shared" si="9"/>
        <v>1.9424362643991686</v>
      </c>
      <c r="K35" s="31">
        <v>45168</v>
      </c>
      <c r="L35" s="32">
        <v>4.1666666666666664E-2</v>
      </c>
      <c r="M35" s="23">
        <v>0.98391008376681599</v>
      </c>
      <c r="N35" s="33">
        <f t="shared" si="4"/>
        <v>23.387191662372434</v>
      </c>
      <c r="O35" s="24">
        <f t="shared" si="5"/>
        <v>1.9341207504782001</v>
      </c>
    </row>
    <row r="36" spans="1:20" x14ac:dyDescent="0.25">
      <c r="A36" s="31">
        <v>45164</v>
      </c>
      <c r="B36" s="32">
        <v>8.3333333333333329E-2</v>
      </c>
      <c r="C36" s="23">
        <v>0.99343305825789696</v>
      </c>
      <c r="D36" s="33">
        <f t="shared" si="0"/>
        <v>23.749174586272822</v>
      </c>
      <c r="E36" s="24">
        <f t="shared" si="1"/>
        <v>1.9640567382847622</v>
      </c>
      <c r="F36" s="31">
        <v>45166</v>
      </c>
      <c r="G36" s="32">
        <v>8.3333333333333329E-2</v>
      </c>
      <c r="H36" s="23">
        <v>0.99083727597793902</v>
      </c>
      <c r="I36" s="33">
        <f t="shared" si="8"/>
        <v>23.650299437693622</v>
      </c>
      <c r="J36" s="24">
        <f t="shared" si="9"/>
        <v>1.9558797634972624</v>
      </c>
      <c r="K36" s="31">
        <v>45168</v>
      </c>
      <c r="L36" s="32">
        <v>8.3333333333333329E-2</v>
      </c>
      <c r="M36" s="23">
        <v>0.98516613244616302</v>
      </c>
      <c r="N36" s="33">
        <f t="shared" si="4"/>
        <v>23.434817264799143</v>
      </c>
      <c r="O36" s="24">
        <f t="shared" si="5"/>
        <v>1.938059387798889</v>
      </c>
    </row>
    <row r="37" spans="1:20" x14ac:dyDescent="0.25">
      <c r="A37" s="31">
        <v>45164</v>
      </c>
      <c r="B37" s="32">
        <v>0.125</v>
      </c>
      <c r="C37" s="23">
        <v>0.99823957681256503</v>
      </c>
      <c r="D37" s="33">
        <f t="shared" si="0"/>
        <v>23.932663970850747</v>
      </c>
      <c r="E37" s="24">
        <f t="shared" si="1"/>
        <v>1.9792313103893566</v>
      </c>
      <c r="F37" s="31">
        <v>45166</v>
      </c>
      <c r="G37" s="32">
        <v>0.125</v>
      </c>
      <c r="H37" s="23">
        <v>1.00123345851497</v>
      </c>
      <c r="I37" s="33">
        <f t="shared" si="8"/>
        <v>24.047221695039195</v>
      </c>
      <c r="J37" s="24">
        <f t="shared" si="9"/>
        <v>1.9887052341797413</v>
      </c>
      <c r="K37" s="31">
        <v>45168</v>
      </c>
      <c r="L37" s="32">
        <v>0.125</v>
      </c>
      <c r="M37" s="23">
        <v>0.99563056230146796</v>
      </c>
      <c r="N37" s="33">
        <f t="shared" si="4"/>
        <v>23.832999207526235</v>
      </c>
      <c r="O37" s="24">
        <f t="shared" si="5"/>
        <v>1.9709890344624195</v>
      </c>
    </row>
    <row r="38" spans="1:20" x14ac:dyDescent="0.25">
      <c r="A38" s="31">
        <v>45164</v>
      </c>
      <c r="B38" s="32">
        <v>0.16666666666666666</v>
      </c>
      <c r="C38" s="23">
        <v>1.00320458411769</v>
      </c>
      <c r="D38" s="33">
        <f t="shared" si="0"/>
        <v>24.122756041653552</v>
      </c>
      <c r="E38" s="24">
        <f t="shared" si="1"/>
        <v>1.9949519246447487</v>
      </c>
      <c r="F38" s="31">
        <v>45166</v>
      </c>
      <c r="G38" s="32">
        <v>0.16666666666666666</v>
      </c>
      <c r="H38" s="23">
        <v>1.0041174888570601</v>
      </c>
      <c r="I38" s="33">
        <f t="shared" si="8"/>
        <v>24.157768848119808</v>
      </c>
      <c r="J38" s="24">
        <f t="shared" si="9"/>
        <v>1.9978474837395079</v>
      </c>
      <c r="K38" s="31">
        <v>45168</v>
      </c>
      <c r="L38" s="32">
        <v>0.16666666666666666</v>
      </c>
      <c r="M38" s="23">
        <v>0.99547439813215699</v>
      </c>
      <c r="N38" s="33">
        <f t="shared" si="4"/>
        <v>23.827038631832941</v>
      </c>
      <c r="O38" s="24">
        <f t="shared" si="5"/>
        <v>1.9704960948525843</v>
      </c>
    </row>
    <row r="39" spans="1:20" x14ac:dyDescent="0.25">
      <c r="A39" s="31">
        <v>45164</v>
      </c>
      <c r="B39" s="32">
        <v>0.20833333333333334</v>
      </c>
      <c r="C39" s="23">
        <v>1.0031671524007699</v>
      </c>
      <c r="D39" s="33">
        <f t="shared" si="0"/>
        <v>24.121320820152096</v>
      </c>
      <c r="E39" s="24">
        <f t="shared" si="1"/>
        <v>1.9948332318265782</v>
      </c>
      <c r="F39" s="31">
        <v>45166</v>
      </c>
      <c r="G39" s="32">
        <v>0.20833333333333334</v>
      </c>
      <c r="H39" s="23">
        <v>1.0071399211843199</v>
      </c>
      <c r="I39" s="33">
        <f t="shared" si="8"/>
        <v>24.273823822540052</v>
      </c>
      <c r="J39" s="24">
        <f t="shared" si="9"/>
        <v>2.0074452301240622</v>
      </c>
      <c r="K39" s="31">
        <v>45168</v>
      </c>
      <c r="L39" s="32">
        <v>0.20833333333333334</v>
      </c>
      <c r="M39" s="23">
        <v>0.99430853128035501</v>
      </c>
      <c r="N39" s="33">
        <f t="shared" si="4"/>
        <v>23.782556637376004</v>
      </c>
      <c r="O39" s="24">
        <f t="shared" si="5"/>
        <v>1.9668174339109954</v>
      </c>
    </row>
    <row r="40" spans="1:20" x14ac:dyDescent="0.25">
      <c r="A40" s="31">
        <v>45164</v>
      </c>
      <c r="B40" s="32">
        <v>0.25</v>
      </c>
      <c r="C40" s="23">
        <v>1.0020298957784599</v>
      </c>
      <c r="D40" s="33">
        <f t="shared" si="0"/>
        <v>24.077730864767538</v>
      </c>
      <c r="E40" s="24">
        <f t="shared" si="1"/>
        <v>1.9912283425162753</v>
      </c>
      <c r="F40" s="31">
        <v>45166</v>
      </c>
      <c r="G40" s="32">
        <v>0.25</v>
      </c>
      <c r="H40" s="23">
        <v>1.0035521984060201</v>
      </c>
      <c r="I40" s="33">
        <f t="shared" si="8"/>
        <v>24.136085925170747</v>
      </c>
      <c r="J40" s="24">
        <f t="shared" si="9"/>
        <v>1.9960543060116207</v>
      </c>
      <c r="K40" s="31">
        <v>45168</v>
      </c>
      <c r="L40" s="32">
        <v>0.25</v>
      </c>
      <c r="M40" s="23">
        <v>0.99494200944502498</v>
      </c>
      <c r="N40" s="33">
        <f t="shared" si="4"/>
        <v>23.806722252334083</v>
      </c>
      <c r="O40" s="24">
        <f t="shared" si="5"/>
        <v>1.9688159302680286</v>
      </c>
    </row>
    <row r="41" spans="1:20" x14ac:dyDescent="0.25">
      <c r="A41" s="31">
        <v>45164</v>
      </c>
      <c r="B41" s="32">
        <v>0.29166666666666669</v>
      </c>
      <c r="C41" s="23">
        <v>1.00344216823176</v>
      </c>
      <c r="D41" s="33">
        <f t="shared" si="0"/>
        <v>24.131866326896777</v>
      </c>
      <c r="E41" s="24">
        <f t="shared" si="1"/>
        <v>1.9957053452343634</v>
      </c>
      <c r="F41" s="31">
        <v>45166</v>
      </c>
      <c r="G41" s="32">
        <v>0.29166666666666669</v>
      </c>
      <c r="H41" s="23">
        <v>1.00657904147699</v>
      </c>
      <c r="I41" s="33">
        <f t="shared" si="8"/>
        <v>24.252271564260081</v>
      </c>
      <c r="J41" s="24">
        <f t="shared" si="9"/>
        <v>2.0056628583643086</v>
      </c>
      <c r="K41" s="31">
        <v>45168</v>
      </c>
      <c r="L41" s="32">
        <v>0.29166666666666669</v>
      </c>
      <c r="M41" s="23">
        <v>1.0001666545827901</v>
      </c>
      <c r="N41" s="33">
        <f t="shared" si="4"/>
        <v>24.006378177532596</v>
      </c>
      <c r="O41" s="24">
        <f t="shared" si="5"/>
        <v>1.9853274752819456</v>
      </c>
    </row>
    <row r="42" spans="1:20" x14ac:dyDescent="0.25">
      <c r="A42" s="31">
        <v>45164</v>
      </c>
      <c r="B42" s="32">
        <v>0.33333333333333331</v>
      </c>
      <c r="C42" s="23">
        <v>1.0083564519841799</v>
      </c>
      <c r="D42" s="33">
        <f t="shared" si="0"/>
        <v>24.320594534360747</v>
      </c>
      <c r="E42" s="24">
        <f t="shared" si="1"/>
        <v>2.0113131679916338</v>
      </c>
      <c r="F42" s="31">
        <v>45166</v>
      </c>
      <c r="G42" s="32">
        <v>0.33333333333333331</v>
      </c>
      <c r="H42" s="23">
        <v>1.0084532499273</v>
      </c>
      <c r="I42" s="33">
        <f t="shared" si="8"/>
        <v>24.324317467302262</v>
      </c>
      <c r="J42" s="24">
        <f t="shared" si="9"/>
        <v>2.011621054545897</v>
      </c>
      <c r="K42" s="31">
        <v>45168</v>
      </c>
      <c r="L42" s="32">
        <v>0.33333333333333331</v>
      </c>
      <c r="M42" s="23">
        <v>1.0037852525670901</v>
      </c>
      <c r="N42" s="33">
        <f t="shared" ref="N42:N57" si="10">4*6*(M42^(1.522*(6^0.026)))</f>
        <v>24.145024335848049</v>
      </c>
      <c r="O42" s="24">
        <f t="shared" ref="O42:O57" si="11">N42*0.0827</f>
        <v>1.9967935125746337</v>
      </c>
    </row>
    <row r="43" spans="1:20" x14ac:dyDescent="0.25">
      <c r="A43" s="31">
        <v>45164</v>
      </c>
      <c r="B43" s="32">
        <v>0.375</v>
      </c>
      <c r="C43" s="23">
        <v>1.0086116790731099</v>
      </c>
      <c r="D43" s="33">
        <f t="shared" si="0"/>
        <v>24.33041124828755</v>
      </c>
      <c r="E43" s="24">
        <f t="shared" si="1"/>
        <v>2.0121250102333805</v>
      </c>
      <c r="F43" s="31">
        <v>45166</v>
      </c>
      <c r="G43" s="32">
        <v>0.375</v>
      </c>
      <c r="H43" s="23">
        <v>1.0083938837010999</v>
      </c>
      <c r="I43" s="33">
        <f t="shared" si="8"/>
        <v>24.322034165498465</v>
      </c>
      <c r="J43" s="24">
        <f t="shared" si="9"/>
        <v>2.0114322254867232</v>
      </c>
      <c r="K43" s="31">
        <v>45168</v>
      </c>
      <c r="L43" s="32">
        <v>0.375</v>
      </c>
      <c r="M43" s="23">
        <v>1.00504136085108</v>
      </c>
      <c r="N43" s="33">
        <f t="shared" si="10"/>
        <v>24.193221558249157</v>
      </c>
      <c r="O43" s="24">
        <f t="shared" si="11"/>
        <v>2.0007794228672053</v>
      </c>
    </row>
    <row r="44" spans="1:20" x14ac:dyDescent="0.25">
      <c r="A44" s="31">
        <v>45164</v>
      </c>
      <c r="B44" s="32">
        <v>0.41666666666666669</v>
      </c>
      <c r="C44" s="23">
        <v>1.01056277751518</v>
      </c>
      <c r="D44" s="33">
        <f t="shared" si="0"/>
        <v>24.405504488770006</v>
      </c>
      <c r="E44" s="24">
        <f t="shared" si="1"/>
        <v>2.0183352212212795</v>
      </c>
      <c r="F44" s="31">
        <v>45166</v>
      </c>
      <c r="G44" s="32">
        <v>0.41666666666666669</v>
      </c>
      <c r="H44" s="23">
        <v>1.0130112171132499</v>
      </c>
      <c r="I44" s="33">
        <f t="shared" si="8"/>
        <v>24.499861260613947</v>
      </c>
      <c r="J44" s="24">
        <f t="shared" si="9"/>
        <v>2.0261385262527734</v>
      </c>
      <c r="K44" s="31">
        <v>45168</v>
      </c>
      <c r="L44" s="32">
        <v>0.41666666666666669</v>
      </c>
      <c r="M44" s="23">
        <v>1.0038292407949301</v>
      </c>
      <c r="N44" s="33">
        <f t="shared" si="10"/>
        <v>24.146711570729607</v>
      </c>
      <c r="O44" s="24">
        <f t="shared" si="11"/>
        <v>1.9969330468993385</v>
      </c>
    </row>
    <row r="45" spans="1:20" x14ac:dyDescent="0.25">
      <c r="A45" s="31">
        <v>45164</v>
      </c>
      <c r="B45" s="32">
        <v>0.45833333333333331</v>
      </c>
      <c r="C45" s="23">
        <v>1.0091506242711701</v>
      </c>
      <c r="D45" s="33">
        <f t="shared" si="0"/>
        <v>24.351145369267304</v>
      </c>
      <c r="E45" s="24">
        <f t="shared" si="1"/>
        <v>2.0138397220384059</v>
      </c>
      <c r="F45" s="31">
        <v>45166</v>
      </c>
      <c r="G45" s="32">
        <v>0.45833333333333331</v>
      </c>
      <c r="H45" s="23">
        <v>1.01277148723197</v>
      </c>
      <c r="I45" s="33">
        <f t="shared" si="8"/>
        <v>24.490616672430381</v>
      </c>
      <c r="J45" s="24">
        <f t="shared" si="9"/>
        <v>2.0253739988099926</v>
      </c>
      <c r="K45" s="31">
        <v>45168</v>
      </c>
      <c r="L45" s="32">
        <v>0.45833333333333331</v>
      </c>
      <c r="M45" s="23">
        <v>1.0029009580571999</v>
      </c>
      <c r="N45" s="33">
        <f t="shared" si="10"/>
        <v>24.111115211126233</v>
      </c>
      <c r="O45" s="24">
        <f t="shared" si="11"/>
        <v>1.9939892279601394</v>
      </c>
    </row>
    <row r="46" spans="1:20" x14ac:dyDescent="0.25">
      <c r="A46" s="31">
        <v>45164</v>
      </c>
      <c r="B46" s="32">
        <v>0.5</v>
      </c>
      <c r="C46" s="23">
        <v>1.01143836974693</v>
      </c>
      <c r="D46" s="33">
        <f t="shared" si="0"/>
        <v>24.439232040463445</v>
      </c>
      <c r="E46" s="24">
        <f t="shared" si="1"/>
        <v>2.021124489746327</v>
      </c>
      <c r="F46" s="31">
        <v>45166</v>
      </c>
      <c r="G46" s="32">
        <v>0.5</v>
      </c>
      <c r="H46" s="23">
        <v>1.01204991340232</v>
      </c>
      <c r="I46" s="33">
        <f t="shared" si="8"/>
        <v>24.462798819549612</v>
      </c>
      <c r="J46" s="24">
        <f t="shared" si="9"/>
        <v>2.0230734623767526</v>
      </c>
      <c r="K46" s="31">
        <v>45168</v>
      </c>
      <c r="L46" s="32">
        <v>0.5</v>
      </c>
      <c r="M46" s="23">
        <v>1.0041658878286199</v>
      </c>
      <c r="N46" s="33">
        <f t="shared" si="10"/>
        <v>24.159625631463225</v>
      </c>
      <c r="O46" s="24">
        <f t="shared" si="11"/>
        <v>1.9980010397220087</v>
      </c>
    </row>
    <row r="47" spans="1:20" x14ac:dyDescent="0.25">
      <c r="A47" s="31">
        <v>45164</v>
      </c>
      <c r="B47" s="32">
        <v>0.54166666666666663</v>
      </c>
      <c r="C47" s="23">
        <v>1.0132509469945401</v>
      </c>
      <c r="D47" s="33">
        <f t="shared" si="0"/>
        <v>24.509107149677405</v>
      </c>
      <c r="E47" s="24">
        <f t="shared" si="1"/>
        <v>2.0269031612783213</v>
      </c>
      <c r="F47" s="31">
        <v>45166</v>
      </c>
      <c r="G47" s="32">
        <v>0.54166666666666663</v>
      </c>
      <c r="H47" s="23">
        <v>1.0124063491780699</v>
      </c>
      <c r="I47" s="33">
        <f t="shared" si="8"/>
        <v>24.476538529103141</v>
      </c>
      <c r="J47" s="24">
        <f t="shared" si="9"/>
        <v>2.0242097363568297</v>
      </c>
      <c r="K47" s="31">
        <v>45168</v>
      </c>
      <c r="L47" s="32">
        <v>0.54166666666666663</v>
      </c>
      <c r="M47" s="23">
        <v>1.0031297206838501</v>
      </c>
      <c r="N47" s="33">
        <f t="shared" si="10"/>
        <v>24.119885630492007</v>
      </c>
      <c r="O47" s="24">
        <f t="shared" si="11"/>
        <v>1.9947145416416889</v>
      </c>
    </row>
    <row r="48" spans="1:20" x14ac:dyDescent="0.25">
      <c r="A48" s="31">
        <v>45164</v>
      </c>
      <c r="B48" s="32">
        <v>0.58333333333333337</v>
      </c>
      <c r="C48" s="23">
        <v>1.0137679576833201</v>
      </c>
      <c r="D48" s="33">
        <f t="shared" si="0"/>
        <v>24.529051617318437</v>
      </c>
      <c r="E48" s="24">
        <f t="shared" si="1"/>
        <v>2.0285525687522346</v>
      </c>
      <c r="F48" s="31">
        <v>45166</v>
      </c>
      <c r="G48" s="32">
        <v>0.58333333333333337</v>
      </c>
      <c r="H48" s="23">
        <v>1.0124788284261199</v>
      </c>
      <c r="I48" s="33">
        <f t="shared" si="8"/>
        <v>24.479332775160422</v>
      </c>
      <c r="J48" s="24">
        <f t="shared" si="9"/>
        <v>2.0244408205057667</v>
      </c>
      <c r="K48" s="31">
        <v>45168</v>
      </c>
      <c r="L48" s="32">
        <v>0.58333333333333337</v>
      </c>
      <c r="M48" s="23">
        <v>1.00415265559748</v>
      </c>
      <c r="N48" s="33">
        <f t="shared" si="10"/>
        <v>24.159117983441135</v>
      </c>
      <c r="O48" s="24">
        <f t="shared" si="11"/>
        <v>1.9979590572305816</v>
      </c>
    </row>
    <row r="49" spans="1:15" x14ac:dyDescent="0.25">
      <c r="A49" s="31">
        <v>45164</v>
      </c>
      <c r="B49" s="32">
        <v>0.625</v>
      </c>
      <c r="C49" s="23">
        <v>1.0040162801702299</v>
      </c>
      <c r="D49" s="33">
        <f t="shared" si="0"/>
        <v>24.153886239172326</v>
      </c>
      <c r="E49" s="24">
        <f t="shared" si="1"/>
        <v>1.9975263919795514</v>
      </c>
      <c r="F49" s="31">
        <v>45166</v>
      </c>
      <c r="G49" s="32">
        <v>0.625</v>
      </c>
      <c r="H49" s="23">
        <v>1.0074303150136701</v>
      </c>
      <c r="I49" s="33">
        <f t="shared" si="8"/>
        <v>24.284985245799554</v>
      </c>
      <c r="J49" s="24">
        <f t="shared" si="9"/>
        <v>2.0083682798276228</v>
      </c>
      <c r="K49" s="31">
        <v>45168</v>
      </c>
      <c r="L49" s="32">
        <v>0.625</v>
      </c>
      <c r="M49" s="23">
        <v>1.0016602277715601</v>
      </c>
      <c r="N49" s="33">
        <f t="shared" si="10"/>
        <v>24.063568176669264</v>
      </c>
      <c r="O49" s="24">
        <f t="shared" si="11"/>
        <v>1.9900570882105479</v>
      </c>
    </row>
    <row r="50" spans="1:15" x14ac:dyDescent="0.25">
      <c r="A50" s="31">
        <v>45164</v>
      </c>
      <c r="B50" s="32">
        <v>0.66666666666666663</v>
      </c>
      <c r="C50" s="23">
        <v>0.99804157018262296</v>
      </c>
      <c r="D50" s="33">
        <f t="shared" si="0"/>
        <v>23.925094649129953</v>
      </c>
      <c r="E50" s="24">
        <f t="shared" si="1"/>
        <v>1.9786053274830471</v>
      </c>
      <c r="F50" s="31">
        <v>45166</v>
      </c>
      <c r="G50" s="32">
        <v>0.66666666666666663</v>
      </c>
      <c r="H50" s="23">
        <v>1.0010993480642301</v>
      </c>
      <c r="I50" s="33">
        <f t="shared" si="8"/>
        <v>24.04208573701446</v>
      </c>
      <c r="J50" s="24">
        <f t="shared" si="9"/>
        <v>1.9882804904510958</v>
      </c>
      <c r="K50" s="31">
        <v>45168</v>
      </c>
      <c r="L50" s="32">
        <v>0.66666666666666663</v>
      </c>
      <c r="M50" s="23">
        <v>0.99478375911314698</v>
      </c>
      <c r="N50" s="33">
        <f t="shared" si="10"/>
        <v>23.800684538650422</v>
      </c>
      <c r="O50" s="24">
        <f t="shared" si="11"/>
        <v>1.9683166113463899</v>
      </c>
    </row>
    <row r="51" spans="1:15" x14ac:dyDescent="0.25">
      <c r="A51" s="31">
        <v>45164</v>
      </c>
      <c r="B51" s="32">
        <v>0.70833333333333337</v>
      </c>
      <c r="C51" s="23">
        <v>0.98961418866715301</v>
      </c>
      <c r="D51" s="33">
        <f t="shared" si="0"/>
        <v>23.603764523060793</v>
      </c>
      <c r="E51" s="24">
        <f t="shared" si="1"/>
        <v>1.9520313260571274</v>
      </c>
      <c r="F51" s="31">
        <v>45166</v>
      </c>
      <c r="G51" s="32">
        <v>0.70833333333333337</v>
      </c>
      <c r="H51" s="23">
        <v>0.99247169494231902</v>
      </c>
      <c r="I51" s="33">
        <f t="shared" si="8"/>
        <v>23.712537657074844</v>
      </c>
      <c r="J51" s="24">
        <f t="shared" si="9"/>
        <v>1.9610268642400894</v>
      </c>
      <c r="K51" s="31">
        <v>45168</v>
      </c>
      <c r="L51" s="32">
        <v>0.70833333333333337</v>
      </c>
      <c r="M51" s="23">
        <v>0.99279063939651102</v>
      </c>
      <c r="N51" s="33">
        <f t="shared" si="10"/>
        <v>23.724690084383003</v>
      </c>
      <c r="O51" s="24">
        <f t="shared" si="11"/>
        <v>1.9620318699784742</v>
      </c>
    </row>
    <row r="52" spans="1:15" x14ac:dyDescent="0.25">
      <c r="A52" s="31">
        <v>45164</v>
      </c>
      <c r="B52" s="32">
        <v>0.75</v>
      </c>
      <c r="C52" s="23">
        <v>0.97560143470373895</v>
      </c>
      <c r="D52" s="33">
        <f t="shared" si="0"/>
        <v>23.073063584924846</v>
      </c>
      <c r="E52" s="24">
        <f t="shared" si="1"/>
        <v>1.9081423584732846</v>
      </c>
      <c r="F52" s="31">
        <v>45166</v>
      </c>
      <c r="G52" s="32">
        <v>0.75</v>
      </c>
      <c r="H52" s="23">
        <v>0.97621518373098903</v>
      </c>
      <c r="I52" s="33">
        <f t="shared" si="8"/>
        <v>23.096213608825551</v>
      </c>
      <c r="J52" s="24">
        <f t="shared" si="9"/>
        <v>1.9100568654498729</v>
      </c>
      <c r="K52" s="31">
        <v>45168</v>
      </c>
      <c r="L52" s="32">
        <v>0.75</v>
      </c>
      <c r="M52" s="23">
        <v>0.98064994811619399</v>
      </c>
      <c r="N52" s="33">
        <f t="shared" si="10"/>
        <v>23.263745750640648</v>
      </c>
      <c r="O52" s="24">
        <f t="shared" si="11"/>
        <v>1.9239117735779816</v>
      </c>
    </row>
    <row r="53" spans="1:15" x14ac:dyDescent="0.25">
      <c r="A53" s="31">
        <v>45164</v>
      </c>
      <c r="B53" s="32">
        <v>0.79166666666666663</v>
      </c>
      <c r="C53" s="23">
        <v>0.96490818261714195</v>
      </c>
      <c r="D53" s="33">
        <f t="shared" si="0"/>
        <v>22.671115790343968</v>
      </c>
      <c r="E53" s="24">
        <f t="shared" si="1"/>
        <v>1.8749012758614461</v>
      </c>
      <c r="F53" s="31">
        <v>45166</v>
      </c>
      <c r="G53" s="32">
        <v>0.79166666666666663</v>
      </c>
      <c r="H53" s="23">
        <v>0.96775251626581205</v>
      </c>
      <c r="I53" s="33">
        <f t="shared" si="8"/>
        <v>22.777774003568311</v>
      </c>
      <c r="J53" s="24">
        <f t="shared" si="9"/>
        <v>1.8837219100950993</v>
      </c>
      <c r="K53" s="31">
        <v>45168</v>
      </c>
      <c r="L53" s="32">
        <v>0.79166666666666663</v>
      </c>
      <c r="M53" s="23">
        <v>0.97300565242378101</v>
      </c>
      <c r="N53" s="33">
        <f t="shared" si="10"/>
        <v>22.975248937454577</v>
      </c>
      <c r="O53" s="24">
        <f t="shared" si="11"/>
        <v>1.9000530871274934</v>
      </c>
    </row>
    <row r="54" spans="1:15" x14ac:dyDescent="0.25">
      <c r="A54" s="31">
        <v>45164</v>
      </c>
      <c r="B54" s="32">
        <v>0.83333333333333337</v>
      </c>
      <c r="C54" s="23">
        <v>0.95953184365842403</v>
      </c>
      <c r="D54" s="33">
        <f t="shared" si="0"/>
        <v>22.470021565000629</v>
      </c>
      <c r="E54" s="24">
        <f t="shared" si="1"/>
        <v>1.8582707834255519</v>
      </c>
      <c r="F54" s="31">
        <v>45166</v>
      </c>
      <c r="G54" s="32">
        <v>0.83333333333333337</v>
      </c>
      <c r="H54" s="23">
        <v>0.961291730400055</v>
      </c>
      <c r="I54" s="33">
        <f t="shared" si="8"/>
        <v>22.535774036739586</v>
      </c>
      <c r="J54" s="24">
        <f t="shared" si="9"/>
        <v>1.8637085128383637</v>
      </c>
      <c r="K54" s="31">
        <v>45168</v>
      </c>
      <c r="L54" s="32">
        <v>0.83333333333333337</v>
      </c>
      <c r="M54" s="23">
        <v>0.96727073192209501</v>
      </c>
      <c r="N54" s="33">
        <f t="shared" si="10"/>
        <v>22.759694689367194</v>
      </c>
      <c r="O54" s="24">
        <f t="shared" si="11"/>
        <v>1.8822267508106669</v>
      </c>
    </row>
    <row r="55" spans="1:15" x14ac:dyDescent="0.25">
      <c r="A55" s="31">
        <v>45164</v>
      </c>
      <c r="B55" s="32">
        <v>0.875</v>
      </c>
      <c r="C55" s="23">
        <v>0.96123450994107096</v>
      </c>
      <c r="D55" s="33">
        <f t="shared" si="0"/>
        <v>22.533635052868917</v>
      </c>
      <c r="E55" s="24">
        <f t="shared" si="1"/>
        <v>1.8635316188722593</v>
      </c>
      <c r="F55" s="31">
        <v>45166</v>
      </c>
      <c r="G55" s="32">
        <v>0.875</v>
      </c>
      <c r="H55" s="23">
        <v>0.95916235446546205</v>
      </c>
      <c r="I55" s="33">
        <f t="shared" si="8"/>
        <v>22.456225898098481</v>
      </c>
      <c r="J55" s="24">
        <f t="shared" si="9"/>
        <v>1.8571298817727442</v>
      </c>
      <c r="K55" s="31">
        <v>45168</v>
      </c>
      <c r="L55" s="32">
        <v>0.875</v>
      </c>
      <c r="M55" s="23">
        <v>0.96117293834301798</v>
      </c>
      <c r="N55" s="33">
        <f t="shared" si="10"/>
        <v>22.531333501660381</v>
      </c>
      <c r="O55" s="24">
        <f t="shared" si="11"/>
        <v>1.8633412805873133</v>
      </c>
    </row>
    <row r="56" spans="1:15" x14ac:dyDescent="0.25">
      <c r="A56" s="31">
        <v>45164</v>
      </c>
      <c r="B56" s="32">
        <v>0.91666666666666663</v>
      </c>
      <c r="C56" s="23">
        <v>0.95937567948911295</v>
      </c>
      <c r="D56" s="33">
        <f t="shared" si="0"/>
        <v>22.464190457291956</v>
      </c>
      <c r="E56" s="24">
        <f t="shared" si="1"/>
        <v>1.8577885508180447</v>
      </c>
      <c r="F56" s="31">
        <v>45166</v>
      </c>
      <c r="G56" s="32">
        <v>0.91666666666666663</v>
      </c>
      <c r="H56" s="23">
        <v>0.95591759681319299</v>
      </c>
      <c r="I56" s="33">
        <f t="shared" si="8"/>
        <v>22.335211707321623</v>
      </c>
      <c r="J56" s="24">
        <f t="shared" si="9"/>
        <v>1.8471220081954982</v>
      </c>
      <c r="K56" s="31">
        <v>45168</v>
      </c>
      <c r="L56" s="32">
        <v>0.91666666666666663</v>
      </c>
      <c r="M56" s="23">
        <v>0.959762871261572</v>
      </c>
      <c r="N56" s="33">
        <f t="shared" si="10"/>
        <v>22.478649078326082</v>
      </c>
      <c r="O56" s="24">
        <f t="shared" si="11"/>
        <v>1.858984278777567</v>
      </c>
    </row>
    <row r="57" spans="1:15" x14ac:dyDescent="0.25">
      <c r="A57" s="31">
        <v>45164</v>
      </c>
      <c r="B57" s="32">
        <v>0.95833333333333337</v>
      </c>
      <c r="C57" s="23">
        <v>0.95826911925886205</v>
      </c>
      <c r="D57" s="33">
        <f t="shared" si="0"/>
        <v>22.422888109250138</v>
      </c>
      <c r="E57" s="24">
        <f t="shared" si="1"/>
        <v>1.8543728466349862</v>
      </c>
      <c r="F57" s="31">
        <v>45166</v>
      </c>
      <c r="G57" s="32">
        <v>0.95833333333333337</v>
      </c>
      <c r="H57" s="23">
        <v>0.95804697274778505</v>
      </c>
      <c r="I57" s="33">
        <f t="shared" si="8"/>
        <v>22.414599909565094</v>
      </c>
      <c r="J57" s="24">
        <f t="shared" si="9"/>
        <v>1.8536874125210332</v>
      </c>
      <c r="K57" s="31">
        <v>45168</v>
      </c>
      <c r="L57" s="32">
        <v>0.95833333333333337</v>
      </c>
      <c r="M57" s="23">
        <v>0.95931184291455796</v>
      </c>
      <c r="N57" s="33">
        <f t="shared" si="10"/>
        <v>22.461806987585888</v>
      </c>
      <c r="O57" s="24">
        <f t="shared" si="11"/>
        <v>1.8575914378733529</v>
      </c>
    </row>
    <row r="178" spans="2:3" x14ac:dyDescent="0.25">
      <c r="B178" s="34"/>
      <c r="C178" s="15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41B7B-6675-47DD-876E-1A2821E470A9}">
  <dimension ref="A1:U155"/>
  <sheetViews>
    <sheetView workbookViewId="0">
      <selection activeCell="D2" sqref="D2"/>
    </sheetView>
  </sheetViews>
  <sheetFormatPr defaultRowHeight="15" x14ac:dyDescent="0.25"/>
  <sheetData>
    <row r="1" spans="1:21" x14ac:dyDescent="0.25">
      <c r="A1" s="1" t="s">
        <v>75</v>
      </c>
      <c r="B1" s="32"/>
      <c r="C1" s="23"/>
    </row>
    <row r="2" spans="1:21" x14ac:dyDescent="0.25">
      <c r="A2" s="1" t="s">
        <v>76</v>
      </c>
      <c r="B2" s="32"/>
      <c r="C2" s="23"/>
      <c r="H2" s="25"/>
    </row>
    <row r="3" spans="1:21" ht="15.75" thickBot="1" x14ac:dyDescent="0.3">
      <c r="A3" s="1" t="s">
        <v>87</v>
      </c>
      <c r="B3" s="32"/>
      <c r="C3" s="23"/>
    </row>
    <row r="4" spans="1:21" ht="15.75" thickBot="1" x14ac:dyDescent="0.3">
      <c r="A4" s="1" t="s">
        <v>88</v>
      </c>
      <c r="B4" s="32"/>
      <c r="C4" s="23"/>
      <c r="I4" s="26" t="s">
        <v>79</v>
      </c>
      <c r="J4" s="27"/>
      <c r="K4" s="27"/>
      <c r="L4" s="28">
        <f>SUM(E10:E57)+SUM(J10:J57)+SUM(O10:O57)+SUM(T10:T57)</f>
        <v>383.26461889627689</v>
      </c>
    </row>
    <row r="5" spans="1:21" x14ac:dyDescent="0.25">
      <c r="A5" s="1" t="s">
        <v>89</v>
      </c>
      <c r="B5" s="32"/>
      <c r="C5" s="23"/>
    </row>
    <row r="6" spans="1:21" x14ac:dyDescent="0.25">
      <c r="A6" s="1"/>
      <c r="B6" s="1"/>
      <c r="C6" s="1"/>
    </row>
    <row r="7" spans="1:21" x14ac:dyDescent="0.25">
      <c r="A7" s="1"/>
      <c r="B7" s="1"/>
      <c r="C7" s="1"/>
      <c r="I7" s="29" t="s">
        <v>82</v>
      </c>
      <c r="J7" s="29"/>
      <c r="K7" s="29"/>
      <c r="L7" s="7">
        <f>MAX(D10:D57,I10:I57,N10:N57,S10:S57)</f>
        <v>26.33862206769296</v>
      </c>
    </row>
    <row r="8" spans="1:21" x14ac:dyDescent="0.25">
      <c r="A8" s="1"/>
      <c r="B8" s="1"/>
      <c r="C8" s="1"/>
    </row>
    <row r="9" spans="1:21" x14ac:dyDescent="0.25">
      <c r="A9" s="30" t="s">
        <v>83</v>
      </c>
      <c r="B9" s="30" t="s">
        <v>84</v>
      </c>
      <c r="C9" s="30" t="s">
        <v>85</v>
      </c>
      <c r="D9" s="30" t="s">
        <v>58</v>
      </c>
      <c r="E9" s="30" t="s">
        <v>74</v>
      </c>
      <c r="F9" s="30" t="s">
        <v>83</v>
      </c>
      <c r="G9" s="30" t="s">
        <v>84</v>
      </c>
      <c r="H9" s="30" t="s">
        <v>85</v>
      </c>
      <c r="I9" s="30" t="s">
        <v>58</v>
      </c>
      <c r="J9" s="30" t="s">
        <v>74</v>
      </c>
      <c r="K9" s="30" t="s">
        <v>83</v>
      </c>
      <c r="L9" s="30" t="s">
        <v>84</v>
      </c>
      <c r="M9" s="30" t="s">
        <v>85</v>
      </c>
      <c r="N9" s="30" t="s">
        <v>58</v>
      </c>
      <c r="O9" s="30" t="s">
        <v>74</v>
      </c>
      <c r="P9" s="30" t="s">
        <v>83</v>
      </c>
      <c r="Q9" s="30" t="s">
        <v>84</v>
      </c>
      <c r="R9" s="30" t="s">
        <v>85</v>
      </c>
      <c r="S9" s="30" t="s">
        <v>58</v>
      </c>
      <c r="T9" s="30" t="s">
        <v>74</v>
      </c>
    </row>
    <row r="10" spans="1:21" x14ac:dyDescent="0.25">
      <c r="A10" s="31">
        <v>45170</v>
      </c>
      <c r="B10" s="32">
        <v>0</v>
      </c>
      <c r="C10" s="23">
        <v>0.98226898908222204</v>
      </c>
      <c r="D10" s="33">
        <f t="shared" ref="D10:D57" si="0">4*6*(C10^(1.522*(6^0.026)))</f>
        <v>23.32502072210065</v>
      </c>
      <c r="E10" s="24">
        <f t="shared" ref="E10:E57" si="1">D10*0.0827</f>
        <v>1.9289792137177237</v>
      </c>
      <c r="F10" s="31">
        <v>45172</v>
      </c>
      <c r="G10" s="32">
        <v>0</v>
      </c>
      <c r="H10" s="23">
        <v>0.99704951047498502</v>
      </c>
      <c r="I10" s="33">
        <f t="shared" ref="I10:I25" si="2">4*6*(H10^(1.522*(6^0.026)))</f>
        <v>23.887184014391512</v>
      </c>
      <c r="J10" s="24">
        <f t="shared" ref="J10:J25" si="3">I10*0.0827</f>
        <v>1.9754701179901779</v>
      </c>
      <c r="K10" s="31">
        <v>45174</v>
      </c>
      <c r="L10" s="32">
        <v>0</v>
      </c>
      <c r="M10" s="23">
        <v>1.0100921392400299</v>
      </c>
      <c r="N10" s="33">
        <f t="shared" ref="N10:N41" si="4">4*6*(M10^(1.522*(6^0.026)))</f>
        <v>24.387382820220221</v>
      </c>
      <c r="O10" s="24">
        <f t="shared" ref="O10:O41" si="5">N10*0.0827</f>
        <v>2.0168365592322122</v>
      </c>
      <c r="P10" s="31">
        <v>45176</v>
      </c>
      <c r="Q10" s="32">
        <v>0</v>
      </c>
      <c r="R10" s="23">
        <v>0.97378218173591202</v>
      </c>
      <c r="S10" s="33">
        <f t="shared" ref="S10:S57" si="6">4*6*(R10^(1.522*(6^0.026)))</f>
        <v>23.004493984108628</v>
      </c>
      <c r="T10" s="24">
        <f t="shared" ref="T10:T57" si="7">S10*0.0827</f>
        <v>1.9024716524857834</v>
      </c>
      <c r="U10" s="1"/>
    </row>
    <row r="11" spans="1:21" x14ac:dyDescent="0.25">
      <c r="A11" s="31">
        <v>45170</v>
      </c>
      <c r="B11" s="32">
        <v>4.1666666666666664E-2</v>
      </c>
      <c r="C11" s="23">
        <v>0.98376703261935605</v>
      </c>
      <c r="D11" s="33">
        <f t="shared" si="0"/>
        <v>23.381769883241308</v>
      </c>
      <c r="E11" s="24">
        <f t="shared" si="1"/>
        <v>1.9336723693440561</v>
      </c>
      <c r="F11" s="31">
        <v>45172</v>
      </c>
      <c r="G11" s="32">
        <v>4.1666666666666664E-2</v>
      </c>
      <c r="H11" s="23">
        <v>1.0058487653692001</v>
      </c>
      <c r="I11" s="33">
        <f t="shared" si="2"/>
        <v>24.224220811126784</v>
      </c>
      <c r="J11" s="24">
        <f t="shared" si="3"/>
        <v>2.003343061080185</v>
      </c>
      <c r="K11" s="31">
        <v>45174</v>
      </c>
      <c r="L11" s="32">
        <v>4.1666666666666664E-2</v>
      </c>
      <c r="M11" s="23">
        <v>1.02245938777514</v>
      </c>
      <c r="N11" s="33">
        <f t="shared" si="4"/>
        <v>24.865241209243031</v>
      </c>
      <c r="O11" s="24">
        <f t="shared" si="5"/>
        <v>2.0563554480043984</v>
      </c>
      <c r="P11" s="31">
        <v>45176</v>
      </c>
      <c r="Q11" s="32">
        <v>4.1666666666666664E-2</v>
      </c>
      <c r="R11" s="23">
        <v>0.98203581571186105</v>
      </c>
      <c r="S11" s="33">
        <f t="shared" si="6"/>
        <v>23.316192230885619</v>
      </c>
      <c r="T11" s="24">
        <f t="shared" si="7"/>
        <v>1.9282490974942406</v>
      </c>
      <c r="U11" s="1"/>
    </row>
    <row r="12" spans="1:21" x14ac:dyDescent="0.25">
      <c r="A12" s="31">
        <v>45170</v>
      </c>
      <c r="B12" s="32">
        <v>8.3333333333333329E-2</v>
      </c>
      <c r="C12" s="23">
        <v>0.98976594209275104</v>
      </c>
      <c r="D12" s="33">
        <f t="shared" si="0"/>
        <v>23.609536442305036</v>
      </c>
      <c r="E12" s="24">
        <f t="shared" si="1"/>
        <v>1.9525086637786264</v>
      </c>
      <c r="F12" s="31">
        <v>45172</v>
      </c>
      <c r="G12" s="32">
        <v>8.3333333333333329E-2</v>
      </c>
      <c r="H12" s="23">
        <v>1.0070409774739899</v>
      </c>
      <c r="I12" s="33">
        <f t="shared" si="2"/>
        <v>24.270021311557404</v>
      </c>
      <c r="J12" s="24">
        <f t="shared" si="3"/>
        <v>2.0071307624657972</v>
      </c>
      <c r="K12" s="31">
        <v>45174</v>
      </c>
      <c r="L12" s="32">
        <v>8.3333333333333329E-2</v>
      </c>
      <c r="M12" s="23">
        <v>1.0225011110264799</v>
      </c>
      <c r="N12" s="33">
        <f t="shared" si="4"/>
        <v>24.866859202127287</v>
      </c>
      <c r="O12" s="24">
        <f t="shared" si="5"/>
        <v>2.0564892560159267</v>
      </c>
      <c r="P12" s="31">
        <v>45176</v>
      </c>
      <c r="Q12" s="32">
        <v>8.3333333333333329E-2</v>
      </c>
      <c r="R12" s="23">
        <v>0.98341512679660303</v>
      </c>
      <c r="S12" s="33">
        <f t="shared" si="6"/>
        <v>23.368434301504855</v>
      </c>
      <c r="T12" s="24">
        <f t="shared" si="7"/>
        <v>1.9325695167344514</v>
      </c>
      <c r="U12" s="1"/>
    </row>
    <row r="13" spans="1:21" x14ac:dyDescent="0.25">
      <c r="A13" s="31">
        <v>45170</v>
      </c>
      <c r="B13" s="32">
        <v>0.125</v>
      </c>
      <c r="C13" s="23">
        <v>0.99346160888274404</v>
      </c>
      <c r="D13" s="33">
        <f t="shared" si="0"/>
        <v>23.750262954425732</v>
      </c>
      <c r="E13" s="24">
        <f t="shared" si="1"/>
        <v>1.9641467463310081</v>
      </c>
      <c r="F13" s="31">
        <v>45172</v>
      </c>
      <c r="G13" s="32">
        <v>0.125</v>
      </c>
      <c r="H13" s="23">
        <v>1.01313662528586</v>
      </c>
      <c r="I13" s="33">
        <f t="shared" si="2"/>
        <v>24.504697833961281</v>
      </c>
      <c r="J13" s="24">
        <f t="shared" si="3"/>
        <v>2.0265385108685976</v>
      </c>
      <c r="K13" s="31">
        <v>45174</v>
      </c>
      <c r="L13" s="32">
        <v>0.125</v>
      </c>
      <c r="M13" s="23">
        <v>1.02630031108445</v>
      </c>
      <c r="N13" s="33">
        <f t="shared" si="4"/>
        <v>25.01435346113157</v>
      </c>
      <c r="O13" s="24">
        <f t="shared" si="5"/>
        <v>2.068687031235581</v>
      </c>
      <c r="P13" s="31">
        <v>45176</v>
      </c>
      <c r="Q13" s="32">
        <v>0.125</v>
      </c>
      <c r="R13" s="23">
        <v>0.98512655496203205</v>
      </c>
      <c r="S13" s="33">
        <f t="shared" si="6"/>
        <v>23.433316054001672</v>
      </c>
      <c r="T13" s="24">
        <f t="shared" si="7"/>
        <v>1.9379352376659382</v>
      </c>
      <c r="U13" s="1"/>
    </row>
    <row r="14" spans="1:21" x14ac:dyDescent="0.25">
      <c r="A14" s="31">
        <v>45170</v>
      </c>
      <c r="B14" s="32">
        <v>0.16666666666666666</v>
      </c>
      <c r="C14" s="23">
        <v>0.99710887670118098</v>
      </c>
      <c r="D14" s="33">
        <f t="shared" si="0"/>
        <v>23.889452008621827</v>
      </c>
      <c r="E14" s="24">
        <f t="shared" si="1"/>
        <v>1.9756576811130251</v>
      </c>
      <c r="F14" s="31">
        <v>45172</v>
      </c>
      <c r="G14" s="32">
        <v>0.16666666666666666</v>
      </c>
      <c r="H14" s="23">
        <v>1.0164737701375299</v>
      </c>
      <c r="I14" s="33">
        <f t="shared" si="2"/>
        <v>24.633531053369055</v>
      </c>
      <c r="J14" s="24">
        <f t="shared" si="3"/>
        <v>2.0371930181136206</v>
      </c>
      <c r="K14" s="31">
        <v>45174</v>
      </c>
      <c r="L14" s="32">
        <v>0.16666666666666666</v>
      </c>
      <c r="M14" s="23">
        <v>1.03031718730514</v>
      </c>
      <c r="N14" s="33">
        <f t="shared" si="4"/>
        <v>25.170651896484561</v>
      </c>
      <c r="O14" s="24">
        <f t="shared" si="5"/>
        <v>2.0816129118392732</v>
      </c>
      <c r="P14" s="31">
        <v>45176</v>
      </c>
      <c r="Q14" s="32">
        <v>0.16666666666666666</v>
      </c>
      <c r="R14" s="23">
        <v>0.98957234620652101</v>
      </c>
      <c r="S14" s="33">
        <f t="shared" si="6"/>
        <v>23.6021731437705</v>
      </c>
      <c r="T14" s="24">
        <f t="shared" si="7"/>
        <v>1.9518997189898202</v>
      </c>
      <c r="U14" s="1"/>
    </row>
    <row r="15" spans="1:21" x14ac:dyDescent="0.25">
      <c r="A15" s="31">
        <v>45170</v>
      </c>
      <c r="B15" s="32">
        <v>0.20833333333333334</v>
      </c>
      <c r="C15" s="23">
        <v>1.00120055675106</v>
      </c>
      <c r="D15" s="33">
        <f t="shared" si="0"/>
        <v>24.045961635469638</v>
      </c>
      <c r="E15" s="24">
        <f t="shared" si="1"/>
        <v>1.988601027253339</v>
      </c>
      <c r="F15" s="31">
        <v>45172</v>
      </c>
      <c r="G15" s="32">
        <v>0.20833333333333334</v>
      </c>
      <c r="H15" s="23">
        <v>1.0206929445225801</v>
      </c>
      <c r="I15" s="33">
        <f t="shared" si="2"/>
        <v>24.796776035148252</v>
      </c>
      <c r="J15" s="24">
        <f t="shared" si="3"/>
        <v>2.0506933781067604</v>
      </c>
      <c r="K15" s="31">
        <v>45174</v>
      </c>
      <c r="L15" s="32">
        <v>0.20833333333333334</v>
      </c>
      <c r="M15" s="23">
        <v>1.02857482432907</v>
      </c>
      <c r="N15" s="33">
        <f t="shared" si="4"/>
        <v>25.10281120073833</v>
      </c>
      <c r="O15" s="24">
        <f t="shared" si="5"/>
        <v>2.0760024863010598</v>
      </c>
      <c r="P15" s="31">
        <v>45176</v>
      </c>
      <c r="Q15" s="32">
        <v>0.20833333333333334</v>
      </c>
      <c r="R15" s="23">
        <v>0.99383777379592098</v>
      </c>
      <c r="S15" s="33">
        <f t="shared" si="6"/>
        <v>23.764604339076531</v>
      </c>
      <c r="T15" s="24">
        <f t="shared" si="7"/>
        <v>1.965332778841629</v>
      </c>
      <c r="U15" s="1"/>
    </row>
    <row r="16" spans="1:21" x14ac:dyDescent="0.25">
      <c r="A16" s="31">
        <v>45170</v>
      </c>
      <c r="B16" s="32">
        <v>0.25</v>
      </c>
      <c r="C16" s="23">
        <v>1.00163388251857</v>
      </c>
      <c r="D16" s="33">
        <f t="shared" si="0"/>
        <v>24.062558958273513</v>
      </c>
      <c r="E16" s="24">
        <f t="shared" si="1"/>
        <v>1.9899736258492193</v>
      </c>
      <c r="F16" s="31">
        <v>45172</v>
      </c>
      <c r="G16" s="32">
        <v>0.25</v>
      </c>
      <c r="H16" s="23">
        <v>1.0209591388661501</v>
      </c>
      <c r="I16" s="33">
        <f t="shared" si="2"/>
        <v>24.807088896617941</v>
      </c>
      <c r="J16" s="24">
        <f t="shared" si="3"/>
        <v>2.0515462517503038</v>
      </c>
      <c r="K16" s="31">
        <v>45174</v>
      </c>
      <c r="L16" s="32">
        <v>0.25</v>
      </c>
      <c r="M16" s="23">
        <v>1.0297187566716</v>
      </c>
      <c r="N16" s="33">
        <f t="shared" si="4"/>
        <v>25.147343686740506</v>
      </c>
      <c r="O16" s="24">
        <f t="shared" si="5"/>
        <v>2.0796853228934395</v>
      </c>
      <c r="P16" s="31">
        <v>45176</v>
      </c>
      <c r="Q16" s="32">
        <v>0.25</v>
      </c>
      <c r="R16" s="23">
        <v>0.99600899219114503</v>
      </c>
      <c r="S16" s="33">
        <f t="shared" si="6"/>
        <v>23.84744567167122</v>
      </c>
      <c r="T16" s="24">
        <f t="shared" si="7"/>
        <v>1.9721837570472098</v>
      </c>
      <c r="U16" s="1"/>
    </row>
    <row r="17" spans="1:21" x14ac:dyDescent="0.25">
      <c r="A17" s="31">
        <v>45170</v>
      </c>
      <c r="B17" s="32">
        <v>0.29166666666666669</v>
      </c>
      <c r="C17" s="23">
        <v>1.00536262988642</v>
      </c>
      <c r="D17" s="33">
        <f t="shared" si="0"/>
        <v>24.205554494590309</v>
      </c>
      <c r="E17" s="24">
        <f t="shared" si="1"/>
        <v>2.0017993567026187</v>
      </c>
      <c r="F17" s="31">
        <v>45172</v>
      </c>
      <c r="G17" s="32">
        <v>0.29166666666666669</v>
      </c>
      <c r="H17" s="23">
        <v>1.02474069594927</v>
      </c>
      <c r="I17" s="33">
        <f t="shared" si="2"/>
        <v>24.953766027232014</v>
      </c>
      <c r="J17" s="24">
        <f t="shared" si="3"/>
        <v>2.0636764504520873</v>
      </c>
      <c r="K17" s="31">
        <v>45174</v>
      </c>
      <c r="L17" s="32">
        <v>0.29166666666666669</v>
      </c>
      <c r="M17" s="23">
        <v>1.0315005779225099</v>
      </c>
      <c r="N17" s="33">
        <f t="shared" si="4"/>
        <v>25.21676734859814</v>
      </c>
      <c r="O17" s="24">
        <f t="shared" si="5"/>
        <v>2.085426659729066</v>
      </c>
      <c r="P17" s="31">
        <v>45176</v>
      </c>
      <c r="Q17" s="32">
        <v>0.29166666666666669</v>
      </c>
      <c r="R17" s="23">
        <v>0.994583487506702</v>
      </c>
      <c r="S17" s="33">
        <f t="shared" si="6"/>
        <v>23.793044408907942</v>
      </c>
      <c r="T17" s="24">
        <f t="shared" si="7"/>
        <v>1.9676847726166866</v>
      </c>
      <c r="U17" s="1"/>
    </row>
    <row r="18" spans="1:21" x14ac:dyDescent="0.25">
      <c r="A18" s="31">
        <v>45170</v>
      </c>
      <c r="B18" s="32">
        <v>0.33333333333333331</v>
      </c>
      <c r="C18" s="23">
        <v>1.00498628615931</v>
      </c>
      <c r="D18" s="33">
        <f t="shared" si="0"/>
        <v>24.191107575919347</v>
      </c>
      <c r="E18" s="24">
        <f t="shared" si="1"/>
        <v>2.0006045965285297</v>
      </c>
      <c r="F18" s="31">
        <v>45172</v>
      </c>
      <c r="G18" s="32">
        <v>0.33333333333333331</v>
      </c>
      <c r="H18" s="23">
        <v>1.0239794254262</v>
      </c>
      <c r="I18" s="33">
        <f t="shared" si="2"/>
        <v>24.924212332868599</v>
      </c>
      <c r="J18" s="24">
        <f t="shared" si="3"/>
        <v>2.0612323599282329</v>
      </c>
      <c r="K18" s="31">
        <v>45174</v>
      </c>
      <c r="L18" s="32">
        <v>0.33333333333333331</v>
      </c>
      <c r="M18" s="23">
        <v>1.0295537710148599</v>
      </c>
      <c r="N18" s="33">
        <f t="shared" si="4"/>
        <v>25.140919094323927</v>
      </c>
      <c r="O18" s="24">
        <f t="shared" si="5"/>
        <v>2.0791540091005887</v>
      </c>
      <c r="P18" s="31">
        <v>45176</v>
      </c>
      <c r="Q18" s="32">
        <v>0.33333333333333331</v>
      </c>
      <c r="R18" s="23">
        <v>0.99406439065535601</v>
      </c>
      <c r="S18" s="33">
        <f t="shared" si="6"/>
        <v>23.773245723556592</v>
      </c>
      <c r="T18" s="24">
        <f t="shared" si="7"/>
        <v>1.96604742133813</v>
      </c>
      <c r="U18" s="1"/>
    </row>
    <row r="19" spans="1:21" x14ac:dyDescent="0.25">
      <c r="A19" s="31">
        <v>45170</v>
      </c>
      <c r="B19" s="32">
        <v>0.375</v>
      </c>
      <c r="C19" s="23">
        <v>1.00613474845483</v>
      </c>
      <c r="D19" s="33">
        <f t="shared" si="0"/>
        <v>24.235204311474135</v>
      </c>
      <c r="E19" s="24">
        <f t="shared" si="1"/>
        <v>2.004251396558911</v>
      </c>
      <c r="F19" s="31">
        <v>45172</v>
      </c>
      <c r="G19" s="32">
        <v>0.375</v>
      </c>
      <c r="H19" s="23">
        <v>1.02509033679552</v>
      </c>
      <c r="I19" s="33">
        <f t="shared" si="2"/>
        <v>24.967343999303356</v>
      </c>
      <c r="J19" s="24">
        <f t="shared" si="3"/>
        <v>2.0647993487423872</v>
      </c>
      <c r="K19" s="31">
        <v>45174</v>
      </c>
      <c r="L19" s="32">
        <v>0.375</v>
      </c>
      <c r="M19" s="23">
        <v>1.0302356481510899</v>
      </c>
      <c r="N19" s="33">
        <f t="shared" si="4"/>
        <v>25.167475563041783</v>
      </c>
      <c r="O19" s="24">
        <f t="shared" si="5"/>
        <v>2.0813502290635553</v>
      </c>
      <c r="P19" s="31">
        <v>45176</v>
      </c>
      <c r="Q19" s="32">
        <v>0.375</v>
      </c>
      <c r="R19" s="23">
        <v>1.00020837783413</v>
      </c>
      <c r="S19" s="33">
        <f t="shared" si="6"/>
        <v>24.007975102044796</v>
      </c>
      <c r="T19" s="24">
        <f t="shared" si="7"/>
        <v>1.9854595409391045</v>
      </c>
      <c r="U19" s="1"/>
    </row>
    <row r="20" spans="1:21" x14ac:dyDescent="0.25">
      <c r="A20" s="31">
        <v>45170</v>
      </c>
      <c r="B20" s="32">
        <v>0.41666666666666669</v>
      </c>
      <c r="C20" s="23">
        <v>1.0093880891759499</v>
      </c>
      <c r="D20" s="33">
        <f t="shared" si="0"/>
        <v>24.360283130340719</v>
      </c>
      <c r="E20" s="24">
        <f t="shared" si="1"/>
        <v>2.0145954148791771</v>
      </c>
      <c r="F20" s="31">
        <v>45172</v>
      </c>
      <c r="G20" s="32">
        <v>0.41666666666666669</v>
      </c>
      <c r="H20" s="23">
        <v>1.02796339988297</v>
      </c>
      <c r="I20" s="33">
        <f t="shared" si="2"/>
        <v>25.07902094605118</v>
      </c>
      <c r="J20" s="24">
        <f t="shared" si="3"/>
        <v>2.0740350322384327</v>
      </c>
      <c r="K20" s="31">
        <v>45174</v>
      </c>
      <c r="L20" s="32">
        <v>0.41666666666666669</v>
      </c>
      <c r="M20" s="23">
        <v>1.0357176065403499</v>
      </c>
      <c r="N20" s="33">
        <f t="shared" si="4"/>
        <v>25.381356155850352</v>
      </c>
      <c r="O20" s="24">
        <f t="shared" si="5"/>
        <v>2.0990381540888241</v>
      </c>
      <c r="P20" s="31">
        <v>45176</v>
      </c>
      <c r="Q20" s="32">
        <v>0.41666666666666669</v>
      </c>
      <c r="R20" s="23">
        <v>0.99574500321943604</v>
      </c>
      <c r="S20" s="33">
        <f t="shared" si="6"/>
        <v>23.837367615959486</v>
      </c>
      <c r="T20" s="24">
        <f t="shared" si="7"/>
        <v>1.9713503018398495</v>
      </c>
      <c r="U20" s="1"/>
    </row>
    <row r="21" spans="1:21" x14ac:dyDescent="0.25">
      <c r="A21" s="31">
        <v>45170</v>
      </c>
      <c r="B21" s="32">
        <v>0.45833333333333331</v>
      </c>
      <c r="C21" s="23">
        <v>1.00840485095574</v>
      </c>
      <c r="D21" s="33">
        <f t="shared" si="0"/>
        <v>24.32245597427093</v>
      </c>
      <c r="E21" s="24">
        <f t="shared" si="1"/>
        <v>2.011467109072206</v>
      </c>
      <c r="F21" s="31">
        <v>45172</v>
      </c>
      <c r="G21" s="32">
        <v>0.45833333333333331</v>
      </c>
      <c r="H21" s="23">
        <v>1.0285396575886501</v>
      </c>
      <c r="I21" s="33">
        <f t="shared" si="2"/>
        <v>25.101442650464513</v>
      </c>
      <c r="J21" s="24">
        <f t="shared" si="3"/>
        <v>2.0758893071934152</v>
      </c>
      <c r="K21" s="31">
        <v>45174</v>
      </c>
      <c r="L21" s="32">
        <v>0.45833333333333331</v>
      </c>
      <c r="M21" s="23">
        <v>1.03359711169783</v>
      </c>
      <c r="N21" s="33">
        <f t="shared" si="4"/>
        <v>25.298544250521751</v>
      </c>
      <c r="O21" s="24">
        <f t="shared" si="5"/>
        <v>2.0921896095181487</v>
      </c>
      <c r="P21" s="31">
        <v>45176</v>
      </c>
      <c r="Q21" s="32">
        <v>0.45833333333333331</v>
      </c>
      <c r="R21" s="23">
        <v>0.99831873178082697</v>
      </c>
      <c r="S21" s="33">
        <f t="shared" si="6"/>
        <v>23.935690126489799</v>
      </c>
      <c r="T21" s="24">
        <f t="shared" si="7"/>
        <v>1.9794815734607063</v>
      </c>
      <c r="U21" s="1"/>
    </row>
    <row r="22" spans="1:21" x14ac:dyDescent="0.25">
      <c r="A22" s="31">
        <v>45170</v>
      </c>
      <c r="B22" s="32">
        <v>0.5</v>
      </c>
      <c r="C22" s="23">
        <v>1.0072478055913601</v>
      </c>
      <c r="D22" s="33">
        <f t="shared" si="0"/>
        <v>24.277970187048457</v>
      </c>
      <c r="E22" s="24">
        <f t="shared" si="1"/>
        <v>2.0077881344689072</v>
      </c>
      <c r="F22" s="31">
        <v>45172</v>
      </c>
      <c r="G22" s="32">
        <v>0.5</v>
      </c>
      <c r="H22" s="23">
        <v>1.02993869781082</v>
      </c>
      <c r="I22" s="33">
        <f t="shared" si="2"/>
        <v>25.155909214453679</v>
      </c>
      <c r="J22" s="24">
        <f t="shared" si="3"/>
        <v>2.0803936920353192</v>
      </c>
      <c r="K22" s="31">
        <v>45174</v>
      </c>
      <c r="L22" s="32">
        <v>0.5</v>
      </c>
      <c r="M22" s="23">
        <v>1.0368329286533799</v>
      </c>
      <c r="N22" s="33">
        <f t="shared" si="4"/>
        <v>25.424953431811922</v>
      </c>
      <c r="O22" s="24">
        <f t="shared" si="5"/>
        <v>2.102643648810846</v>
      </c>
      <c r="P22" s="31">
        <v>45176</v>
      </c>
      <c r="Q22" s="32">
        <v>0.5</v>
      </c>
      <c r="R22" s="23">
        <v>1.0005317926366799</v>
      </c>
      <c r="S22" s="33">
        <f t="shared" si="6"/>
        <v>24.020354891727475</v>
      </c>
      <c r="T22" s="24">
        <f t="shared" si="7"/>
        <v>1.986483349545862</v>
      </c>
      <c r="U22" s="1"/>
    </row>
    <row r="23" spans="1:21" x14ac:dyDescent="0.25">
      <c r="A23" s="31">
        <v>45170</v>
      </c>
      <c r="B23" s="32">
        <v>0.54166666666666663</v>
      </c>
      <c r="C23" s="23">
        <v>1.0094892978627801</v>
      </c>
      <c r="D23" s="33">
        <f t="shared" si="0"/>
        <v>24.364178076656362</v>
      </c>
      <c r="E23" s="24">
        <f t="shared" si="1"/>
        <v>2.014917526939481</v>
      </c>
      <c r="F23" s="31">
        <v>45172</v>
      </c>
      <c r="G23" s="32">
        <v>0.54166666666666663</v>
      </c>
      <c r="H23" s="23">
        <v>1.0332186222035</v>
      </c>
      <c r="I23" s="33">
        <f t="shared" si="2"/>
        <v>25.283773676454643</v>
      </c>
      <c r="J23" s="24">
        <f t="shared" si="3"/>
        <v>2.090968083042799</v>
      </c>
      <c r="K23" s="31">
        <v>45174</v>
      </c>
      <c r="L23" s="32">
        <v>0.54166666666666663</v>
      </c>
      <c r="M23" s="23">
        <v>1.03299212455336</v>
      </c>
      <c r="N23" s="33">
        <f t="shared" si="4"/>
        <v>25.274936131221565</v>
      </c>
      <c r="O23" s="24">
        <f t="shared" si="5"/>
        <v>2.0902372180520232</v>
      </c>
      <c r="P23" s="31">
        <v>45176</v>
      </c>
      <c r="Q23" s="32">
        <v>0.54166666666666663</v>
      </c>
      <c r="R23" s="23">
        <v>1.0006372928579299</v>
      </c>
      <c r="S23" s="33">
        <f t="shared" si="6"/>
        <v>24.024393782380514</v>
      </c>
      <c r="T23" s="24">
        <f t="shared" si="7"/>
        <v>1.9868173658028685</v>
      </c>
      <c r="U23" s="1"/>
    </row>
    <row r="24" spans="1:21" x14ac:dyDescent="0.25">
      <c r="A24" s="31">
        <v>45170</v>
      </c>
      <c r="B24" s="32">
        <v>0.58333333333333337</v>
      </c>
      <c r="C24" s="23">
        <v>1.0073291063268399</v>
      </c>
      <c r="D24" s="33">
        <f t="shared" si="0"/>
        <v>24.281095025171282</v>
      </c>
      <c r="E24" s="24">
        <f t="shared" si="1"/>
        <v>2.0080465585816651</v>
      </c>
      <c r="F24" s="31">
        <v>45172</v>
      </c>
      <c r="G24" s="32">
        <v>0.58333333333333337</v>
      </c>
      <c r="H24" s="23">
        <v>1.0278401374775701</v>
      </c>
      <c r="I24" s="33">
        <f t="shared" si="2"/>
        <v>25.074225879189306</v>
      </c>
      <c r="J24" s="24">
        <f t="shared" si="3"/>
        <v>2.0736384802089556</v>
      </c>
      <c r="K24" s="31">
        <v>45174</v>
      </c>
      <c r="L24" s="32">
        <v>0.58333333333333337</v>
      </c>
      <c r="M24" s="23">
        <v>1.03610038756909</v>
      </c>
      <c r="N24" s="33">
        <f t="shared" si="4"/>
        <v>25.396315693343521</v>
      </c>
      <c r="O24" s="24">
        <f t="shared" si="5"/>
        <v>2.1002753078395089</v>
      </c>
      <c r="P24" s="31">
        <v>45176</v>
      </c>
      <c r="Q24" s="32">
        <v>0.58333333333333337</v>
      </c>
      <c r="R24" s="23">
        <v>1.00231587886409</v>
      </c>
      <c r="S24" s="33">
        <f t="shared" si="6"/>
        <v>24.088689555109259</v>
      </c>
      <c r="T24" s="24">
        <f t="shared" si="7"/>
        <v>1.9921346262075357</v>
      </c>
      <c r="U24" s="1"/>
    </row>
    <row r="25" spans="1:21" x14ac:dyDescent="0.25">
      <c r="A25" s="31">
        <v>45170</v>
      </c>
      <c r="B25" s="32">
        <v>0.625</v>
      </c>
      <c r="C25" s="23">
        <v>1.0069419145543801</v>
      </c>
      <c r="D25" s="33">
        <f t="shared" si="0"/>
        <v>24.266214441769556</v>
      </c>
      <c r="E25" s="24">
        <f t="shared" si="1"/>
        <v>2.0068159343343424</v>
      </c>
      <c r="F25" s="31">
        <v>45172</v>
      </c>
      <c r="G25" s="32">
        <v>0.625</v>
      </c>
      <c r="H25" s="23">
        <v>1.0295867919880599</v>
      </c>
      <c r="I25" s="33">
        <f t="shared" si="2"/>
        <v>25.142204892221855</v>
      </c>
      <c r="J25" s="24">
        <f t="shared" si="3"/>
        <v>2.0792603445867472</v>
      </c>
      <c r="K25" s="31">
        <v>45174</v>
      </c>
      <c r="L25" s="32">
        <v>0.625</v>
      </c>
      <c r="M25" s="23">
        <v>1.02837467193192</v>
      </c>
      <c r="N25" s="33">
        <f t="shared" si="4"/>
        <v>25.095022433510529</v>
      </c>
      <c r="O25" s="24">
        <f t="shared" si="5"/>
        <v>2.0753583552513208</v>
      </c>
      <c r="P25" s="31">
        <v>45176</v>
      </c>
      <c r="Q25" s="32">
        <v>0.625</v>
      </c>
      <c r="R25" s="23">
        <v>0.995274305339647</v>
      </c>
      <c r="S25" s="33">
        <f t="shared" si="6"/>
        <v>23.819402172368857</v>
      </c>
      <c r="T25" s="24">
        <f t="shared" si="7"/>
        <v>1.9698645596549045</v>
      </c>
      <c r="U25" s="1"/>
    </row>
    <row r="26" spans="1:21" x14ac:dyDescent="0.25">
      <c r="A26" s="31">
        <v>45170</v>
      </c>
      <c r="B26" s="32">
        <v>0.66666666666666663</v>
      </c>
      <c r="C26" s="23">
        <v>1.0035564899404401</v>
      </c>
      <c r="D26" s="33">
        <f t="shared" si="0"/>
        <v>24.136250508792052</v>
      </c>
      <c r="E26" s="24">
        <f t="shared" si="1"/>
        <v>1.9960679170771027</v>
      </c>
      <c r="F26" s="31">
        <v>45172</v>
      </c>
      <c r="G26" s="32">
        <v>0.66666666666666663</v>
      </c>
      <c r="H26" s="23">
        <v>1.02027285098621</v>
      </c>
      <c r="I26" s="33">
        <f t="shared" ref="I26:I57" si="8">4*6*(H26^(1.522*(6^0.026)))</f>
        <v>24.780504087227762</v>
      </c>
      <c r="J26" s="24">
        <f t="shared" ref="J26:J57" si="9">I26*0.0827</f>
        <v>2.0493476880137358</v>
      </c>
      <c r="K26" s="31">
        <v>45174</v>
      </c>
      <c r="L26" s="32">
        <v>0.66666666666666663</v>
      </c>
      <c r="M26" s="23">
        <v>1.0219358205754401</v>
      </c>
      <c r="N26" s="33">
        <f t="shared" si="4"/>
        <v>24.844941047298661</v>
      </c>
      <c r="O26" s="24">
        <f t="shared" si="5"/>
        <v>2.0546766246115991</v>
      </c>
      <c r="P26" s="31">
        <v>45176</v>
      </c>
      <c r="Q26" s="32">
        <v>0.66666666666666663</v>
      </c>
      <c r="R26" s="23">
        <v>0.99068325757583997</v>
      </c>
      <c r="S26" s="33">
        <f t="shared" si="6"/>
        <v>23.644437604780713</v>
      </c>
      <c r="T26" s="24">
        <f t="shared" si="7"/>
        <v>1.9553949899153649</v>
      </c>
      <c r="U26" s="1"/>
    </row>
    <row r="27" spans="1:21" x14ac:dyDescent="0.25">
      <c r="A27" s="31">
        <v>45170</v>
      </c>
      <c r="B27" s="32">
        <v>0.70833333333333337</v>
      </c>
      <c r="C27" s="23">
        <v>1.00138974189357</v>
      </c>
      <c r="D27" s="33">
        <f t="shared" si="0"/>
        <v>24.053207314208532</v>
      </c>
      <c r="E27" s="24">
        <f t="shared" si="1"/>
        <v>1.9892002448850454</v>
      </c>
      <c r="F27" s="31">
        <v>45172</v>
      </c>
      <c r="G27" s="32">
        <v>0.70833333333333337</v>
      </c>
      <c r="H27" s="23">
        <v>1.01469194888662</v>
      </c>
      <c r="I27" s="33">
        <f t="shared" si="8"/>
        <v>24.564711036553007</v>
      </c>
      <c r="J27" s="24">
        <f t="shared" si="9"/>
        <v>2.0315016027229333</v>
      </c>
      <c r="K27" s="31">
        <v>45174</v>
      </c>
      <c r="L27" s="32">
        <v>0.70833333333333337</v>
      </c>
      <c r="M27" s="23">
        <v>1.01400780677389</v>
      </c>
      <c r="N27" s="33">
        <f t="shared" si="4"/>
        <v>24.538306211991795</v>
      </c>
      <c r="O27" s="24">
        <f t="shared" si="5"/>
        <v>2.0293179237317212</v>
      </c>
      <c r="P27" s="31">
        <v>45176</v>
      </c>
      <c r="Q27" s="32">
        <v>0.70833333333333337</v>
      </c>
      <c r="R27" s="23">
        <v>0.98924016952118898</v>
      </c>
      <c r="S27" s="33">
        <f t="shared" si="6"/>
        <v>23.589541006692762</v>
      </c>
      <c r="T27" s="24">
        <f t="shared" si="7"/>
        <v>1.9508550412534913</v>
      </c>
      <c r="U27" s="1"/>
    </row>
    <row r="28" spans="1:21" x14ac:dyDescent="0.25">
      <c r="A28" s="31">
        <v>45170</v>
      </c>
      <c r="B28" s="32">
        <v>0.75</v>
      </c>
      <c r="C28" s="23">
        <v>0.99605083465177702</v>
      </c>
      <c r="D28" s="33">
        <f t="shared" si="0"/>
        <v>23.849043197298528</v>
      </c>
      <c r="E28" s="24">
        <f t="shared" si="1"/>
        <v>1.9723158724165881</v>
      </c>
      <c r="F28" s="31">
        <v>45172</v>
      </c>
      <c r="G28" s="32">
        <v>0.75</v>
      </c>
      <c r="H28" s="23">
        <v>1.0015701055486601</v>
      </c>
      <c r="I28" s="33">
        <f t="shared" si="8"/>
        <v>24.060115893118471</v>
      </c>
      <c r="J28" s="24">
        <f t="shared" si="9"/>
        <v>1.9897715843608974</v>
      </c>
      <c r="K28" s="31">
        <v>45174</v>
      </c>
      <c r="L28" s="32">
        <v>0.75</v>
      </c>
      <c r="M28" s="23">
        <v>1.0002655982931099</v>
      </c>
      <c r="N28" s="33">
        <f t="shared" si="4"/>
        <v>24.010165234355362</v>
      </c>
      <c r="O28" s="24">
        <f t="shared" si="5"/>
        <v>1.9856406648811884</v>
      </c>
      <c r="P28" s="31">
        <v>45176</v>
      </c>
      <c r="Q28" s="32">
        <v>0.75</v>
      </c>
      <c r="R28" s="23">
        <v>0.96410965919108904</v>
      </c>
      <c r="S28" s="33">
        <f t="shared" si="6"/>
        <v>22.641205937324784</v>
      </c>
      <c r="T28" s="24">
        <f t="shared" si="7"/>
        <v>1.8724277310167596</v>
      </c>
      <c r="U28" s="1"/>
    </row>
    <row r="29" spans="1:21" x14ac:dyDescent="0.25">
      <c r="A29" s="31">
        <v>45170</v>
      </c>
      <c r="B29" s="32">
        <v>0.79166666666666663</v>
      </c>
      <c r="C29" s="23">
        <v>0.99621134996015703</v>
      </c>
      <c r="D29" s="33">
        <f t="shared" si="0"/>
        <v>23.855171967030714</v>
      </c>
      <c r="E29" s="24">
        <f t="shared" si="1"/>
        <v>1.97282272167344</v>
      </c>
      <c r="F29" s="31">
        <v>45172</v>
      </c>
      <c r="G29" s="32">
        <v>0.79166666666666663</v>
      </c>
      <c r="H29" s="23">
        <v>0.99523466825087104</v>
      </c>
      <c r="I29" s="33">
        <f t="shared" si="8"/>
        <v>23.817889547426564</v>
      </c>
      <c r="J29" s="24">
        <f t="shared" si="9"/>
        <v>1.9697394655721767</v>
      </c>
      <c r="K29" s="31">
        <v>45174</v>
      </c>
      <c r="L29" s="32">
        <v>0.79166666666666663</v>
      </c>
      <c r="M29" s="23">
        <v>0.99220329522689599</v>
      </c>
      <c r="N29" s="33">
        <f t="shared" si="4"/>
        <v>23.702312885350096</v>
      </c>
      <c r="O29" s="24">
        <f t="shared" si="5"/>
        <v>1.9601812756184529</v>
      </c>
      <c r="P29" s="31">
        <v>45176</v>
      </c>
      <c r="Q29" s="32">
        <v>0.79166666666666663</v>
      </c>
      <c r="R29" s="23">
        <v>0.95582520961379103</v>
      </c>
      <c r="S29" s="33">
        <f t="shared" si="6"/>
        <v>22.331769670392134</v>
      </c>
      <c r="T29" s="24">
        <f t="shared" si="7"/>
        <v>1.8468373517414294</v>
      </c>
      <c r="U29" s="1"/>
    </row>
    <row r="30" spans="1:21" x14ac:dyDescent="0.25">
      <c r="A30" s="31">
        <v>45170</v>
      </c>
      <c r="B30" s="32">
        <v>0.83333333333333337</v>
      </c>
      <c r="C30" s="23">
        <v>0.99001890420517702</v>
      </c>
      <c r="D30" s="33">
        <f t="shared" si="0"/>
        <v>23.619158988713849</v>
      </c>
      <c r="E30" s="24">
        <f t="shared" si="1"/>
        <v>1.9533044483666353</v>
      </c>
      <c r="F30" s="31">
        <v>45172</v>
      </c>
      <c r="G30" s="32">
        <v>0.83333333333333337</v>
      </c>
      <c r="H30" s="23">
        <v>0.99563723802168203</v>
      </c>
      <c r="I30" s="33">
        <f t="shared" si="8"/>
        <v>23.833254023152133</v>
      </c>
      <c r="J30" s="24">
        <f t="shared" si="9"/>
        <v>1.9710101077146813</v>
      </c>
      <c r="K30" s="31">
        <v>45174</v>
      </c>
      <c r="L30" s="32">
        <v>0.83333333333333337</v>
      </c>
      <c r="M30" s="23">
        <v>0.98436981439196702</v>
      </c>
      <c r="N30" s="33">
        <f t="shared" si="4"/>
        <v>23.404619078562639</v>
      </c>
      <c r="O30" s="24">
        <f t="shared" si="5"/>
        <v>1.9355619977971301</v>
      </c>
      <c r="P30" s="31">
        <v>45176</v>
      </c>
      <c r="Q30" s="32">
        <v>0.83333333333333337</v>
      </c>
      <c r="R30" s="23">
        <v>0.95095044374085502</v>
      </c>
      <c r="S30" s="33">
        <f t="shared" si="6"/>
        <v>22.15043302632672</v>
      </c>
      <c r="T30" s="24">
        <f t="shared" si="7"/>
        <v>1.8318408112772195</v>
      </c>
      <c r="U30" s="1"/>
    </row>
    <row r="31" spans="1:21" x14ac:dyDescent="0.25">
      <c r="A31" s="31">
        <v>45170</v>
      </c>
      <c r="B31" s="32">
        <v>0.875</v>
      </c>
      <c r="C31" s="23">
        <v>0.99443829059203004</v>
      </c>
      <c r="D31" s="33">
        <f t="shared" si="0"/>
        <v>23.787505886794271</v>
      </c>
      <c r="E31" s="24">
        <f t="shared" si="1"/>
        <v>1.9672267368378862</v>
      </c>
      <c r="F31" s="31">
        <v>45172</v>
      </c>
      <c r="G31" s="32">
        <v>0.875</v>
      </c>
      <c r="H31" s="23">
        <v>0.99438774585326095</v>
      </c>
      <c r="I31" s="33">
        <f t="shared" si="8"/>
        <v>23.785577975492867</v>
      </c>
      <c r="J31" s="24">
        <f t="shared" si="9"/>
        <v>1.96706729857326</v>
      </c>
      <c r="K31" s="31">
        <v>45174</v>
      </c>
      <c r="L31" s="32">
        <v>0.875</v>
      </c>
      <c r="M31" s="23">
        <v>0.97916507720555601</v>
      </c>
      <c r="N31" s="33">
        <f t="shared" si="4"/>
        <v>23.207601493969349</v>
      </c>
      <c r="O31" s="24">
        <f t="shared" si="5"/>
        <v>1.9192686435512651</v>
      </c>
      <c r="P31" s="31">
        <v>45176</v>
      </c>
      <c r="Q31" s="32">
        <v>0.875</v>
      </c>
      <c r="R31" s="23">
        <v>0.94300258159260197</v>
      </c>
      <c r="S31" s="33">
        <f t="shared" si="6"/>
        <v>21.855964022159057</v>
      </c>
      <c r="T31" s="24">
        <f t="shared" si="7"/>
        <v>1.8074882246325539</v>
      </c>
      <c r="U31" s="1"/>
    </row>
    <row r="32" spans="1:21" x14ac:dyDescent="0.25">
      <c r="A32" s="31">
        <v>45170</v>
      </c>
      <c r="B32" s="32">
        <v>0.91666666666666663</v>
      </c>
      <c r="C32" s="23">
        <v>0.999139308925446</v>
      </c>
      <c r="D32" s="33">
        <f t="shared" si="0"/>
        <v>23.967069829934751</v>
      </c>
      <c r="E32" s="24">
        <f t="shared" si="1"/>
        <v>1.9820766749356038</v>
      </c>
      <c r="F32" s="31">
        <v>45172</v>
      </c>
      <c r="G32" s="32">
        <v>0.91666666666666663</v>
      </c>
      <c r="H32" s="23">
        <v>0.99538201093275502</v>
      </c>
      <c r="I32" s="33">
        <f t="shared" si="8"/>
        <v>23.823512598787474</v>
      </c>
      <c r="J32" s="24">
        <f t="shared" si="9"/>
        <v>1.9702044919197239</v>
      </c>
      <c r="K32" s="31">
        <v>45174</v>
      </c>
      <c r="L32" s="32">
        <v>0.91666666666666663</v>
      </c>
      <c r="M32" s="23">
        <v>0.97871190309133005</v>
      </c>
      <c r="N32" s="33">
        <f t="shared" si="4"/>
        <v>23.19047666434145</v>
      </c>
      <c r="O32" s="24">
        <f t="shared" si="5"/>
        <v>1.9178524201410379</v>
      </c>
      <c r="P32" s="31">
        <v>45176</v>
      </c>
      <c r="Q32" s="32">
        <v>0.91666666666666663</v>
      </c>
      <c r="R32" s="23">
        <v>0.94913560151674103</v>
      </c>
      <c r="S32" s="33">
        <f t="shared" si="6"/>
        <v>22.083063536494336</v>
      </c>
      <c r="T32" s="24">
        <f t="shared" si="7"/>
        <v>1.8262693544680815</v>
      </c>
      <c r="U32" s="1"/>
    </row>
    <row r="33" spans="1:21" x14ac:dyDescent="0.25">
      <c r="A33" s="31">
        <v>45170</v>
      </c>
      <c r="B33" s="32">
        <v>0.95833333333333337</v>
      </c>
      <c r="C33" s="23">
        <v>1.00140511989192</v>
      </c>
      <c r="D33" s="33">
        <f t="shared" si="0"/>
        <v>24.0537963181946</v>
      </c>
      <c r="E33" s="24">
        <f t="shared" si="1"/>
        <v>1.9892489555146933</v>
      </c>
      <c r="F33" s="31">
        <v>45172</v>
      </c>
      <c r="G33" s="32">
        <v>0.95833333333333337</v>
      </c>
      <c r="H33" s="23">
        <v>0.99662709235746305</v>
      </c>
      <c r="I33" s="33">
        <f t="shared" si="8"/>
        <v>23.871048506308</v>
      </c>
      <c r="J33" s="24">
        <f t="shared" si="9"/>
        <v>1.9741357114716716</v>
      </c>
      <c r="K33" s="31">
        <v>45174</v>
      </c>
      <c r="L33" s="32">
        <v>0.95833333333333337</v>
      </c>
      <c r="M33" s="23">
        <v>0.97639113664236499</v>
      </c>
      <c r="N33" s="33">
        <f t="shared" si="4"/>
        <v>23.102851980147435</v>
      </c>
      <c r="O33" s="24">
        <f t="shared" si="5"/>
        <v>1.9106058587581927</v>
      </c>
      <c r="P33" s="31">
        <v>45176</v>
      </c>
      <c r="Q33" s="32">
        <v>0.95833333333333337</v>
      </c>
      <c r="R33" s="23">
        <v>0.94797414540865299</v>
      </c>
      <c r="S33" s="33">
        <f t="shared" si="6"/>
        <v>22.039988823073053</v>
      </c>
      <c r="T33" s="24">
        <f t="shared" si="7"/>
        <v>1.8227070756681414</v>
      </c>
      <c r="U33" s="1"/>
    </row>
    <row r="34" spans="1:21" x14ac:dyDescent="0.25">
      <c r="A34" s="31">
        <v>45171</v>
      </c>
      <c r="B34" s="32">
        <v>0</v>
      </c>
      <c r="C34" s="23">
        <v>1.00083529948787</v>
      </c>
      <c r="D34" s="33">
        <f t="shared" si="0"/>
        <v>24.031974801945889</v>
      </c>
      <c r="E34" s="24">
        <f t="shared" si="1"/>
        <v>1.987444316120925</v>
      </c>
      <c r="F34" s="31">
        <v>45173</v>
      </c>
      <c r="G34" s="32">
        <v>0</v>
      </c>
      <c r="H34" s="23">
        <v>1.0069178342778899</v>
      </c>
      <c r="I34" s="33">
        <f t="shared" si="8"/>
        <v>24.26528909912178</v>
      </c>
      <c r="J34" s="24">
        <f t="shared" si="9"/>
        <v>2.0067394084973711</v>
      </c>
      <c r="K34" s="31">
        <v>45175</v>
      </c>
      <c r="L34" s="32">
        <v>0</v>
      </c>
      <c r="M34" s="23">
        <v>0.99023008346161501</v>
      </c>
      <c r="N34" s="33">
        <f t="shared" si="4"/>
        <v>23.627193256860448</v>
      </c>
      <c r="O34" s="24">
        <f t="shared" si="5"/>
        <v>1.9539688823423589</v>
      </c>
      <c r="P34" s="31">
        <v>45177</v>
      </c>
      <c r="Q34" s="32">
        <v>0</v>
      </c>
      <c r="R34" s="23">
        <v>0.95601654052351903</v>
      </c>
      <c r="S34" s="33">
        <f t="shared" si="6"/>
        <v>22.338898237195703</v>
      </c>
      <c r="T34" s="24">
        <f t="shared" si="7"/>
        <v>1.8474268842160846</v>
      </c>
      <c r="U34" s="1"/>
    </row>
    <row r="35" spans="1:21" x14ac:dyDescent="0.25">
      <c r="A35" s="31">
        <v>45171</v>
      </c>
      <c r="B35" s="32">
        <v>4.1666666666666664E-2</v>
      </c>
      <c r="C35" s="23">
        <v>1.0047158002813199</v>
      </c>
      <c r="D35" s="33">
        <f t="shared" si="0"/>
        <v>24.180726268651981</v>
      </c>
      <c r="E35" s="24">
        <f t="shared" si="1"/>
        <v>1.9997460624175187</v>
      </c>
      <c r="F35" s="31">
        <v>45173</v>
      </c>
      <c r="G35" s="32">
        <v>4.1666666666666664E-2</v>
      </c>
      <c r="H35" s="23">
        <v>1.0180729627568501</v>
      </c>
      <c r="I35" s="33">
        <f t="shared" si="8"/>
        <v>24.695358440372715</v>
      </c>
      <c r="J35" s="24">
        <f t="shared" si="9"/>
        <v>2.0423061430188234</v>
      </c>
      <c r="K35" s="31">
        <v>45175</v>
      </c>
      <c r="L35" s="32">
        <v>4.1666666666666664E-2</v>
      </c>
      <c r="M35" s="23">
        <v>0.99932849406796298</v>
      </c>
      <c r="N35" s="33">
        <f t="shared" si="4"/>
        <v>23.974306636305528</v>
      </c>
      <c r="O35" s="24">
        <f t="shared" si="5"/>
        <v>1.9826751588224671</v>
      </c>
      <c r="P35" s="31">
        <v>45177</v>
      </c>
      <c r="Q35" s="32">
        <v>4.1666666666666664E-2</v>
      </c>
      <c r="R35" s="23">
        <v>0.96575284003825101</v>
      </c>
      <c r="S35" s="33">
        <f t="shared" si="6"/>
        <v>22.702769680132988</v>
      </c>
      <c r="T35" s="24">
        <f t="shared" si="7"/>
        <v>1.877519052546998</v>
      </c>
      <c r="U35" s="1"/>
    </row>
    <row r="36" spans="1:21" x14ac:dyDescent="0.25">
      <c r="A36" s="31">
        <v>45171</v>
      </c>
      <c r="B36" s="32">
        <v>8.3333333333333329E-2</v>
      </c>
      <c r="C36" s="23">
        <v>1.0075975656469001</v>
      </c>
      <c r="D36" s="33">
        <f t="shared" si="0"/>
        <v>24.291414470700502</v>
      </c>
      <c r="E36" s="24">
        <f t="shared" si="1"/>
        <v>2.0088999767269313</v>
      </c>
      <c r="F36" s="31">
        <v>45173</v>
      </c>
      <c r="G36" s="32">
        <v>8.3333333333333329E-2</v>
      </c>
      <c r="H36" s="23">
        <v>1.0210735797841199</v>
      </c>
      <c r="I36" s="33">
        <f t="shared" si="8"/>
        <v>24.811523041013366</v>
      </c>
      <c r="J36" s="24">
        <f t="shared" si="9"/>
        <v>2.0519129554918054</v>
      </c>
      <c r="K36" s="31">
        <v>45175</v>
      </c>
      <c r="L36" s="32">
        <v>8.3333333333333329E-2</v>
      </c>
      <c r="M36" s="23">
        <v>0.99746739863950395</v>
      </c>
      <c r="N36" s="33">
        <f t="shared" si="4"/>
        <v>23.90315048750891</v>
      </c>
      <c r="O36" s="24">
        <f t="shared" si="5"/>
        <v>1.9767905453169867</v>
      </c>
      <c r="P36" s="31">
        <v>45177</v>
      </c>
      <c r="Q36" s="32">
        <v>8.3333333333333329E-2</v>
      </c>
      <c r="R36" s="23">
        <v>0.97555959224310695</v>
      </c>
      <c r="S36" s="33">
        <f t="shared" si="6"/>
        <v>23.07148564270577</v>
      </c>
      <c r="T36" s="24">
        <f t="shared" si="7"/>
        <v>1.908011862651767</v>
      </c>
      <c r="U36" s="1"/>
    </row>
    <row r="37" spans="1:21" x14ac:dyDescent="0.25">
      <c r="A37" s="31">
        <v>45171</v>
      </c>
      <c r="B37" s="32">
        <v>0.125</v>
      </c>
      <c r="C37" s="23">
        <v>1.0099227428395801</v>
      </c>
      <c r="D37" s="33">
        <f t="shared" si="0"/>
        <v>24.380861533227112</v>
      </c>
      <c r="E37" s="24">
        <f t="shared" si="1"/>
        <v>2.0162972487978821</v>
      </c>
      <c r="F37" s="31">
        <v>45173</v>
      </c>
      <c r="G37" s="32">
        <v>0.125</v>
      </c>
      <c r="H37" s="23">
        <v>1.0241597890812899</v>
      </c>
      <c r="I37" s="33">
        <f t="shared" si="8"/>
        <v>24.931213147284645</v>
      </c>
      <c r="J37" s="24">
        <f t="shared" si="9"/>
        <v>2.0618113272804401</v>
      </c>
      <c r="K37" s="31">
        <v>45175</v>
      </c>
      <c r="L37" s="32">
        <v>0.125</v>
      </c>
      <c r="M37" s="23">
        <v>1.0010597705801001</v>
      </c>
      <c r="N37" s="33">
        <f t="shared" si="4"/>
        <v>24.040570136908308</v>
      </c>
      <c r="O37" s="24">
        <f t="shared" si="5"/>
        <v>1.9881551503223169</v>
      </c>
      <c r="P37" s="31">
        <v>45177</v>
      </c>
      <c r="Q37" s="32">
        <v>0.125</v>
      </c>
      <c r="R37" s="23">
        <v>0.98438960313403201</v>
      </c>
      <c r="S37" s="33">
        <f t="shared" si="6"/>
        <v>23.405369336601932</v>
      </c>
      <c r="T37" s="24">
        <f t="shared" si="7"/>
        <v>1.9356240441369796</v>
      </c>
      <c r="U37" s="1"/>
    </row>
    <row r="38" spans="1:21" x14ac:dyDescent="0.25">
      <c r="A38" s="31">
        <v>45171</v>
      </c>
      <c r="B38" s="32">
        <v>0.16666666666666666</v>
      </c>
      <c r="C38" s="23">
        <v>1.0120257139165401</v>
      </c>
      <c r="D38" s="33">
        <f t="shared" si="0"/>
        <v>24.461866094056447</v>
      </c>
      <c r="E38" s="24">
        <f t="shared" si="1"/>
        <v>2.0229963259784682</v>
      </c>
      <c r="F38" s="31">
        <v>45173</v>
      </c>
      <c r="G38" s="32">
        <v>0.16666666666666666</v>
      </c>
      <c r="H38" s="23">
        <v>1.0287221670109601</v>
      </c>
      <c r="I38" s="33">
        <f t="shared" si="8"/>
        <v>25.108545496900089</v>
      </c>
      <c r="J38" s="24">
        <f t="shared" si="9"/>
        <v>2.0764767125936374</v>
      </c>
      <c r="K38" s="31">
        <v>45175</v>
      </c>
      <c r="L38" s="32">
        <v>0.16666666666666666</v>
      </c>
      <c r="M38" s="23">
        <v>1.00423192977503</v>
      </c>
      <c r="N38" s="33">
        <f t="shared" si="4"/>
        <v>24.162159357632234</v>
      </c>
      <c r="O38" s="24">
        <f t="shared" si="5"/>
        <v>1.9982105788761857</v>
      </c>
      <c r="P38" s="31">
        <v>45177</v>
      </c>
      <c r="Q38" s="32">
        <v>0.16666666666666666</v>
      </c>
      <c r="R38" s="23">
        <v>0.98422688245379597</v>
      </c>
      <c r="S38" s="33">
        <f t="shared" si="6"/>
        <v>23.39920031241078</v>
      </c>
      <c r="T38" s="24">
        <f t="shared" si="7"/>
        <v>1.9351138658363713</v>
      </c>
      <c r="U38" s="1"/>
    </row>
    <row r="39" spans="1:21" x14ac:dyDescent="0.25">
      <c r="A39" s="31">
        <v>45171</v>
      </c>
      <c r="B39" s="32">
        <v>0.20833333333333334</v>
      </c>
      <c r="C39" s="23">
        <v>1.01727008819173</v>
      </c>
      <c r="D39" s="33">
        <f t="shared" si="0"/>
        <v>24.664310780513425</v>
      </c>
      <c r="E39" s="24">
        <f t="shared" si="1"/>
        <v>2.0397385015484599</v>
      </c>
      <c r="F39" s="31">
        <v>45173</v>
      </c>
      <c r="G39" s="32">
        <v>0.20833333333333334</v>
      </c>
      <c r="H39" s="23">
        <v>1.0330228805500601</v>
      </c>
      <c r="I39" s="33">
        <f t="shared" si="8"/>
        <v>25.276136109241136</v>
      </c>
      <c r="J39" s="24">
        <f t="shared" si="9"/>
        <v>2.0903364562342417</v>
      </c>
      <c r="K39" s="31">
        <v>45175</v>
      </c>
      <c r="L39" s="32">
        <v>0.20833333333333334</v>
      </c>
      <c r="M39" s="23">
        <v>1.00676167010858</v>
      </c>
      <c r="N39" s="33">
        <f t="shared" si="4"/>
        <v>24.259288433980771</v>
      </c>
      <c r="O39" s="24">
        <f t="shared" si="5"/>
        <v>2.0062431534902099</v>
      </c>
      <c r="P39" s="31">
        <v>45177</v>
      </c>
      <c r="Q39" s="32">
        <v>0.20833333333333334</v>
      </c>
      <c r="R39" s="23">
        <v>0.99172598123153699</v>
      </c>
      <c r="S39" s="33">
        <f t="shared" si="6"/>
        <v>23.684133520922813</v>
      </c>
      <c r="T39" s="24">
        <f t="shared" si="7"/>
        <v>1.9586778421803166</v>
      </c>
      <c r="U39" s="1"/>
    </row>
    <row r="40" spans="1:21" x14ac:dyDescent="0.25">
      <c r="A40" s="31">
        <v>45171</v>
      </c>
      <c r="B40" s="32">
        <v>0.25</v>
      </c>
      <c r="C40" s="23">
        <v>1.0184403657872401</v>
      </c>
      <c r="D40" s="33">
        <f t="shared" si="0"/>
        <v>24.709571001264372</v>
      </c>
      <c r="E40" s="24">
        <f t="shared" si="1"/>
        <v>2.0434815218045634</v>
      </c>
      <c r="F40" s="31">
        <v>45173</v>
      </c>
      <c r="G40" s="32">
        <v>0.25</v>
      </c>
      <c r="H40" s="23">
        <v>1.0357946157414</v>
      </c>
      <c r="I40" s="33">
        <f t="shared" si="8"/>
        <v>25.384365502840467</v>
      </c>
      <c r="J40" s="24">
        <f t="shared" si="9"/>
        <v>2.0992870270849067</v>
      </c>
      <c r="K40" s="31">
        <v>45175</v>
      </c>
      <c r="L40" s="32">
        <v>0.25</v>
      </c>
      <c r="M40" s="23">
        <v>1.0100260972936199</v>
      </c>
      <c r="N40" s="33">
        <f t="shared" si="4"/>
        <v>24.384840312900209</v>
      </c>
      <c r="O40" s="24">
        <f t="shared" si="5"/>
        <v>2.0166262938768473</v>
      </c>
      <c r="P40" s="31">
        <v>45177</v>
      </c>
      <c r="Q40" s="32">
        <v>0.25</v>
      </c>
      <c r="R40" s="23">
        <v>0.99406439065535601</v>
      </c>
      <c r="S40" s="33">
        <f t="shared" si="6"/>
        <v>23.773245723556592</v>
      </c>
      <c r="T40" s="24">
        <f t="shared" si="7"/>
        <v>1.96604742133813</v>
      </c>
      <c r="U40" s="1"/>
    </row>
    <row r="41" spans="1:21" x14ac:dyDescent="0.25">
      <c r="A41" s="31">
        <v>45171</v>
      </c>
      <c r="B41" s="32">
        <v>0.29166666666666669</v>
      </c>
      <c r="C41" s="23">
        <v>1.02285313605853</v>
      </c>
      <c r="D41" s="33">
        <f t="shared" si="0"/>
        <v>24.880512002005943</v>
      </c>
      <c r="E41" s="24">
        <f t="shared" si="1"/>
        <v>2.0576183425658914</v>
      </c>
      <c r="F41" s="31">
        <v>45173</v>
      </c>
      <c r="G41" s="32">
        <v>0.29166666666666669</v>
      </c>
      <c r="H41" s="23">
        <v>1.0388832092243601</v>
      </c>
      <c r="I41" s="33">
        <f t="shared" si="8"/>
        <v>25.505170435124533</v>
      </c>
      <c r="J41" s="24">
        <f t="shared" si="9"/>
        <v>2.1092775949847988</v>
      </c>
      <c r="K41" s="31">
        <v>45175</v>
      </c>
      <c r="L41" s="32">
        <v>0.29166666666666669</v>
      </c>
      <c r="M41" s="23">
        <v>1.00662744044854</v>
      </c>
      <c r="N41" s="33">
        <f t="shared" si="4"/>
        <v>24.254131052624906</v>
      </c>
      <c r="O41" s="24">
        <f t="shared" si="5"/>
        <v>2.0058166380520794</v>
      </c>
      <c r="P41" s="31">
        <v>45177</v>
      </c>
      <c r="Q41" s="32">
        <v>0.29166666666666669</v>
      </c>
      <c r="R41" s="23">
        <v>0.99029833077988205</v>
      </c>
      <c r="S41" s="33">
        <f t="shared" si="6"/>
        <v>23.629789928839024</v>
      </c>
      <c r="T41" s="24">
        <f t="shared" si="7"/>
        <v>1.9541836271149873</v>
      </c>
      <c r="U41" s="1"/>
    </row>
    <row r="42" spans="1:21" x14ac:dyDescent="0.25">
      <c r="A42" s="31">
        <v>45171</v>
      </c>
      <c r="B42" s="32">
        <v>0.33333333333333331</v>
      </c>
      <c r="C42" s="23">
        <v>1.0254356861073399</v>
      </c>
      <c r="D42" s="33">
        <f t="shared" si="0"/>
        <v>24.980758017105806</v>
      </c>
      <c r="E42" s="24">
        <f t="shared" si="1"/>
        <v>2.06590868801465</v>
      </c>
      <c r="F42" s="31">
        <v>45173</v>
      </c>
      <c r="G42" s="32">
        <v>0.33333333333333331</v>
      </c>
      <c r="H42" s="23">
        <v>1.03966844081462</v>
      </c>
      <c r="I42" s="33">
        <f t="shared" si="8"/>
        <v>25.535917482573414</v>
      </c>
      <c r="J42" s="24">
        <f t="shared" si="9"/>
        <v>2.1118203758088212</v>
      </c>
      <c r="K42" s="31">
        <v>45175</v>
      </c>
      <c r="L42" s="32">
        <v>0.33333333333333331</v>
      </c>
      <c r="M42" s="23">
        <v>1.0067242383916599</v>
      </c>
      <c r="N42" s="33">
        <f t="shared" ref="N42:N57" si="10">4*6*(M42^(1.522*(6^0.026)))</f>
        <v>24.257850188831757</v>
      </c>
      <c r="O42" s="24">
        <f t="shared" ref="O42:O57" si="11">N42*0.0827</f>
        <v>2.0061242106163863</v>
      </c>
      <c r="P42" s="31">
        <v>45177</v>
      </c>
      <c r="Q42" s="32">
        <v>0.33333333333333331</v>
      </c>
      <c r="R42" s="23">
        <v>0.99305903911193305</v>
      </c>
      <c r="S42" s="33">
        <f t="shared" si="6"/>
        <v>23.734918453980587</v>
      </c>
      <c r="T42" s="24">
        <f t="shared" si="7"/>
        <v>1.9628777561441944</v>
      </c>
      <c r="U42" s="1"/>
    </row>
    <row r="43" spans="1:21" x14ac:dyDescent="0.25">
      <c r="A43" s="31">
        <v>45171</v>
      </c>
      <c r="B43" s="32">
        <v>0.375</v>
      </c>
      <c r="C43" s="23">
        <v>1.0243335962254501</v>
      </c>
      <c r="D43" s="33">
        <f t="shared" si="0"/>
        <v>24.937960164371667</v>
      </c>
      <c r="E43" s="24">
        <f t="shared" si="1"/>
        <v>2.0623693055935366</v>
      </c>
      <c r="F43" s="31">
        <v>45173</v>
      </c>
      <c r="G43" s="32">
        <v>0.375</v>
      </c>
      <c r="H43" s="23">
        <v>1.05383515357549</v>
      </c>
      <c r="I43" s="33">
        <f t="shared" si="8"/>
        <v>26.093006776203822</v>
      </c>
      <c r="J43" s="24">
        <f t="shared" si="9"/>
        <v>2.1578916603920559</v>
      </c>
      <c r="K43" s="31">
        <v>45175</v>
      </c>
      <c r="L43" s="32">
        <v>0.375</v>
      </c>
      <c r="M43" s="23">
        <v>1.0077185630758001</v>
      </c>
      <c r="N43" s="33">
        <f t="shared" si="10"/>
        <v>24.296066087447308</v>
      </c>
      <c r="O43" s="24">
        <f t="shared" si="11"/>
        <v>2.0092846654318923</v>
      </c>
      <c r="P43" s="31">
        <v>45177</v>
      </c>
      <c r="Q43" s="32">
        <v>0.375</v>
      </c>
      <c r="R43" s="23">
        <v>0.99366617202361296</v>
      </c>
      <c r="S43" s="33">
        <f t="shared" si="6"/>
        <v>23.758061576690345</v>
      </c>
      <c r="T43" s="24">
        <f t="shared" si="7"/>
        <v>1.9647916923922915</v>
      </c>
      <c r="U43" s="1"/>
    </row>
    <row r="44" spans="1:21" x14ac:dyDescent="0.25">
      <c r="A44" s="31">
        <v>45171</v>
      </c>
      <c r="B44" s="32">
        <v>0.41666666666666669</v>
      </c>
      <c r="C44" s="23">
        <v>1.02995193004196</v>
      </c>
      <c r="D44" s="33">
        <f t="shared" si="0"/>
        <v>25.156424573572352</v>
      </c>
      <c r="E44" s="24">
        <f t="shared" si="1"/>
        <v>2.0804363122344336</v>
      </c>
      <c r="F44" s="31">
        <v>45173</v>
      </c>
      <c r="G44" s="32">
        <v>0.41666666666666669</v>
      </c>
      <c r="H44" s="23">
        <v>1.0600452423053299</v>
      </c>
      <c r="I44" s="33">
        <f t="shared" si="8"/>
        <v>26.33862206769296</v>
      </c>
      <c r="J44" s="24">
        <f t="shared" si="9"/>
        <v>2.1782040449982079</v>
      </c>
      <c r="K44" s="31">
        <v>45175</v>
      </c>
      <c r="L44" s="32">
        <v>0.41666666666666669</v>
      </c>
      <c r="M44" s="23">
        <v>1.0104418992955799</v>
      </c>
      <c r="N44" s="33">
        <f t="shared" si="10"/>
        <v>24.400849660242542</v>
      </c>
      <c r="O44" s="24">
        <f t="shared" si="11"/>
        <v>2.0179502669020581</v>
      </c>
      <c r="P44" s="31">
        <v>45177</v>
      </c>
      <c r="Q44" s="32">
        <v>0.41666666666666669</v>
      </c>
      <c r="R44" s="23">
        <v>0.99379158019622005</v>
      </c>
      <c r="S44" s="33">
        <f t="shared" si="6"/>
        <v>23.762843022270747</v>
      </c>
      <c r="T44" s="24">
        <f t="shared" si="7"/>
        <v>1.9651871179417908</v>
      </c>
      <c r="U44" s="1"/>
    </row>
    <row r="45" spans="1:21" x14ac:dyDescent="0.25">
      <c r="A45" s="31">
        <v>45171</v>
      </c>
      <c r="B45" s="32">
        <v>0.45833333333333331</v>
      </c>
      <c r="C45" s="23">
        <v>1.02725493907517</v>
      </c>
      <c r="D45" s="33">
        <f t="shared" si="0"/>
        <v>25.051465570060245</v>
      </c>
      <c r="E45" s="24">
        <f t="shared" si="1"/>
        <v>2.0717562026439822</v>
      </c>
      <c r="F45" s="31">
        <v>45173</v>
      </c>
      <c r="G45" s="32">
        <v>0.45833333333333331</v>
      </c>
      <c r="H45" s="23">
        <v>1.0499745607334099</v>
      </c>
      <c r="I45" s="33">
        <f t="shared" si="8"/>
        <v>25.940749325196403</v>
      </c>
      <c r="J45" s="24">
        <f t="shared" si="9"/>
        <v>2.1452999691937427</v>
      </c>
      <c r="K45" s="31">
        <v>45175</v>
      </c>
      <c r="L45" s="32">
        <v>0.45833333333333331</v>
      </c>
      <c r="M45" s="23">
        <v>1.00825309753014</v>
      </c>
      <c r="N45" s="33">
        <f t="shared" si="10"/>
        <v>24.316619666881721</v>
      </c>
      <c r="O45" s="24">
        <f t="shared" si="11"/>
        <v>2.0109844464511184</v>
      </c>
      <c r="P45" s="31">
        <v>45177</v>
      </c>
      <c r="Q45" s="32">
        <v>0.45833333333333331</v>
      </c>
      <c r="R45" s="23">
        <v>0.99312722682555599</v>
      </c>
      <c r="S45" s="33">
        <f t="shared" si="6"/>
        <v>23.737517262332268</v>
      </c>
      <c r="T45" s="24">
        <f t="shared" si="7"/>
        <v>1.9630926775948785</v>
      </c>
      <c r="U45" s="1"/>
    </row>
    <row r="46" spans="1:21" x14ac:dyDescent="0.25">
      <c r="A46" s="31">
        <v>45171</v>
      </c>
      <c r="B46" s="32">
        <v>0.5</v>
      </c>
      <c r="C46" s="23">
        <v>1.0284912586171</v>
      </c>
      <c r="D46" s="33">
        <f t="shared" si="0"/>
        <v>25.099559199649381</v>
      </c>
      <c r="E46" s="24">
        <f t="shared" si="1"/>
        <v>2.0757335458110036</v>
      </c>
      <c r="F46" s="31">
        <v>45173</v>
      </c>
      <c r="G46" s="32">
        <v>0.5</v>
      </c>
      <c r="H46" s="23">
        <v>1.0468002557712599</v>
      </c>
      <c r="I46" s="33">
        <f t="shared" si="8"/>
        <v>25.81580736801704</v>
      </c>
      <c r="J46" s="24">
        <f t="shared" si="9"/>
        <v>2.134967269335009</v>
      </c>
      <c r="K46" s="31">
        <v>45175</v>
      </c>
      <c r="L46" s="32">
        <v>0.5</v>
      </c>
      <c r="M46" s="23">
        <v>1.0089151859243</v>
      </c>
      <c r="N46" s="33">
        <f t="shared" si="10"/>
        <v>24.342086853166926</v>
      </c>
      <c r="O46" s="24">
        <f t="shared" si="11"/>
        <v>2.0130905827569046</v>
      </c>
      <c r="P46" s="31">
        <v>45177</v>
      </c>
      <c r="Q46" s="32">
        <v>0.5</v>
      </c>
      <c r="R46" s="23">
        <v>0.99103528260788198</v>
      </c>
      <c r="S46" s="33">
        <f t="shared" si="6"/>
        <v>23.657836227859015</v>
      </c>
      <c r="T46" s="24">
        <f t="shared" si="7"/>
        <v>1.9565030560439405</v>
      </c>
      <c r="U46" s="1"/>
    </row>
    <row r="47" spans="1:21" x14ac:dyDescent="0.25">
      <c r="A47" s="31">
        <v>45171</v>
      </c>
      <c r="B47" s="32">
        <v>0.54166666666666663</v>
      </c>
      <c r="C47" s="23">
        <v>1.02929639815872</v>
      </c>
      <c r="D47" s="33">
        <f t="shared" si="0"/>
        <v>25.130898138085787</v>
      </c>
      <c r="E47" s="24">
        <f t="shared" si="1"/>
        <v>2.0783252760196946</v>
      </c>
      <c r="F47" s="31">
        <v>45173</v>
      </c>
      <c r="G47" s="32">
        <v>0.54166666666666663</v>
      </c>
      <c r="H47" s="23">
        <v>1.04750847816048</v>
      </c>
      <c r="I47" s="33">
        <f t="shared" si="8"/>
        <v>25.843663798397895</v>
      </c>
      <c r="J47" s="24">
        <f t="shared" si="9"/>
        <v>2.1372709961275058</v>
      </c>
      <c r="K47" s="31">
        <v>45175</v>
      </c>
      <c r="L47" s="32">
        <v>0.54166666666666663</v>
      </c>
      <c r="M47" s="23">
        <v>1.01187181472373</v>
      </c>
      <c r="N47" s="33">
        <f t="shared" si="10"/>
        <v>24.455934637837377</v>
      </c>
      <c r="O47" s="24">
        <f t="shared" si="11"/>
        <v>2.0225057945491511</v>
      </c>
      <c r="P47" s="31">
        <v>45177</v>
      </c>
      <c r="Q47" s="32">
        <v>0.54166666666666663</v>
      </c>
      <c r="R47" s="23">
        <v>0.99109685420593496</v>
      </c>
      <c r="S47" s="33">
        <f t="shared" si="6"/>
        <v>23.660180029945543</v>
      </c>
      <c r="T47" s="24">
        <f t="shared" si="7"/>
        <v>1.9566968884764964</v>
      </c>
      <c r="U47" s="1"/>
    </row>
    <row r="48" spans="1:21" x14ac:dyDescent="0.25">
      <c r="A48" s="31">
        <v>45171</v>
      </c>
      <c r="B48" s="32">
        <v>0.58333333333333337</v>
      </c>
      <c r="C48" s="23">
        <v>1.0279501676518299</v>
      </c>
      <c r="D48" s="33">
        <f t="shared" si="0"/>
        <v>25.078506178779023</v>
      </c>
      <c r="E48" s="24">
        <f t="shared" si="1"/>
        <v>2.0739924609850249</v>
      </c>
      <c r="F48" s="31">
        <v>45173</v>
      </c>
      <c r="G48" s="32">
        <v>0.58333333333333337</v>
      </c>
      <c r="H48" s="23">
        <v>1.0468991994815899</v>
      </c>
      <c r="I48" s="33">
        <f t="shared" si="8"/>
        <v>25.819698436478745</v>
      </c>
      <c r="J48" s="24">
        <f t="shared" si="9"/>
        <v>2.1352890606967923</v>
      </c>
      <c r="K48" s="31">
        <v>45175</v>
      </c>
      <c r="L48" s="32">
        <v>0.58333333333333337</v>
      </c>
      <c r="M48" s="23">
        <v>1.0109698772389899</v>
      </c>
      <c r="N48" s="33">
        <f t="shared" si="10"/>
        <v>24.42118368842852</v>
      </c>
      <c r="O48" s="24">
        <f t="shared" si="11"/>
        <v>2.0196318910330384</v>
      </c>
      <c r="P48" s="31">
        <v>45177</v>
      </c>
      <c r="Q48" s="32">
        <v>0.58333333333333337</v>
      </c>
      <c r="R48" s="23">
        <v>0.99369478225310504</v>
      </c>
      <c r="S48" s="33">
        <f t="shared" si="6"/>
        <v>23.759152369188122</v>
      </c>
      <c r="T48" s="24">
        <f t="shared" si="7"/>
        <v>1.9648819009318577</v>
      </c>
      <c r="U48" s="1"/>
    </row>
    <row r="49" spans="1:21" x14ac:dyDescent="0.25">
      <c r="A49" s="31">
        <v>45171</v>
      </c>
      <c r="B49" s="32">
        <v>0.625</v>
      </c>
      <c r="C49" s="23">
        <v>1.0289047956425501</v>
      </c>
      <c r="D49" s="33">
        <f t="shared" si="0"/>
        <v>25.115653732716833</v>
      </c>
      <c r="E49" s="24">
        <f t="shared" si="1"/>
        <v>2.0770645636956822</v>
      </c>
      <c r="F49" s="31">
        <v>45173</v>
      </c>
      <c r="G49" s="32">
        <v>0.625</v>
      </c>
      <c r="H49" s="23">
        <v>1.04437375068246</v>
      </c>
      <c r="I49" s="33">
        <f t="shared" si="8"/>
        <v>25.720450889889072</v>
      </c>
      <c r="J49" s="24">
        <f t="shared" si="9"/>
        <v>2.1270812885938262</v>
      </c>
      <c r="K49" s="31">
        <v>45175</v>
      </c>
      <c r="L49" s="32">
        <v>0.625</v>
      </c>
      <c r="M49" s="23">
        <v>1.00119614600734</v>
      </c>
      <c r="N49" s="33">
        <f t="shared" si="10"/>
        <v>24.045792716311613</v>
      </c>
      <c r="O49" s="24">
        <f t="shared" si="11"/>
        <v>1.9885870576389704</v>
      </c>
      <c r="P49" s="31">
        <v>45177</v>
      </c>
      <c r="Q49" s="32">
        <v>0.625</v>
      </c>
      <c r="R49" s="23">
        <v>0.98470199107729905</v>
      </c>
      <c r="S49" s="33">
        <f t="shared" si="6"/>
        <v>23.417214206587079</v>
      </c>
      <c r="T49" s="24">
        <f t="shared" si="7"/>
        <v>1.9366036148847514</v>
      </c>
      <c r="U49" s="1"/>
    </row>
    <row r="50" spans="1:21" x14ac:dyDescent="0.25">
      <c r="A50" s="31">
        <v>45171</v>
      </c>
      <c r="B50" s="32">
        <v>0.66666666666666663</v>
      </c>
      <c r="C50" s="23">
        <v>1.02119886874744</v>
      </c>
      <c r="D50" s="33">
        <f t="shared" si="0"/>
        <v>24.816377844191503</v>
      </c>
      <c r="E50" s="24">
        <f t="shared" si="1"/>
        <v>2.0523144477146373</v>
      </c>
      <c r="F50" s="31">
        <v>45173</v>
      </c>
      <c r="G50" s="32">
        <v>0.66666666666666663</v>
      </c>
      <c r="H50" s="23">
        <v>1.0484390258747101</v>
      </c>
      <c r="I50" s="33">
        <f t="shared" si="8"/>
        <v>25.880281951335459</v>
      </c>
      <c r="J50" s="24">
        <f t="shared" si="9"/>
        <v>2.1402993173754421</v>
      </c>
      <c r="K50" s="31">
        <v>45175</v>
      </c>
      <c r="L50" s="32">
        <v>0.66666666666666663</v>
      </c>
      <c r="M50" s="23">
        <v>1.00263690948085</v>
      </c>
      <c r="N50" s="33">
        <f t="shared" si="10"/>
        <v>24.100993459604666</v>
      </c>
      <c r="O50" s="24">
        <f t="shared" si="11"/>
        <v>1.9931521591093058</v>
      </c>
      <c r="P50" s="31">
        <v>45177</v>
      </c>
      <c r="Q50" s="32">
        <v>0.66666666666666663</v>
      </c>
      <c r="R50" s="23">
        <v>0.980119764800919</v>
      </c>
      <c r="S50" s="33">
        <f t="shared" si="6"/>
        <v>23.243693253628805</v>
      </c>
      <c r="T50" s="24">
        <f t="shared" si="7"/>
        <v>1.9222534320751021</v>
      </c>
      <c r="U50" s="1"/>
    </row>
    <row r="51" spans="1:21" x14ac:dyDescent="0.25">
      <c r="A51" s="31">
        <v>45171</v>
      </c>
      <c r="B51" s="32">
        <v>0.70833333333333337</v>
      </c>
      <c r="C51" s="23">
        <v>1.01771438121388</v>
      </c>
      <c r="D51" s="33">
        <f t="shared" si="0"/>
        <v>24.681490068865649</v>
      </c>
      <c r="E51" s="24">
        <f t="shared" si="1"/>
        <v>2.041159228695189</v>
      </c>
      <c r="F51" s="31">
        <v>45173</v>
      </c>
      <c r="G51" s="32">
        <v>0.70833333333333337</v>
      </c>
      <c r="H51" s="23">
        <v>1.0378777980762901</v>
      </c>
      <c r="I51" s="33">
        <f t="shared" si="8"/>
        <v>25.465822060442754</v>
      </c>
      <c r="J51" s="24">
        <f t="shared" si="9"/>
        <v>2.1060234843986159</v>
      </c>
      <c r="K51" s="31">
        <v>45175</v>
      </c>
      <c r="L51" s="32">
        <v>0.70833333333333337</v>
      </c>
      <c r="M51" s="23">
        <v>1.0014029741247099</v>
      </c>
      <c r="N51" s="33">
        <f t="shared" si="10"/>
        <v>24.053714131269096</v>
      </c>
      <c r="O51" s="24">
        <f t="shared" si="11"/>
        <v>1.9892421586559541</v>
      </c>
      <c r="P51" s="31">
        <v>45177</v>
      </c>
      <c r="Q51" s="32">
        <v>0.70833333333333337</v>
      </c>
      <c r="R51" s="23">
        <v>0.97565197944250803</v>
      </c>
      <c r="S51" s="33">
        <f t="shared" si="6"/>
        <v>23.074969756824025</v>
      </c>
      <c r="T51" s="24">
        <f t="shared" si="7"/>
        <v>1.9082999988893468</v>
      </c>
      <c r="U51" s="1"/>
    </row>
    <row r="52" spans="1:21" x14ac:dyDescent="0.25">
      <c r="A52" s="31">
        <v>45171</v>
      </c>
      <c r="B52" s="32">
        <v>0.75</v>
      </c>
      <c r="C52" s="23">
        <v>1.0043748617132</v>
      </c>
      <c r="D52" s="33">
        <f t="shared" si="0"/>
        <v>24.167643338891828</v>
      </c>
      <c r="E52" s="24">
        <f t="shared" si="1"/>
        <v>1.9986641041263542</v>
      </c>
      <c r="F52" s="31">
        <v>45173</v>
      </c>
      <c r="G52" s="32">
        <v>0.75</v>
      </c>
      <c r="H52" s="23">
        <v>1.01919710635731</v>
      </c>
      <c r="I52" s="33">
        <f t="shared" si="8"/>
        <v>24.738854240708299</v>
      </c>
      <c r="J52" s="24">
        <f t="shared" si="9"/>
        <v>2.0459032457065764</v>
      </c>
      <c r="K52" s="31">
        <v>45175</v>
      </c>
      <c r="L52" s="32">
        <v>0.75</v>
      </c>
      <c r="M52" s="23">
        <v>0.97949945926274395</v>
      </c>
      <c r="N52" s="33">
        <f t="shared" si="10"/>
        <v>23.220240356206627</v>
      </c>
      <c r="O52" s="24">
        <f t="shared" si="11"/>
        <v>1.920313877458288</v>
      </c>
      <c r="P52" s="31">
        <v>45177</v>
      </c>
      <c r="Q52" s="32">
        <v>0.75</v>
      </c>
      <c r="R52" s="23">
        <v>0.95727485417936797</v>
      </c>
      <c r="S52" s="33">
        <f t="shared" si="6"/>
        <v>22.385801354942082</v>
      </c>
      <c r="T52" s="24">
        <f t="shared" si="7"/>
        <v>1.8513057720537101</v>
      </c>
      <c r="U52" s="1"/>
    </row>
    <row r="53" spans="1:21" x14ac:dyDescent="0.25">
      <c r="A53" s="31">
        <v>45171</v>
      </c>
      <c r="B53" s="32">
        <v>0.79166666666666663</v>
      </c>
      <c r="C53" s="23">
        <v>0.99284571408828304</v>
      </c>
      <c r="D53" s="33">
        <f t="shared" si="0"/>
        <v>23.726788776333294</v>
      </c>
      <c r="E53" s="24">
        <f t="shared" si="1"/>
        <v>1.9622054318027633</v>
      </c>
      <c r="F53" s="31">
        <v>45173</v>
      </c>
      <c r="G53" s="32">
        <v>0.79166666666666663</v>
      </c>
      <c r="H53" s="23">
        <v>1.0090626478154801</v>
      </c>
      <c r="I53" s="33">
        <f t="shared" si="8"/>
        <v>24.347760318467714</v>
      </c>
      <c r="J53" s="24">
        <f t="shared" si="9"/>
        <v>2.0135597783372798</v>
      </c>
      <c r="K53" s="31">
        <v>45175</v>
      </c>
      <c r="L53" s="32">
        <v>0.79166666666666663</v>
      </c>
      <c r="M53" s="23">
        <v>0.97080361842720797</v>
      </c>
      <c r="N53" s="33">
        <f t="shared" si="10"/>
        <v>22.892393105311857</v>
      </c>
      <c r="O53" s="24">
        <f t="shared" si="11"/>
        <v>1.8932009098092906</v>
      </c>
      <c r="P53" s="31">
        <v>45177</v>
      </c>
      <c r="Q53" s="32">
        <v>0.79166666666666663</v>
      </c>
      <c r="R53" s="23">
        <v>0.95060503482438297</v>
      </c>
      <c r="S53" s="33">
        <f t="shared" si="6"/>
        <v>22.137605067323491</v>
      </c>
      <c r="T53" s="24">
        <f t="shared" si="7"/>
        <v>1.8307799390676527</v>
      </c>
      <c r="U53" s="1"/>
    </row>
    <row r="54" spans="1:21" x14ac:dyDescent="0.25">
      <c r="A54" s="31">
        <v>45171</v>
      </c>
      <c r="B54" s="32">
        <v>0.83333333333333337</v>
      </c>
      <c r="C54" s="23">
        <v>0.98950195312104205</v>
      </c>
      <c r="D54" s="33">
        <f t="shared" si="0"/>
        <v>23.599495999081292</v>
      </c>
      <c r="E54" s="24">
        <f t="shared" si="1"/>
        <v>1.9516783191240228</v>
      </c>
      <c r="F54" s="31">
        <v>45173</v>
      </c>
      <c r="G54" s="32">
        <v>0.83333333333333337</v>
      </c>
      <c r="H54" s="23">
        <v>1.00293838977412</v>
      </c>
      <c r="I54" s="33">
        <f t="shared" si="8"/>
        <v>24.112550206178518</v>
      </c>
      <c r="J54" s="24">
        <f t="shared" si="9"/>
        <v>1.9941079020509633</v>
      </c>
      <c r="K54" s="31">
        <v>45175</v>
      </c>
      <c r="L54" s="32">
        <v>0.83333333333333337</v>
      </c>
      <c r="M54" s="23">
        <v>0.96860384940713595</v>
      </c>
      <c r="N54" s="33">
        <f t="shared" si="10"/>
        <v>22.809733994467042</v>
      </c>
      <c r="O54" s="24">
        <f t="shared" si="11"/>
        <v>1.8863650013424242</v>
      </c>
      <c r="P54" s="31">
        <v>45177</v>
      </c>
      <c r="Q54" s="32">
        <v>0.83333333333333337</v>
      </c>
      <c r="R54" s="23">
        <v>0.94349753856281504</v>
      </c>
      <c r="S54" s="33">
        <f t="shared" si="6"/>
        <v>21.874259294220941</v>
      </c>
      <c r="T54" s="24">
        <f t="shared" si="7"/>
        <v>1.8090012436320717</v>
      </c>
      <c r="U54" s="1"/>
    </row>
    <row r="55" spans="1:21" x14ac:dyDescent="0.25">
      <c r="A55" s="31">
        <v>45171</v>
      </c>
      <c r="B55" s="32">
        <v>0.875</v>
      </c>
      <c r="C55" s="23">
        <v>0.99254864453872405</v>
      </c>
      <c r="D55" s="33">
        <f t="shared" si="0"/>
        <v>23.715469379476005</v>
      </c>
      <c r="E55" s="24">
        <f t="shared" si="1"/>
        <v>1.9612693176826654</v>
      </c>
      <c r="F55" s="31">
        <v>45173</v>
      </c>
      <c r="G55" s="32">
        <v>0.875</v>
      </c>
      <c r="H55" s="23">
        <v>1.00097835063533</v>
      </c>
      <c r="I55" s="33">
        <f t="shared" si="8"/>
        <v>24.03745231258209</v>
      </c>
      <c r="J55" s="24">
        <f t="shared" si="9"/>
        <v>1.9878973062505387</v>
      </c>
      <c r="K55" s="31">
        <v>45175</v>
      </c>
      <c r="L55" s="32">
        <v>0.875</v>
      </c>
      <c r="M55" s="23">
        <v>0.96570008992762502</v>
      </c>
      <c r="N55" s="33">
        <f t="shared" si="10"/>
        <v>22.700792365607619</v>
      </c>
      <c r="O55" s="24">
        <f t="shared" si="11"/>
        <v>1.8773555286357499</v>
      </c>
      <c r="P55" s="31">
        <v>45177</v>
      </c>
      <c r="Q55" s="32">
        <v>0.875</v>
      </c>
      <c r="R55" s="23">
        <v>0.94328850507358897</v>
      </c>
      <c r="S55" s="33">
        <f t="shared" si="6"/>
        <v>21.866532018077326</v>
      </c>
      <c r="T55" s="24">
        <f t="shared" si="7"/>
        <v>1.8083621978949946</v>
      </c>
      <c r="U55" s="1"/>
    </row>
    <row r="56" spans="1:21" x14ac:dyDescent="0.25">
      <c r="A56" s="31">
        <v>45171</v>
      </c>
      <c r="B56" s="32">
        <v>0.91666666666666663</v>
      </c>
      <c r="C56" s="23">
        <v>0.98460519313418404</v>
      </c>
      <c r="D56" s="33">
        <f t="shared" si="0"/>
        <v>23.413543662589216</v>
      </c>
      <c r="E56" s="24">
        <f t="shared" si="1"/>
        <v>1.9363000608961281</v>
      </c>
      <c r="F56" s="31">
        <v>45173</v>
      </c>
      <c r="G56" s="32">
        <v>0.91666666666666663</v>
      </c>
      <c r="H56" s="23">
        <v>0.99736404418546298</v>
      </c>
      <c r="I56" s="33">
        <f t="shared" si="8"/>
        <v>23.899201199203077</v>
      </c>
      <c r="J56" s="24">
        <f t="shared" si="9"/>
        <v>1.9764639391740944</v>
      </c>
      <c r="K56" s="31">
        <v>45175</v>
      </c>
      <c r="L56" s="32">
        <v>0.91666666666666663</v>
      </c>
      <c r="M56" s="23">
        <v>0.96162384748074203</v>
      </c>
      <c r="N56" s="33">
        <f t="shared" si="10"/>
        <v>22.548190550447401</v>
      </c>
      <c r="O56" s="24">
        <f t="shared" si="11"/>
        <v>1.8647353585219999</v>
      </c>
      <c r="P56" s="31">
        <v>45177</v>
      </c>
      <c r="Q56" s="32">
        <v>0.91666666666666663</v>
      </c>
      <c r="R56" s="23">
        <v>0.94685882329561999</v>
      </c>
      <c r="S56" s="33">
        <f t="shared" si="6"/>
        <v>21.998654596067912</v>
      </c>
      <c r="T56" s="24">
        <f t="shared" si="7"/>
        <v>1.8192887350948161</v>
      </c>
      <c r="U56" s="1"/>
    </row>
    <row r="57" spans="1:21" x14ac:dyDescent="0.25">
      <c r="A57" s="31">
        <v>45171</v>
      </c>
      <c r="B57" s="32">
        <v>0.95833333333333337</v>
      </c>
      <c r="C57" s="23">
        <v>0.98578214644991402</v>
      </c>
      <c r="D57" s="33">
        <f t="shared" si="0"/>
        <v>23.458187871441837</v>
      </c>
      <c r="E57" s="24">
        <f t="shared" si="1"/>
        <v>1.9399921369682398</v>
      </c>
      <c r="F57" s="31">
        <v>45173</v>
      </c>
      <c r="G57" s="32">
        <v>0.95833333333333337</v>
      </c>
      <c r="H57" s="23">
        <v>0.99756205081540605</v>
      </c>
      <c r="I57" s="33">
        <f t="shared" si="8"/>
        <v>23.90676746556651</v>
      </c>
      <c r="J57" s="24">
        <f t="shared" si="9"/>
        <v>1.9770896694023503</v>
      </c>
      <c r="K57" s="31">
        <v>45175</v>
      </c>
      <c r="L57" s="32">
        <v>0.95833333333333337</v>
      </c>
      <c r="M57" s="23">
        <v>0.96084958314511204</v>
      </c>
      <c r="N57" s="33">
        <f t="shared" si="10"/>
        <v>22.519247897851081</v>
      </c>
      <c r="O57" s="24">
        <f t="shared" si="11"/>
        <v>1.8623418011522843</v>
      </c>
      <c r="P57" s="31">
        <v>45177</v>
      </c>
      <c r="Q57" s="32">
        <v>0.95833333333333337</v>
      </c>
      <c r="R57" s="23">
        <v>0.94615048169711202</v>
      </c>
      <c r="S57" s="33">
        <f t="shared" si="6"/>
        <v>21.972418234095866</v>
      </c>
      <c r="T57" s="24">
        <f t="shared" si="7"/>
        <v>1.817118987959728</v>
      </c>
      <c r="U57" s="1"/>
    </row>
    <row r="154" spans="6:11" x14ac:dyDescent="0.25">
      <c r="F154" s="1"/>
      <c r="G154" s="32"/>
      <c r="H154" s="23"/>
      <c r="I154" s="1"/>
      <c r="J154" s="1"/>
      <c r="K154" s="1"/>
    </row>
    <row r="155" spans="6:11" x14ac:dyDescent="0.25">
      <c r="F155" s="1"/>
      <c r="G155" s="32"/>
      <c r="H155" s="1"/>
      <c r="I155" s="1"/>
      <c r="J155" s="1"/>
      <c r="K155" s="1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A3823-470B-455A-A72B-938D172A8B69}">
  <dimension ref="A1:T57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75</v>
      </c>
      <c r="B1" s="32"/>
      <c r="C1" s="23"/>
    </row>
    <row r="2" spans="1:20" x14ac:dyDescent="0.25">
      <c r="A2" s="1" t="s">
        <v>76</v>
      </c>
      <c r="B2" s="32"/>
      <c r="C2" s="23"/>
      <c r="H2" s="25"/>
    </row>
    <row r="3" spans="1:20" ht="15.75" thickBot="1" x14ac:dyDescent="0.3">
      <c r="A3" s="1" t="s">
        <v>87</v>
      </c>
      <c r="B3" s="32"/>
      <c r="C3" s="23"/>
    </row>
    <row r="4" spans="1:20" ht="15.75" thickBot="1" x14ac:dyDescent="0.3">
      <c r="A4" s="1" t="s">
        <v>88</v>
      </c>
      <c r="B4" s="32"/>
      <c r="C4" s="23"/>
      <c r="I4" s="26" t="s">
        <v>79</v>
      </c>
      <c r="J4" s="27"/>
      <c r="K4" s="27"/>
      <c r="L4" s="28">
        <f>SUM(E10:E57)+SUM(J10:J57)+SUM(O10:O57)+SUM(T10:T57)</f>
        <v>355.66183555781015</v>
      </c>
    </row>
    <row r="5" spans="1:20" x14ac:dyDescent="0.25">
      <c r="A5" s="1" t="s">
        <v>89</v>
      </c>
      <c r="B5" s="32"/>
      <c r="C5" s="23"/>
    </row>
    <row r="6" spans="1:20" x14ac:dyDescent="0.25">
      <c r="A6" s="1"/>
      <c r="B6" s="1"/>
      <c r="C6" s="1"/>
    </row>
    <row r="7" spans="1:20" x14ac:dyDescent="0.25">
      <c r="A7" s="1"/>
      <c r="B7" s="1"/>
      <c r="C7" s="1"/>
      <c r="I7" s="29" t="s">
        <v>82</v>
      </c>
      <c r="J7" s="29"/>
      <c r="K7" s="29"/>
      <c r="L7" s="7">
        <f>MAX(D10:D57,I10:I57,N10:N57,S10:S57)</f>
        <v>23.685223046577377</v>
      </c>
    </row>
    <row r="8" spans="1:20" x14ac:dyDescent="0.25">
      <c r="A8" s="1"/>
      <c r="B8" s="1"/>
      <c r="C8" s="1"/>
    </row>
    <row r="9" spans="1:20" x14ac:dyDescent="0.25">
      <c r="A9" s="30" t="s">
        <v>83</v>
      </c>
      <c r="B9" s="30" t="s">
        <v>84</v>
      </c>
      <c r="C9" s="30" t="s">
        <v>85</v>
      </c>
      <c r="D9" s="30" t="s">
        <v>58</v>
      </c>
      <c r="E9" s="30" t="s">
        <v>74</v>
      </c>
      <c r="F9" s="30" t="s">
        <v>83</v>
      </c>
      <c r="G9" s="30" t="s">
        <v>84</v>
      </c>
      <c r="H9" s="30" t="s">
        <v>85</v>
      </c>
      <c r="I9" s="30" t="s">
        <v>58</v>
      </c>
      <c r="J9" s="30" t="s">
        <v>74</v>
      </c>
      <c r="K9" s="30" t="s">
        <v>83</v>
      </c>
      <c r="L9" s="30" t="s">
        <v>84</v>
      </c>
      <c r="M9" s="30" t="s">
        <v>85</v>
      </c>
      <c r="N9" s="30" t="s">
        <v>58</v>
      </c>
      <c r="O9" s="30" t="s">
        <v>74</v>
      </c>
      <c r="P9" s="30" t="s">
        <v>83</v>
      </c>
      <c r="Q9" s="30" t="s">
        <v>84</v>
      </c>
      <c r="R9" s="30" t="s">
        <v>85</v>
      </c>
      <c r="S9" s="30" t="s">
        <v>58</v>
      </c>
      <c r="T9" s="30" t="s">
        <v>74</v>
      </c>
    </row>
    <row r="10" spans="1:20" x14ac:dyDescent="0.25">
      <c r="A10" s="31">
        <v>45178</v>
      </c>
      <c r="B10" s="32">
        <v>0</v>
      </c>
      <c r="C10" s="23">
        <v>0.95529723167037295</v>
      </c>
      <c r="D10" s="33">
        <f t="shared" ref="D10:D57" si="0">4*6*(C10^(1.522*(6^0.026)))</f>
        <v>22.312102780136101</v>
      </c>
      <c r="E10" s="24">
        <f t="shared" ref="E10:E57" si="1">D10*0.0827</f>
        <v>1.8452108999172554</v>
      </c>
      <c r="F10" s="31">
        <v>45180</v>
      </c>
      <c r="G10" s="32">
        <v>0</v>
      </c>
      <c r="H10" s="23">
        <v>0.94181686639409001</v>
      </c>
      <c r="I10" s="33">
        <f t="shared" ref="I10:I25" si="2">4*6*(H10^(1.522*(6^0.026)))</f>
        <v>21.812159226742747</v>
      </c>
      <c r="J10" s="24">
        <f t="shared" ref="J10:J25" si="3">I10*0.0827</f>
        <v>1.8038655680516251</v>
      </c>
      <c r="K10" s="31">
        <v>45182</v>
      </c>
      <c r="L10" s="32">
        <v>0</v>
      </c>
      <c r="M10" s="23">
        <v>0.93309241532906195</v>
      </c>
      <c r="N10" s="33">
        <f t="shared" ref="N10:N41" si="4">4*6*(M10^(1.522*(6^0.026)))</f>
        <v>21.490854052456569</v>
      </c>
      <c r="O10" s="24">
        <f t="shared" ref="O10:O41" si="5">N10*0.0827</f>
        <v>1.7772936301381581</v>
      </c>
      <c r="P10" s="31">
        <v>45184</v>
      </c>
      <c r="Q10" s="32">
        <v>0</v>
      </c>
      <c r="R10" s="23">
        <v>0.92737513780222902</v>
      </c>
      <c r="S10" s="33">
        <f t="shared" ref="S10:S57" si="6">4*6*(R10^(1.522*(6^0.026)))</f>
        <v>21.281263164219766</v>
      </c>
      <c r="T10" s="24">
        <f t="shared" ref="T10:T57" si="7">S10*0.0827</f>
        <v>1.7599604636809745</v>
      </c>
    </row>
    <row r="11" spans="1:20" x14ac:dyDescent="0.25">
      <c r="A11" s="31">
        <v>45178</v>
      </c>
      <c r="B11" s="32">
        <v>4.1666666666666664E-2</v>
      </c>
      <c r="C11" s="23">
        <v>0.966951787467903</v>
      </c>
      <c r="D11" s="33">
        <f t="shared" si="0"/>
        <v>22.747729007606033</v>
      </c>
      <c r="E11" s="24">
        <f t="shared" si="1"/>
        <v>1.8812371889290189</v>
      </c>
      <c r="F11" s="31">
        <v>45180</v>
      </c>
      <c r="G11" s="32">
        <v>4.1666666666666664E-2</v>
      </c>
      <c r="H11" s="23">
        <v>0.95569324493025898</v>
      </c>
      <c r="I11" s="33">
        <f t="shared" si="2"/>
        <v>22.326853452326194</v>
      </c>
      <c r="J11" s="24">
        <f t="shared" si="3"/>
        <v>1.8464307805073761</v>
      </c>
      <c r="K11" s="31">
        <v>45182</v>
      </c>
      <c r="L11" s="32">
        <v>4.1666666666666664E-2</v>
      </c>
      <c r="M11" s="23">
        <v>0.94365590810398303</v>
      </c>
      <c r="N11" s="33">
        <f t="shared" si="4"/>
        <v>21.880114369708007</v>
      </c>
      <c r="O11" s="24">
        <f t="shared" si="5"/>
        <v>1.8094854583748521</v>
      </c>
      <c r="P11" s="31">
        <v>45184</v>
      </c>
      <c r="Q11" s="32">
        <v>4.1666666666666664E-2</v>
      </c>
      <c r="R11" s="23">
        <v>0.93836092948538197</v>
      </c>
      <c r="S11" s="33">
        <f t="shared" si="6"/>
        <v>21.684670928198763</v>
      </c>
      <c r="T11" s="24">
        <f t="shared" si="7"/>
        <v>1.7933222857620377</v>
      </c>
    </row>
    <row r="12" spans="1:20" x14ac:dyDescent="0.25">
      <c r="A12" s="31">
        <v>45178</v>
      </c>
      <c r="B12" s="32">
        <v>8.3333333333333329E-2</v>
      </c>
      <c r="C12" s="23">
        <v>0.97324764728156798</v>
      </c>
      <c r="D12" s="33">
        <f t="shared" si="0"/>
        <v>22.984361272800363</v>
      </c>
      <c r="E12" s="24">
        <f t="shared" si="1"/>
        <v>1.90080667726059</v>
      </c>
      <c r="F12" s="31">
        <v>45180</v>
      </c>
      <c r="G12" s="32">
        <v>8.3333333333333329E-2</v>
      </c>
      <c r="H12" s="23">
        <v>0.96268415450664702</v>
      </c>
      <c r="I12" s="33">
        <f t="shared" si="2"/>
        <v>22.587848203792312</v>
      </c>
      <c r="J12" s="24">
        <f t="shared" si="3"/>
        <v>1.868015046453624</v>
      </c>
      <c r="K12" s="31">
        <v>45182</v>
      </c>
      <c r="L12" s="32">
        <v>8.3333333333333329E-2</v>
      </c>
      <c r="M12" s="23">
        <v>0.94952714442826902</v>
      </c>
      <c r="N12" s="33">
        <f t="shared" si="4"/>
        <v>22.097591684804112</v>
      </c>
      <c r="O12" s="24">
        <f t="shared" si="5"/>
        <v>1.8274708323333</v>
      </c>
      <c r="P12" s="31">
        <v>45184</v>
      </c>
      <c r="Q12" s="32">
        <v>8.3333333333333329E-2</v>
      </c>
      <c r="R12" s="23">
        <v>0.95006608962632599</v>
      </c>
      <c r="S12" s="33">
        <f t="shared" si="6"/>
        <v>22.11759500204807</v>
      </c>
      <c r="T12" s="24">
        <f t="shared" si="7"/>
        <v>1.8291251066693752</v>
      </c>
    </row>
    <row r="13" spans="1:20" x14ac:dyDescent="0.25">
      <c r="A13" s="31">
        <v>45178</v>
      </c>
      <c r="B13" s="32">
        <v>0.125</v>
      </c>
      <c r="C13" s="23">
        <v>0.97999441623295702</v>
      </c>
      <c r="D13" s="33">
        <f t="shared" si="0"/>
        <v>23.238953285329231</v>
      </c>
      <c r="E13" s="24">
        <f t="shared" si="1"/>
        <v>1.9218614366967273</v>
      </c>
      <c r="F13" s="31">
        <v>45180</v>
      </c>
      <c r="G13" s="32">
        <v>0.125</v>
      </c>
      <c r="H13" s="23">
        <v>0.96732580661386702</v>
      </c>
      <c r="I13" s="33">
        <f t="shared" si="2"/>
        <v>22.761761136964182</v>
      </c>
      <c r="J13" s="24">
        <f t="shared" si="3"/>
        <v>1.8823976460269378</v>
      </c>
      <c r="K13" s="31">
        <v>45182</v>
      </c>
      <c r="L13" s="32">
        <v>0.125</v>
      </c>
      <c r="M13" s="23">
        <v>0.95156860351181805</v>
      </c>
      <c r="N13" s="33">
        <f t="shared" si="4"/>
        <v>22.173397451100797</v>
      </c>
      <c r="O13" s="24">
        <f t="shared" si="5"/>
        <v>1.8337399692060359</v>
      </c>
      <c r="P13" s="31">
        <v>45184</v>
      </c>
      <c r="Q13" s="32">
        <v>0.125</v>
      </c>
      <c r="R13" s="23">
        <v>0.94674003123858297</v>
      </c>
      <c r="S13" s="33">
        <f t="shared" si="6"/>
        <v>21.994253825988018</v>
      </c>
      <c r="T13" s="24">
        <f t="shared" si="7"/>
        <v>1.818924791409209</v>
      </c>
    </row>
    <row r="14" spans="1:20" x14ac:dyDescent="0.25">
      <c r="A14" s="31">
        <v>45178</v>
      </c>
      <c r="B14" s="32">
        <v>0.16666666666666666</v>
      </c>
      <c r="C14" s="23">
        <v>0.98262315988147597</v>
      </c>
      <c r="D14" s="33">
        <f t="shared" si="0"/>
        <v>23.338432843929279</v>
      </c>
      <c r="E14" s="24">
        <f t="shared" si="1"/>
        <v>1.9300883961929514</v>
      </c>
      <c r="F14" s="31">
        <v>45180</v>
      </c>
      <c r="G14" s="32">
        <v>0.16666666666666666</v>
      </c>
      <c r="H14" s="23">
        <v>0.96976757049172602</v>
      </c>
      <c r="I14" s="33">
        <f t="shared" si="2"/>
        <v>22.853448400834651</v>
      </c>
      <c r="J14" s="24">
        <f t="shared" si="3"/>
        <v>1.8899801827490255</v>
      </c>
      <c r="K14" s="31">
        <v>45182</v>
      </c>
      <c r="L14" s="32">
        <v>0.16666666666666666</v>
      </c>
      <c r="M14" s="23">
        <v>0.95038074254609395</v>
      </c>
      <c r="N14" s="33">
        <f t="shared" si="4"/>
        <v>22.129276678991712</v>
      </c>
      <c r="O14" s="24">
        <f t="shared" si="5"/>
        <v>1.8300911813526144</v>
      </c>
      <c r="P14" s="31">
        <v>45184</v>
      </c>
      <c r="Q14" s="32">
        <v>0.16666666666666666</v>
      </c>
      <c r="R14" s="23">
        <v>0.95130234956360804</v>
      </c>
      <c r="S14" s="33">
        <f t="shared" si="6"/>
        <v>22.163505119865771</v>
      </c>
      <c r="T14" s="24">
        <f t="shared" si="7"/>
        <v>1.8329218734128991</v>
      </c>
    </row>
    <row r="15" spans="1:20" x14ac:dyDescent="0.25">
      <c r="A15" s="31">
        <v>45178</v>
      </c>
      <c r="B15" s="32">
        <v>0.20833333333333334</v>
      </c>
      <c r="C15" s="23">
        <v>0.98170804977024295</v>
      </c>
      <c r="D15" s="33">
        <f t="shared" si="0"/>
        <v>23.303784350100479</v>
      </c>
      <c r="E15" s="24">
        <f t="shared" si="1"/>
        <v>1.9272229657533095</v>
      </c>
      <c r="F15" s="31">
        <v>45180</v>
      </c>
      <c r="G15" s="32">
        <v>0.20833333333333334</v>
      </c>
      <c r="H15" s="23">
        <v>0.96825182437509405</v>
      </c>
      <c r="I15" s="33">
        <f t="shared" si="2"/>
        <v>22.796516557956576</v>
      </c>
      <c r="J15" s="24">
        <f t="shared" si="3"/>
        <v>1.8852719193430088</v>
      </c>
      <c r="K15" s="31">
        <v>45182</v>
      </c>
      <c r="L15" s="32">
        <v>0.20833333333333334</v>
      </c>
      <c r="M15" s="23">
        <v>0.95807552337263202</v>
      </c>
      <c r="N15" s="33">
        <f t="shared" si="4"/>
        <v>22.415665058257133</v>
      </c>
      <c r="O15" s="24">
        <f t="shared" si="5"/>
        <v>1.8537755003178649</v>
      </c>
      <c r="P15" s="31">
        <v>45184</v>
      </c>
      <c r="Q15" s="32">
        <v>0.20833333333333334</v>
      </c>
      <c r="R15" s="23">
        <v>0.95179075002289504</v>
      </c>
      <c r="S15" s="33">
        <f t="shared" si="6"/>
        <v>22.181652285373556</v>
      </c>
      <c r="T15" s="24">
        <f t="shared" si="7"/>
        <v>1.834422644000393</v>
      </c>
    </row>
    <row r="16" spans="1:20" x14ac:dyDescent="0.25">
      <c r="A16" s="31">
        <v>45178</v>
      </c>
      <c r="B16" s="32">
        <v>0.25</v>
      </c>
      <c r="C16" s="23">
        <v>0.99047207831940198</v>
      </c>
      <c r="D16" s="33">
        <f t="shared" si="0"/>
        <v>23.636401150421712</v>
      </c>
      <c r="E16" s="24">
        <f t="shared" si="1"/>
        <v>1.9547303751398755</v>
      </c>
      <c r="F16" s="31">
        <v>45180</v>
      </c>
      <c r="G16" s="32">
        <v>0.25</v>
      </c>
      <c r="H16" s="23">
        <v>0.97436070441809897</v>
      </c>
      <c r="I16" s="33">
        <f t="shared" si="2"/>
        <v>23.026290873949741</v>
      </c>
      <c r="J16" s="24">
        <f t="shared" si="3"/>
        <v>1.9042742552756435</v>
      </c>
      <c r="K16" s="31">
        <v>45182</v>
      </c>
      <c r="L16" s="32">
        <v>0.25</v>
      </c>
      <c r="M16" s="23">
        <v>0.96055251359555305</v>
      </c>
      <c r="N16" s="33">
        <f t="shared" si="4"/>
        <v>22.508146867835418</v>
      </c>
      <c r="O16" s="24">
        <f t="shared" si="5"/>
        <v>1.8614237459699889</v>
      </c>
      <c r="P16" s="31">
        <v>45184</v>
      </c>
      <c r="Q16" s="32">
        <v>0.25</v>
      </c>
      <c r="R16" s="23">
        <v>0.94861429929353802</v>
      </c>
      <c r="S16" s="33">
        <f t="shared" si="6"/>
        <v>22.063726215966401</v>
      </c>
      <c r="T16" s="24">
        <f t="shared" si="7"/>
        <v>1.8246701580604212</v>
      </c>
    </row>
    <row r="17" spans="1:20" x14ac:dyDescent="0.25">
      <c r="A17" s="31">
        <v>45178</v>
      </c>
      <c r="B17" s="32">
        <v>0.29166666666666669</v>
      </c>
      <c r="C17" s="23">
        <v>0.97992175817097604</v>
      </c>
      <c r="D17" s="33">
        <f t="shared" si="0"/>
        <v>23.236205936635209</v>
      </c>
      <c r="E17" s="24">
        <f t="shared" si="1"/>
        <v>1.9216342309597316</v>
      </c>
      <c r="F17" s="31">
        <v>45180</v>
      </c>
      <c r="G17" s="32">
        <v>0.29166666666666669</v>
      </c>
      <c r="H17" s="23">
        <v>0.97119081019966702</v>
      </c>
      <c r="I17" s="33">
        <f t="shared" si="2"/>
        <v>22.906953863929946</v>
      </c>
      <c r="J17" s="24">
        <f t="shared" si="3"/>
        <v>1.8944050845470064</v>
      </c>
      <c r="K17" s="31">
        <v>45182</v>
      </c>
      <c r="L17" s="32">
        <v>0.29166666666666669</v>
      </c>
      <c r="M17" s="23">
        <v>0.96190321445080296</v>
      </c>
      <c r="N17" s="33">
        <f t="shared" si="4"/>
        <v>22.558636925636321</v>
      </c>
      <c r="O17" s="24">
        <f t="shared" si="5"/>
        <v>1.8655992737501237</v>
      </c>
      <c r="P17" s="31">
        <v>45184</v>
      </c>
      <c r="Q17" s="32">
        <v>0.29166666666666669</v>
      </c>
      <c r="R17" s="23">
        <v>0.96033263206097796</v>
      </c>
      <c r="S17" s="33">
        <f t="shared" si="6"/>
        <v>22.499931549157772</v>
      </c>
      <c r="T17" s="24">
        <f t="shared" si="7"/>
        <v>1.8607443391153475</v>
      </c>
    </row>
    <row r="18" spans="1:20" x14ac:dyDescent="0.25">
      <c r="A18" s="31">
        <v>45178</v>
      </c>
      <c r="B18" s="32">
        <v>0.33333333333333331</v>
      </c>
      <c r="C18" s="23">
        <v>0.98531359433733701</v>
      </c>
      <c r="D18" s="33">
        <f t="shared" si="0"/>
        <v>23.440410947236987</v>
      </c>
      <c r="E18" s="24">
        <f t="shared" si="1"/>
        <v>1.9385219853364988</v>
      </c>
      <c r="F18" s="31">
        <v>45180</v>
      </c>
      <c r="G18" s="32">
        <v>0.33333333333333331</v>
      </c>
      <c r="H18" s="23">
        <v>0.97194534539787603</v>
      </c>
      <c r="I18" s="33">
        <f t="shared" si="2"/>
        <v>22.935338880540233</v>
      </c>
      <c r="J18" s="24">
        <f t="shared" si="3"/>
        <v>1.8967525254206772</v>
      </c>
      <c r="K18" s="31">
        <v>45182</v>
      </c>
      <c r="L18" s="32">
        <v>0.33333333333333331</v>
      </c>
      <c r="M18" s="23">
        <v>0.96557688712687495</v>
      </c>
      <c r="N18" s="33">
        <f t="shared" si="4"/>
        <v>22.696174413360509</v>
      </c>
      <c r="O18" s="24">
        <f t="shared" si="5"/>
        <v>1.876973623984914</v>
      </c>
      <c r="P18" s="31">
        <v>45184</v>
      </c>
      <c r="Q18" s="32">
        <v>0.33333333333333331</v>
      </c>
      <c r="R18" s="23">
        <v>0.96339911222072505</v>
      </c>
      <c r="S18" s="33">
        <f t="shared" si="6"/>
        <v>22.61460375148814</v>
      </c>
      <c r="T18" s="24">
        <f t="shared" si="7"/>
        <v>1.870227730248069</v>
      </c>
    </row>
    <row r="19" spans="1:20" x14ac:dyDescent="0.25">
      <c r="A19" s="31">
        <v>45178</v>
      </c>
      <c r="B19" s="32">
        <v>0.375</v>
      </c>
      <c r="C19" s="23">
        <v>0.98374503850543404</v>
      </c>
      <c r="D19" s="33">
        <f t="shared" si="0"/>
        <v>23.380936326273989</v>
      </c>
      <c r="E19" s="24">
        <f t="shared" si="1"/>
        <v>1.9336034341828587</v>
      </c>
      <c r="F19" s="31">
        <v>45180</v>
      </c>
      <c r="G19" s="32">
        <v>0.375</v>
      </c>
      <c r="H19" s="23">
        <v>0.97308701276389897</v>
      </c>
      <c r="I19" s="33">
        <f t="shared" si="2"/>
        <v>22.978312417096433</v>
      </c>
      <c r="J19" s="24">
        <f t="shared" si="3"/>
        <v>1.9003064368938749</v>
      </c>
      <c r="K19" s="31">
        <v>45182</v>
      </c>
      <c r="L19" s="32">
        <v>0.375</v>
      </c>
      <c r="M19" s="23">
        <v>0.96505552529902605</v>
      </c>
      <c r="N19" s="33">
        <f t="shared" si="4"/>
        <v>22.676636333074754</v>
      </c>
      <c r="O19" s="24">
        <f t="shared" si="5"/>
        <v>1.875357824745282</v>
      </c>
      <c r="P19" s="31">
        <v>45184</v>
      </c>
      <c r="Q19" s="32">
        <v>0.375</v>
      </c>
      <c r="R19" s="23">
        <v>0.96272158622356596</v>
      </c>
      <c r="S19" s="33">
        <f t="shared" si="6"/>
        <v>22.589248701459901</v>
      </c>
      <c r="T19" s="24">
        <f t="shared" si="7"/>
        <v>1.8681308676107338</v>
      </c>
    </row>
    <row r="20" spans="1:20" x14ac:dyDescent="0.25">
      <c r="A20" s="31">
        <v>45178</v>
      </c>
      <c r="B20" s="32">
        <v>0.41666666666666669</v>
      </c>
      <c r="C20" s="23">
        <v>0.98560827970110498</v>
      </c>
      <c r="D20" s="33">
        <f t="shared" si="0"/>
        <v>23.45159075944856</v>
      </c>
      <c r="E20" s="24">
        <f t="shared" si="1"/>
        <v>1.9394465558063958</v>
      </c>
      <c r="F20" s="31">
        <v>45180</v>
      </c>
      <c r="G20" s="32">
        <v>0.41666666666666669</v>
      </c>
      <c r="H20" s="23">
        <v>0.97993725537861798</v>
      </c>
      <c r="I20" s="33">
        <f t="shared" si="2"/>
        <v>23.236791907327266</v>
      </c>
      <c r="J20" s="24">
        <f t="shared" si="3"/>
        <v>1.9216826907359648</v>
      </c>
      <c r="K20" s="31">
        <v>45182</v>
      </c>
      <c r="L20" s="32">
        <v>0.41666666666666669</v>
      </c>
      <c r="M20" s="23">
        <v>0.96736752986521002</v>
      </c>
      <c r="N20" s="33">
        <f t="shared" si="4"/>
        <v>22.763326674140856</v>
      </c>
      <c r="O20" s="24">
        <f t="shared" si="5"/>
        <v>1.8825271159514487</v>
      </c>
      <c r="P20" s="31">
        <v>45184</v>
      </c>
      <c r="Q20" s="32">
        <v>0.41666666666666669</v>
      </c>
      <c r="R20" s="23">
        <v>0.963553071018179</v>
      </c>
      <c r="S20" s="33">
        <f t="shared" si="6"/>
        <v>22.620366829096771</v>
      </c>
      <c r="T20" s="24">
        <f t="shared" si="7"/>
        <v>1.8707043367663028</v>
      </c>
    </row>
    <row r="21" spans="1:20" x14ac:dyDescent="0.25">
      <c r="A21" s="31">
        <v>45178</v>
      </c>
      <c r="B21" s="32">
        <v>0.45833333333333331</v>
      </c>
      <c r="C21" s="23">
        <v>0.98832726478181299</v>
      </c>
      <c r="D21" s="33">
        <f t="shared" si="0"/>
        <v>23.554837719500789</v>
      </c>
      <c r="E21" s="24">
        <f t="shared" si="1"/>
        <v>1.9479850794027151</v>
      </c>
      <c r="F21" s="31">
        <v>45180</v>
      </c>
      <c r="G21" s="32">
        <v>0.45833333333333331</v>
      </c>
      <c r="H21" s="23">
        <v>0.97909694909657796</v>
      </c>
      <c r="I21" s="33">
        <f t="shared" si="2"/>
        <v>23.205026724926881</v>
      </c>
      <c r="J21" s="24">
        <f t="shared" si="3"/>
        <v>1.9190557101514529</v>
      </c>
      <c r="K21" s="31">
        <v>45182</v>
      </c>
      <c r="L21" s="32">
        <v>0.45833333333333331</v>
      </c>
      <c r="M21" s="23">
        <v>0.96679997443766097</v>
      </c>
      <c r="N21" s="33">
        <f t="shared" si="4"/>
        <v>22.742034337272852</v>
      </c>
      <c r="O21" s="24">
        <f t="shared" si="5"/>
        <v>1.8807662396924647</v>
      </c>
      <c r="P21" s="31">
        <v>45184</v>
      </c>
      <c r="Q21" s="32">
        <v>0.45833333333333331</v>
      </c>
      <c r="R21" s="23">
        <v>0.96346950530620401</v>
      </c>
      <c r="S21" s="33">
        <f t="shared" si="6"/>
        <v>22.617238679539799</v>
      </c>
      <c r="T21" s="24">
        <f t="shared" si="7"/>
        <v>1.8704456387979413</v>
      </c>
    </row>
    <row r="22" spans="1:20" x14ac:dyDescent="0.25">
      <c r="A22" s="31">
        <v>45178</v>
      </c>
      <c r="B22" s="32">
        <v>0.5</v>
      </c>
      <c r="C22" s="23">
        <v>0.98755949735246396</v>
      </c>
      <c r="D22" s="33">
        <f t="shared" si="0"/>
        <v>23.525666452732231</v>
      </c>
      <c r="E22" s="24">
        <f t="shared" si="1"/>
        <v>1.9455726156409554</v>
      </c>
      <c r="F22" s="31">
        <v>45180</v>
      </c>
      <c r="G22" s="32">
        <v>0.5</v>
      </c>
      <c r="H22" s="23">
        <v>0.98347449302279899</v>
      </c>
      <c r="I22" s="33">
        <f t="shared" si="2"/>
        <v>23.370683804379759</v>
      </c>
      <c r="J22" s="24">
        <f t="shared" si="3"/>
        <v>1.9327555506222061</v>
      </c>
      <c r="K22" s="31">
        <v>45182</v>
      </c>
      <c r="L22" s="32">
        <v>0.5</v>
      </c>
      <c r="M22" s="23">
        <v>0.96932756900399597</v>
      </c>
      <c r="N22" s="33">
        <f t="shared" si="4"/>
        <v>22.836916369267648</v>
      </c>
      <c r="O22" s="24">
        <f t="shared" si="5"/>
        <v>1.8886129837384344</v>
      </c>
      <c r="P22" s="31">
        <v>45184</v>
      </c>
      <c r="Q22" s="32">
        <v>0.5</v>
      </c>
      <c r="R22" s="23">
        <v>0.96208357810589296</v>
      </c>
      <c r="S22" s="33">
        <f t="shared" si="6"/>
        <v>22.565382226091437</v>
      </c>
      <c r="T22" s="24">
        <f t="shared" si="7"/>
        <v>1.8661571100977616</v>
      </c>
    </row>
    <row r="23" spans="1:20" x14ac:dyDescent="0.25">
      <c r="A23" s="31">
        <v>45178</v>
      </c>
      <c r="B23" s="32">
        <v>0.54166666666666663</v>
      </c>
      <c r="C23" s="23">
        <v>0.99175459146102896</v>
      </c>
      <c r="D23" s="33">
        <f t="shared" si="0"/>
        <v>23.685223046577377</v>
      </c>
      <c r="E23" s="24">
        <f t="shared" si="1"/>
        <v>1.9587679459519489</v>
      </c>
      <c r="F23" s="31">
        <v>45180</v>
      </c>
      <c r="G23" s="32">
        <v>0.54166666666666663</v>
      </c>
      <c r="H23" s="23">
        <v>0.98528933524691298</v>
      </c>
      <c r="I23" s="33">
        <f t="shared" si="2"/>
        <v>23.439490691219593</v>
      </c>
      <c r="J23" s="24">
        <f t="shared" si="3"/>
        <v>1.9384458801638602</v>
      </c>
      <c r="K23" s="31">
        <v>45182</v>
      </c>
      <c r="L23" s="32">
        <v>0.54166666666666663</v>
      </c>
      <c r="M23" s="23">
        <v>0.96989959477990295</v>
      </c>
      <c r="N23" s="33">
        <f t="shared" si="4"/>
        <v>22.858409776132831</v>
      </c>
      <c r="O23" s="24">
        <f t="shared" si="5"/>
        <v>1.8903904884861851</v>
      </c>
      <c r="P23" s="31">
        <v>45184</v>
      </c>
      <c r="Q23" s="32">
        <v>0.54166666666666663</v>
      </c>
      <c r="R23" s="23">
        <v>0.96375107764812196</v>
      </c>
      <c r="S23" s="33">
        <f t="shared" si="6"/>
        <v>22.627779536385102</v>
      </c>
      <c r="T23" s="24">
        <f t="shared" si="7"/>
        <v>1.8713173676590478</v>
      </c>
    </row>
    <row r="24" spans="1:20" x14ac:dyDescent="0.25">
      <c r="A24" s="31">
        <v>45178</v>
      </c>
      <c r="B24" s="32">
        <v>0.58333333333333337</v>
      </c>
      <c r="C24" s="23">
        <v>0.98857146501145698</v>
      </c>
      <c r="D24" s="33">
        <f t="shared" si="0"/>
        <v>23.564118914393863</v>
      </c>
      <c r="E24" s="24">
        <f t="shared" si="1"/>
        <v>1.9487526342203723</v>
      </c>
      <c r="F24" s="31">
        <v>45180</v>
      </c>
      <c r="G24" s="32">
        <v>0.58333333333333337</v>
      </c>
      <c r="H24" s="23">
        <v>0.98331832885348802</v>
      </c>
      <c r="I24" s="33">
        <f t="shared" si="2"/>
        <v>23.364766610533774</v>
      </c>
      <c r="J24" s="24">
        <f t="shared" si="3"/>
        <v>1.9322661986911429</v>
      </c>
      <c r="K24" s="31">
        <v>45182</v>
      </c>
      <c r="L24" s="32">
        <v>0.58333333333333337</v>
      </c>
      <c r="M24" s="23">
        <v>0.97220498323051596</v>
      </c>
      <c r="N24" s="33">
        <f t="shared" si="4"/>
        <v>22.945109280998768</v>
      </c>
      <c r="O24" s="24">
        <f t="shared" si="5"/>
        <v>1.897560537538598</v>
      </c>
      <c r="P24" s="31">
        <v>45184</v>
      </c>
      <c r="Q24" s="32">
        <v>0.58333333333333337</v>
      </c>
      <c r="R24" s="23">
        <v>0.968056082721652</v>
      </c>
      <c r="S24" s="33">
        <f t="shared" si="6"/>
        <v>22.789168308349012</v>
      </c>
      <c r="T24" s="24">
        <f t="shared" si="7"/>
        <v>1.8846642191004632</v>
      </c>
    </row>
    <row r="25" spans="1:20" x14ac:dyDescent="0.25">
      <c r="A25" s="31">
        <v>45178</v>
      </c>
      <c r="B25" s="32">
        <v>0.625</v>
      </c>
      <c r="C25" s="23">
        <v>0.98757272958360398</v>
      </c>
      <c r="D25" s="33">
        <f t="shared" si="0"/>
        <v>23.526169096218275</v>
      </c>
      <c r="E25" s="24">
        <f t="shared" si="1"/>
        <v>1.9456141842572512</v>
      </c>
      <c r="F25" s="31">
        <v>45180</v>
      </c>
      <c r="G25" s="32">
        <v>0.625</v>
      </c>
      <c r="H25" s="23">
        <v>0.98324352502429502</v>
      </c>
      <c r="I25" s="33">
        <f t="shared" si="2"/>
        <v>23.361932427423874</v>
      </c>
      <c r="J25" s="24">
        <f t="shared" si="3"/>
        <v>1.9320318117479542</v>
      </c>
      <c r="K25" s="31">
        <v>45182</v>
      </c>
      <c r="L25" s="32">
        <v>0.625</v>
      </c>
      <c r="M25" s="23">
        <v>0.96667903661341203</v>
      </c>
      <c r="N25" s="33">
        <f t="shared" si="4"/>
        <v>22.737498209643451</v>
      </c>
      <c r="O25" s="24">
        <f t="shared" si="5"/>
        <v>1.8803911019375132</v>
      </c>
      <c r="P25" s="31">
        <v>45184</v>
      </c>
      <c r="Q25" s="32">
        <v>0.625</v>
      </c>
      <c r="R25" s="23">
        <v>0.96265774964901196</v>
      </c>
      <c r="S25" s="33">
        <f t="shared" si="6"/>
        <v>22.586860292588256</v>
      </c>
      <c r="T25" s="24">
        <f t="shared" si="7"/>
        <v>1.8679333461970486</v>
      </c>
    </row>
    <row r="26" spans="1:20" x14ac:dyDescent="0.25">
      <c r="A26" s="31">
        <v>45178</v>
      </c>
      <c r="B26" s="32">
        <v>0.66666666666666663</v>
      </c>
      <c r="C26" s="23">
        <v>0.98038601874913001</v>
      </c>
      <c r="D26" s="33">
        <f t="shared" si="0"/>
        <v>23.253762656123062</v>
      </c>
      <c r="E26" s="24">
        <f t="shared" si="1"/>
        <v>1.9230861716613772</v>
      </c>
      <c r="F26" s="31">
        <v>45180</v>
      </c>
      <c r="G26" s="32">
        <v>0.66666666666666663</v>
      </c>
      <c r="H26" s="23">
        <v>0.97274166345207203</v>
      </c>
      <c r="I26" s="33">
        <f t="shared" ref="I26:I57" si="8">4*6*(H26^(1.522*(6^0.026)))</f>
        <v>22.965309948695307</v>
      </c>
      <c r="J26" s="24">
        <f t="shared" ref="J26:J57" si="9">I26*0.0827</f>
        <v>1.8992311327571019</v>
      </c>
      <c r="K26" s="31">
        <v>45182</v>
      </c>
      <c r="L26" s="32">
        <v>0.66666666666666663</v>
      </c>
      <c r="M26" s="23">
        <v>0.95941966771695697</v>
      </c>
      <c r="N26" s="33">
        <f t="shared" si="4"/>
        <v>22.465832903059706</v>
      </c>
      <c r="O26" s="24">
        <f t="shared" si="5"/>
        <v>1.8579243810830375</v>
      </c>
      <c r="P26" s="31">
        <v>45184</v>
      </c>
      <c r="Q26" s="32">
        <v>0.66666666666666663</v>
      </c>
      <c r="R26" s="23">
        <v>0.95906329154584602</v>
      </c>
      <c r="S26" s="33">
        <f t="shared" si="6"/>
        <v>22.452527709829219</v>
      </c>
      <c r="T26" s="24">
        <f t="shared" si="7"/>
        <v>1.8568240416028763</v>
      </c>
    </row>
    <row r="27" spans="1:20" x14ac:dyDescent="0.25">
      <c r="A27" s="31">
        <v>45178</v>
      </c>
      <c r="B27" s="32">
        <v>0.70833333333333337</v>
      </c>
      <c r="C27" s="23">
        <v>0.97517901658621697</v>
      </c>
      <c r="D27" s="33">
        <f t="shared" si="0"/>
        <v>23.057135408975135</v>
      </c>
      <c r="E27" s="24">
        <f t="shared" si="1"/>
        <v>1.9068250983222437</v>
      </c>
      <c r="F27" s="31">
        <v>45180</v>
      </c>
      <c r="G27" s="32">
        <v>0.70833333333333337</v>
      </c>
      <c r="H27" s="23">
        <v>0.97260308265297002</v>
      </c>
      <c r="I27" s="33">
        <f t="shared" si="8"/>
        <v>22.960093126374407</v>
      </c>
      <c r="J27" s="24">
        <f t="shared" si="9"/>
        <v>1.8987997015511633</v>
      </c>
      <c r="K27" s="31">
        <v>45182</v>
      </c>
      <c r="L27" s="32">
        <v>0.70833333333333337</v>
      </c>
      <c r="M27" s="23">
        <v>0.95605838298415102</v>
      </c>
      <c r="N27" s="33">
        <f t="shared" si="4"/>
        <v>22.340457307843995</v>
      </c>
      <c r="O27" s="24">
        <f t="shared" si="5"/>
        <v>1.8475558193586983</v>
      </c>
      <c r="P27" s="31">
        <v>45184</v>
      </c>
      <c r="Q27" s="32">
        <v>0.70833333333333337</v>
      </c>
      <c r="R27" s="23">
        <v>0.95333278178787295</v>
      </c>
      <c r="S27" s="33">
        <f t="shared" si="6"/>
        <v>22.238984854154928</v>
      </c>
      <c r="T27" s="24">
        <f t="shared" si="7"/>
        <v>1.8391640474386124</v>
      </c>
    </row>
    <row r="28" spans="1:20" x14ac:dyDescent="0.25">
      <c r="A28" s="31">
        <v>45178</v>
      </c>
      <c r="B28" s="32">
        <v>0.75</v>
      </c>
      <c r="C28" s="23">
        <v>0.95364516973114</v>
      </c>
      <c r="D28" s="33">
        <f t="shared" si="0"/>
        <v>22.250606123956601</v>
      </c>
      <c r="E28" s="24">
        <f t="shared" si="1"/>
        <v>1.8401251264512108</v>
      </c>
      <c r="F28" s="31">
        <v>45180</v>
      </c>
      <c r="G28" s="32">
        <v>0.75</v>
      </c>
      <c r="H28" s="23">
        <v>0.94543117284396605</v>
      </c>
      <c r="I28" s="33">
        <f t="shared" si="8"/>
        <v>21.945787603234841</v>
      </c>
      <c r="J28" s="24">
        <f t="shared" si="9"/>
        <v>1.8149166347875212</v>
      </c>
      <c r="K28" s="31">
        <v>45182</v>
      </c>
      <c r="L28" s="32">
        <v>0.75</v>
      </c>
      <c r="M28" s="23">
        <v>0.93675953149420799</v>
      </c>
      <c r="N28" s="33">
        <f t="shared" si="4"/>
        <v>21.625690443661149</v>
      </c>
      <c r="O28" s="24">
        <f t="shared" si="5"/>
        <v>1.788444599690777</v>
      </c>
      <c r="P28" s="31">
        <v>45184</v>
      </c>
      <c r="Q28" s="32">
        <v>0.75</v>
      </c>
      <c r="R28" s="23">
        <v>0.93650877475363903</v>
      </c>
      <c r="S28" s="33">
        <f t="shared" si="6"/>
        <v>21.616460341700943</v>
      </c>
      <c r="T28" s="24">
        <f t="shared" si="7"/>
        <v>1.787681270258668</v>
      </c>
    </row>
    <row r="29" spans="1:20" x14ac:dyDescent="0.25">
      <c r="A29" s="31">
        <v>45178</v>
      </c>
      <c r="B29" s="32">
        <v>0.79166666666666663</v>
      </c>
      <c r="C29" s="23">
        <v>0.94501090049365599</v>
      </c>
      <c r="D29" s="33">
        <f t="shared" si="0"/>
        <v>21.930233633256929</v>
      </c>
      <c r="E29" s="24">
        <f t="shared" si="1"/>
        <v>1.813630321470348</v>
      </c>
      <c r="F29" s="31">
        <v>45180</v>
      </c>
      <c r="G29" s="32">
        <v>0.79166666666666663</v>
      </c>
      <c r="H29" s="23">
        <v>0.93861401080709705</v>
      </c>
      <c r="I29" s="33">
        <f t="shared" si="8"/>
        <v>21.693997551100395</v>
      </c>
      <c r="J29" s="24">
        <f t="shared" si="9"/>
        <v>1.7940935974760026</v>
      </c>
      <c r="K29" s="31">
        <v>45182</v>
      </c>
      <c r="L29" s="32">
        <v>0.79166666666666663</v>
      </c>
      <c r="M29" s="23">
        <v>0.92210441827405198</v>
      </c>
      <c r="N29" s="33">
        <f t="shared" si="4"/>
        <v>21.088722061252213</v>
      </c>
      <c r="O29" s="24">
        <f t="shared" si="5"/>
        <v>1.7440373144655579</v>
      </c>
      <c r="P29" s="31">
        <v>45184</v>
      </c>
      <c r="Q29" s="32">
        <v>0.79166666666666663</v>
      </c>
      <c r="R29" s="23">
        <v>0.92730033397303602</v>
      </c>
      <c r="S29" s="33">
        <f t="shared" si="6"/>
        <v>21.278525993069973</v>
      </c>
      <c r="T29" s="24">
        <f t="shared" si="7"/>
        <v>1.7597340996268866</v>
      </c>
    </row>
    <row r="30" spans="1:20" x14ac:dyDescent="0.25">
      <c r="A30" s="31">
        <v>45178</v>
      </c>
      <c r="B30" s="32">
        <v>0.83333333333333337</v>
      </c>
      <c r="C30" s="23">
        <v>0.94517159461597</v>
      </c>
      <c r="D30" s="33">
        <f t="shared" si="0"/>
        <v>21.936180318760151</v>
      </c>
      <c r="E30" s="24">
        <f t="shared" si="1"/>
        <v>1.8141221123614644</v>
      </c>
      <c r="F30" s="31">
        <v>45180</v>
      </c>
      <c r="G30" s="32">
        <v>0.83333333333333337</v>
      </c>
      <c r="H30" s="23">
        <v>0.935932338234018</v>
      </c>
      <c r="I30" s="33">
        <f t="shared" si="8"/>
        <v>21.595247867963575</v>
      </c>
      <c r="J30" s="24">
        <f t="shared" si="9"/>
        <v>1.7859269986805877</v>
      </c>
      <c r="K30" s="31">
        <v>45182</v>
      </c>
      <c r="L30" s="32">
        <v>0.83333333333333337</v>
      </c>
      <c r="M30" s="23">
        <v>0.92155450582135601</v>
      </c>
      <c r="N30" s="33">
        <f t="shared" si="4"/>
        <v>21.068671188148251</v>
      </c>
      <c r="O30" s="24">
        <f t="shared" si="5"/>
        <v>1.7423791072598602</v>
      </c>
      <c r="P30" s="31">
        <v>45184</v>
      </c>
      <c r="Q30" s="32">
        <v>0.83333333333333337</v>
      </c>
      <c r="R30" s="23">
        <v>0.91929739713301095</v>
      </c>
      <c r="S30" s="33">
        <f t="shared" si="6"/>
        <v>20.986447163521305</v>
      </c>
      <c r="T30" s="24">
        <f t="shared" si="7"/>
        <v>1.7355791804232119</v>
      </c>
    </row>
    <row r="31" spans="1:20" x14ac:dyDescent="0.25">
      <c r="A31" s="31">
        <v>45178</v>
      </c>
      <c r="B31" s="32">
        <v>0.875</v>
      </c>
      <c r="C31" s="23">
        <v>0.94384503364185401</v>
      </c>
      <c r="D31" s="33">
        <f t="shared" si="0"/>
        <v>21.887107289716052</v>
      </c>
      <c r="E31" s="24">
        <f t="shared" si="1"/>
        <v>1.8100637728595175</v>
      </c>
      <c r="F31" s="31">
        <v>45180</v>
      </c>
      <c r="G31" s="32">
        <v>0.875</v>
      </c>
      <c r="H31" s="23">
        <v>0.93273389339073898</v>
      </c>
      <c r="I31" s="33">
        <f t="shared" si="8"/>
        <v>21.477688420136104</v>
      </c>
      <c r="J31" s="24">
        <f t="shared" si="9"/>
        <v>1.7762048323452557</v>
      </c>
      <c r="K31" s="31">
        <v>45182</v>
      </c>
      <c r="L31" s="32">
        <v>0.875</v>
      </c>
      <c r="M31" s="23">
        <v>0.91634976863494499</v>
      </c>
      <c r="N31" s="33">
        <f t="shared" si="4"/>
        <v>20.879248872043668</v>
      </c>
      <c r="O31" s="24">
        <f t="shared" si="5"/>
        <v>1.7267138817180112</v>
      </c>
      <c r="P31" s="31">
        <v>45184</v>
      </c>
      <c r="Q31" s="32">
        <v>0.875</v>
      </c>
      <c r="R31" s="23">
        <v>0.91539281606307998</v>
      </c>
      <c r="S31" s="33">
        <f t="shared" si="6"/>
        <v>20.844490796493872</v>
      </c>
      <c r="T31" s="24">
        <f t="shared" si="7"/>
        <v>1.7238393888700432</v>
      </c>
    </row>
    <row r="32" spans="1:20" x14ac:dyDescent="0.25">
      <c r="A32" s="31">
        <v>45178</v>
      </c>
      <c r="B32" s="32">
        <v>0.91666666666666663</v>
      </c>
      <c r="C32" s="23">
        <v>0.94014495610814697</v>
      </c>
      <c r="D32" s="33">
        <f t="shared" si="0"/>
        <v>21.750448247752509</v>
      </c>
      <c r="E32" s="24">
        <f t="shared" si="1"/>
        <v>1.7987620700891325</v>
      </c>
      <c r="F32" s="31">
        <v>45180</v>
      </c>
      <c r="G32" s="32">
        <v>0.91666666666666663</v>
      </c>
      <c r="H32" s="23">
        <v>0.92874115705118598</v>
      </c>
      <c r="I32" s="33">
        <f t="shared" si="8"/>
        <v>21.331270700544003</v>
      </c>
      <c r="J32" s="24">
        <f t="shared" si="9"/>
        <v>1.7640960869349889</v>
      </c>
      <c r="K32" s="31">
        <v>45182</v>
      </c>
      <c r="L32" s="32">
        <v>0.91666666666666663</v>
      </c>
      <c r="M32" s="23">
        <v>0.91676551103225201</v>
      </c>
      <c r="N32" s="33">
        <f t="shared" si="4"/>
        <v>20.894356040327111</v>
      </c>
      <c r="O32" s="24">
        <f t="shared" si="5"/>
        <v>1.7279632445350519</v>
      </c>
      <c r="P32" s="31">
        <v>45184</v>
      </c>
      <c r="Q32" s="32">
        <v>0.91666666666666663</v>
      </c>
      <c r="R32" s="23">
        <v>0.91995298862089303</v>
      </c>
      <c r="S32" s="33">
        <f t="shared" si="6"/>
        <v>21.010317296552468</v>
      </c>
      <c r="T32" s="24">
        <f t="shared" si="7"/>
        <v>1.737553240424889</v>
      </c>
    </row>
    <row r="33" spans="1:20" x14ac:dyDescent="0.25">
      <c r="A33" s="31">
        <v>45178</v>
      </c>
      <c r="B33" s="32">
        <v>0.95833333333333337</v>
      </c>
      <c r="C33" s="23">
        <v>0.94343590736011795</v>
      </c>
      <c r="D33" s="33">
        <f t="shared" si="0"/>
        <v>21.871980886843772</v>
      </c>
      <c r="E33" s="24">
        <f t="shared" si="1"/>
        <v>1.8088128193419799</v>
      </c>
      <c r="F33" s="31">
        <v>45180</v>
      </c>
      <c r="G33" s="32">
        <v>0.95833333333333337</v>
      </c>
      <c r="H33" s="23">
        <v>0.93260186910256204</v>
      </c>
      <c r="I33" s="33">
        <f t="shared" si="8"/>
        <v>21.472840985930759</v>
      </c>
      <c r="J33" s="24">
        <f t="shared" si="9"/>
        <v>1.7758039495364737</v>
      </c>
      <c r="K33" s="31">
        <v>45182</v>
      </c>
      <c r="L33" s="32">
        <v>0.95833333333333337</v>
      </c>
      <c r="M33" s="23">
        <v>0.92131024598706801</v>
      </c>
      <c r="N33" s="33">
        <f t="shared" si="4"/>
        <v>21.059767282739042</v>
      </c>
      <c r="O33" s="24">
        <f t="shared" si="5"/>
        <v>1.7416427542825186</v>
      </c>
      <c r="P33" s="31">
        <v>45184</v>
      </c>
      <c r="Q33" s="32">
        <v>0.95833333333333337</v>
      </c>
      <c r="R33" s="23">
        <v>0.92160063981641205</v>
      </c>
      <c r="S33" s="33">
        <f t="shared" si="6"/>
        <v>21.070353049657367</v>
      </c>
      <c r="T33" s="24">
        <f t="shared" si="7"/>
        <v>1.7425181972066641</v>
      </c>
    </row>
    <row r="34" spans="1:20" x14ac:dyDescent="0.25">
      <c r="A34" s="31">
        <v>45179</v>
      </c>
      <c r="B34" s="32">
        <v>0</v>
      </c>
      <c r="C34" s="23">
        <v>0.95357036590194699</v>
      </c>
      <c r="D34" s="33">
        <f t="shared" si="0"/>
        <v>22.247823110413876</v>
      </c>
      <c r="E34" s="24">
        <f t="shared" si="1"/>
        <v>1.8398949712312274</v>
      </c>
      <c r="F34" s="31">
        <v>45181</v>
      </c>
      <c r="G34" s="32">
        <v>0</v>
      </c>
      <c r="H34" s="23">
        <v>0.94186300038914605</v>
      </c>
      <c r="I34" s="33">
        <f t="shared" si="8"/>
        <v>21.813862977922902</v>
      </c>
      <c r="J34" s="24">
        <f t="shared" si="9"/>
        <v>1.8040064682742238</v>
      </c>
      <c r="K34" s="31">
        <v>45183</v>
      </c>
      <c r="L34" s="32">
        <v>0</v>
      </c>
      <c r="M34" s="23">
        <v>0.93146681785210905</v>
      </c>
      <c r="N34" s="33">
        <f t="shared" si="4"/>
        <v>21.431183017223837</v>
      </c>
      <c r="O34" s="24">
        <f t="shared" si="5"/>
        <v>1.7723588355244113</v>
      </c>
      <c r="P34" s="31">
        <v>45185</v>
      </c>
      <c r="Q34" s="32">
        <v>0</v>
      </c>
      <c r="R34" s="23">
        <v>0.92930436133966599</v>
      </c>
      <c r="S34" s="33">
        <f t="shared" si="6"/>
        <v>21.35190134788796</v>
      </c>
      <c r="T34" s="24">
        <f t="shared" si="7"/>
        <v>1.7658022414703343</v>
      </c>
    </row>
    <row r="35" spans="1:20" x14ac:dyDescent="0.25">
      <c r="A35" s="31">
        <v>45179</v>
      </c>
      <c r="B35" s="32">
        <v>4.1666666666666664E-2</v>
      </c>
      <c r="C35" s="23">
        <v>0.96525138616175798</v>
      </c>
      <c r="D35" s="33">
        <f t="shared" si="0"/>
        <v>22.683975500309611</v>
      </c>
      <c r="E35" s="24">
        <f t="shared" si="1"/>
        <v>1.8759647738756047</v>
      </c>
      <c r="F35" s="31">
        <v>45181</v>
      </c>
      <c r="G35" s="32">
        <v>4.1666666666666664E-2</v>
      </c>
      <c r="H35" s="23">
        <v>0.95488148927306604</v>
      </c>
      <c r="I35" s="33">
        <f t="shared" si="8"/>
        <v>22.296621150003091</v>
      </c>
      <c r="J35" s="24">
        <f t="shared" si="9"/>
        <v>1.8439305691052554</v>
      </c>
      <c r="K35" s="31">
        <v>45183</v>
      </c>
      <c r="L35" s="32">
        <v>4.1666666666666664E-2</v>
      </c>
      <c r="M35" s="23">
        <v>0.939001083370267</v>
      </c>
      <c r="N35" s="33">
        <f t="shared" si="4"/>
        <v>21.708264948731973</v>
      </c>
      <c r="O35" s="24">
        <f t="shared" si="5"/>
        <v>1.7952735112601341</v>
      </c>
      <c r="P35" s="31">
        <v>45185</v>
      </c>
      <c r="Q35" s="32">
        <v>4.1666666666666664E-2</v>
      </c>
      <c r="R35" s="23">
        <v>0.94661241769411997</v>
      </c>
      <c r="S35" s="33">
        <f t="shared" si="6"/>
        <v>21.989526620902261</v>
      </c>
      <c r="T35" s="24">
        <f t="shared" si="7"/>
        <v>1.8185338515486169</v>
      </c>
    </row>
    <row r="36" spans="1:20" x14ac:dyDescent="0.25">
      <c r="A36" s="31">
        <v>45179</v>
      </c>
      <c r="B36" s="32">
        <v>8.3333333333333329E-2</v>
      </c>
      <c r="C36" s="23">
        <v>0.97133159637062605</v>
      </c>
      <c r="D36" s="33">
        <f t="shared" si="0"/>
        <v>22.912249133509192</v>
      </c>
      <c r="E36" s="24">
        <f t="shared" si="1"/>
        <v>1.89484300334121</v>
      </c>
      <c r="F36" s="31">
        <v>45181</v>
      </c>
      <c r="G36" s="32">
        <v>8.3333333333333329E-2</v>
      </c>
      <c r="H36" s="23">
        <v>0.95901048183057502</v>
      </c>
      <c r="I36" s="33">
        <f t="shared" si="8"/>
        <v>22.450556325618344</v>
      </c>
      <c r="J36" s="24">
        <f t="shared" si="9"/>
        <v>1.856661008128637</v>
      </c>
      <c r="K36" s="31">
        <v>45183</v>
      </c>
      <c r="L36" s="32">
        <v>8.3333333333333329E-2</v>
      </c>
      <c r="M36" s="23">
        <v>0.94600969552615299</v>
      </c>
      <c r="N36" s="33">
        <f t="shared" si="4"/>
        <v>21.967205026588463</v>
      </c>
      <c r="O36" s="24">
        <f t="shared" si="5"/>
        <v>1.8166878556988657</v>
      </c>
      <c r="P36" s="31">
        <v>45185</v>
      </c>
      <c r="Q36" s="32">
        <v>8.3333333333333329E-2</v>
      </c>
      <c r="R36" s="23">
        <v>0.95331519841766499</v>
      </c>
      <c r="S36" s="33">
        <f t="shared" si="6"/>
        <v>22.23833079541172</v>
      </c>
      <c r="T36" s="24">
        <f t="shared" si="7"/>
        <v>1.8391099567805491</v>
      </c>
    </row>
    <row r="37" spans="1:20" x14ac:dyDescent="0.25">
      <c r="A37" s="31">
        <v>45179</v>
      </c>
      <c r="B37" s="32">
        <v>0.125</v>
      </c>
      <c r="C37" s="23">
        <v>0.97712147235479496</v>
      </c>
      <c r="D37" s="33">
        <f t="shared" si="0"/>
        <v>23.130413771714629</v>
      </c>
      <c r="E37" s="24">
        <f t="shared" si="1"/>
        <v>1.9128852189207997</v>
      </c>
      <c r="F37" s="31">
        <v>45181</v>
      </c>
      <c r="G37" s="32">
        <v>0.125</v>
      </c>
      <c r="H37" s="23">
        <v>0.96717834472269304</v>
      </c>
      <c r="I37" s="33">
        <f t="shared" si="8"/>
        <v>22.756228402993024</v>
      </c>
      <c r="J37" s="24">
        <f t="shared" si="9"/>
        <v>1.8819400889275231</v>
      </c>
      <c r="K37" s="31">
        <v>45183</v>
      </c>
      <c r="L37" s="32">
        <v>0.125</v>
      </c>
      <c r="M37" s="23">
        <v>0.94887375831224396</v>
      </c>
      <c r="N37" s="33">
        <f t="shared" si="4"/>
        <v>22.073349866858937</v>
      </c>
      <c r="O37" s="24">
        <f t="shared" si="5"/>
        <v>1.8254660339892339</v>
      </c>
      <c r="P37" s="31">
        <v>45185</v>
      </c>
      <c r="Q37" s="32">
        <v>0.125</v>
      </c>
      <c r="R37" s="23">
        <v>0.95614200830077101</v>
      </c>
      <c r="S37" s="33">
        <f t="shared" si="6"/>
        <v>22.343573349809965</v>
      </c>
      <c r="T37" s="24">
        <f t="shared" si="7"/>
        <v>1.8478135160292841</v>
      </c>
    </row>
    <row r="38" spans="1:20" x14ac:dyDescent="0.25">
      <c r="A38" s="31">
        <v>45179</v>
      </c>
      <c r="B38" s="32">
        <v>0.16666666666666666</v>
      </c>
      <c r="C38" s="23">
        <v>0.98217660188281997</v>
      </c>
      <c r="D38" s="33">
        <f t="shared" si="0"/>
        <v>23.321522576770516</v>
      </c>
      <c r="E38" s="24">
        <f t="shared" si="1"/>
        <v>1.9286899170989216</v>
      </c>
      <c r="F38" s="31">
        <v>45181</v>
      </c>
      <c r="G38" s="32">
        <v>0.16666666666666666</v>
      </c>
      <c r="H38" s="23">
        <v>0.96590685844034996</v>
      </c>
      <c r="I38" s="33">
        <f t="shared" si="8"/>
        <v>22.708543359169248</v>
      </c>
      <c r="J38" s="24">
        <f t="shared" si="9"/>
        <v>1.8779965358032966</v>
      </c>
      <c r="K38" s="31">
        <v>45183</v>
      </c>
      <c r="L38" s="32">
        <v>0.16666666666666666</v>
      </c>
      <c r="M38" s="23">
        <v>0.95158618688202701</v>
      </c>
      <c r="N38" s="33">
        <f t="shared" si="4"/>
        <v>22.1740507970881</v>
      </c>
      <c r="O38" s="24">
        <f t="shared" si="5"/>
        <v>1.8337940009191858</v>
      </c>
      <c r="P38" s="31">
        <v>45185</v>
      </c>
      <c r="Q38" s="32">
        <v>0.16666666666666666</v>
      </c>
      <c r="R38" s="23">
        <v>0.95783805846784797</v>
      </c>
      <c r="S38" s="33">
        <f t="shared" si="6"/>
        <v>22.40680644179842</v>
      </c>
      <c r="T38" s="24">
        <f t="shared" si="7"/>
        <v>1.8530428927367293</v>
      </c>
    </row>
    <row r="39" spans="1:20" x14ac:dyDescent="0.25">
      <c r="A39" s="31">
        <v>45179</v>
      </c>
      <c r="B39" s="32">
        <v>0.20833333333333334</v>
      </c>
      <c r="C39" s="23">
        <v>0.98308515548312803</v>
      </c>
      <c r="D39" s="33">
        <f t="shared" si="0"/>
        <v>23.355932512187227</v>
      </c>
      <c r="E39" s="24">
        <f t="shared" si="1"/>
        <v>1.9315356187578836</v>
      </c>
      <c r="F39" s="31">
        <v>45181</v>
      </c>
      <c r="G39" s="32">
        <v>0.20833333333333334</v>
      </c>
      <c r="H39" s="23">
        <v>0.967673301692906</v>
      </c>
      <c r="I39" s="33">
        <f t="shared" si="8"/>
        <v>22.774801050373796</v>
      </c>
      <c r="J39" s="24">
        <f t="shared" si="9"/>
        <v>1.8834760468659129</v>
      </c>
      <c r="K39" s="31">
        <v>45183</v>
      </c>
      <c r="L39" s="32">
        <v>0.20833333333333334</v>
      </c>
      <c r="M39" s="23">
        <v>0.95181715488053098</v>
      </c>
      <c r="N39" s="33">
        <f t="shared" si="4"/>
        <v>22.182633550603519</v>
      </c>
      <c r="O39" s="24">
        <f t="shared" si="5"/>
        <v>1.834503794634911</v>
      </c>
      <c r="P39" s="31">
        <v>45185</v>
      </c>
      <c r="Q39" s="32">
        <v>0.20833333333333334</v>
      </c>
      <c r="R39" s="23">
        <v>0.95959126948926399</v>
      </c>
      <c r="S39" s="33">
        <f t="shared" si="6"/>
        <v>22.472240650014196</v>
      </c>
      <c r="T39" s="24">
        <f t="shared" si="7"/>
        <v>1.8584543017561739</v>
      </c>
    </row>
    <row r="40" spans="1:20" x14ac:dyDescent="0.25">
      <c r="A40" s="31">
        <v>45179</v>
      </c>
      <c r="B40" s="32">
        <v>0.25</v>
      </c>
      <c r="C40" s="23">
        <v>0.98755735158525204</v>
      </c>
      <c r="D40" s="33">
        <f t="shared" si="0"/>
        <v>23.525584943355067</v>
      </c>
      <c r="E40" s="24">
        <f t="shared" si="1"/>
        <v>1.9455658748154641</v>
      </c>
      <c r="F40" s="31">
        <v>45181</v>
      </c>
      <c r="G40" s="32">
        <v>0.25</v>
      </c>
      <c r="H40" s="23">
        <v>0.97044295072167297</v>
      </c>
      <c r="I40" s="33">
        <f t="shared" si="8"/>
        <v>22.878832918313698</v>
      </c>
      <c r="J40" s="24">
        <f t="shared" si="9"/>
        <v>1.8920794823445428</v>
      </c>
      <c r="K40" s="31">
        <v>45183</v>
      </c>
      <c r="L40" s="32">
        <v>0.25</v>
      </c>
      <c r="M40" s="23">
        <v>0.95639055966948305</v>
      </c>
      <c r="N40" s="33">
        <f t="shared" si="4"/>
        <v>22.352835813849019</v>
      </c>
      <c r="O40" s="24">
        <f t="shared" si="5"/>
        <v>1.8485795218053138</v>
      </c>
      <c r="P40" s="31">
        <v>45185</v>
      </c>
      <c r="Q40" s="32">
        <v>0.25</v>
      </c>
      <c r="R40" s="23">
        <v>0.96192520856472497</v>
      </c>
      <c r="S40" s="33">
        <f t="shared" si="6"/>
        <v>22.559459428626958</v>
      </c>
      <c r="T40" s="24">
        <f t="shared" si="7"/>
        <v>1.8656672947474493</v>
      </c>
    </row>
    <row r="41" spans="1:20" x14ac:dyDescent="0.25">
      <c r="A41" s="31">
        <v>45179</v>
      </c>
      <c r="B41" s="32">
        <v>0.29166666666666669</v>
      </c>
      <c r="C41" s="23">
        <v>0.98497694730364604</v>
      </c>
      <c r="D41" s="33">
        <f t="shared" si="0"/>
        <v>23.427641620303348</v>
      </c>
      <c r="E41" s="24">
        <f t="shared" si="1"/>
        <v>1.9374659619990868</v>
      </c>
      <c r="F41" s="31">
        <v>45181</v>
      </c>
      <c r="G41" s="32">
        <v>0.29166666666666669</v>
      </c>
      <c r="H41" s="23">
        <v>0.96987092494576599</v>
      </c>
      <c r="I41" s="33">
        <f t="shared" si="8"/>
        <v>22.857332350794358</v>
      </c>
      <c r="J41" s="24">
        <f t="shared" si="9"/>
        <v>1.8903013854106934</v>
      </c>
      <c r="K41" s="31">
        <v>45183</v>
      </c>
      <c r="L41" s="32">
        <v>0.29166666666666669</v>
      </c>
      <c r="M41" s="23">
        <v>0.96149408816906601</v>
      </c>
      <c r="N41" s="33">
        <f t="shared" si="4"/>
        <v>22.543339071325878</v>
      </c>
      <c r="O41" s="24">
        <f t="shared" si="5"/>
        <v>1.86433414119865</v>
      </c>
      <c r="P41" s="31">
        <v>45185</v>
      </c>
      <c r="Q41" s="32">
        <v>0.29166666666666669</v>
      </c>
      <c r="R41" s="23">
        <v>0.96365213393779503</v>
      </c>
      <c r="S41" s="33">
        <f t="shared" si="6"/>
        <v>22.624075300937061</v>
      </c>
      <c r="T41" s="24">
        <f t="shared" si="7"/>
        <v>1.8710110273874949</v>
      </c>
    </row>
    <row r="42" spans="1:20" x14ac:dyDescent="0.25">
      <c r="A42" s="31">
        <v>45179</v>
      </c>
      <c r="B42" s="32">
        <v>0.33333333333333331</v>
      </c>
      <c r="C42" s="23">
        <v>0.98554015159212704</v>
      </c>
      <c r="D42" s="33">
        <f t="shared" si="0"/>
        <v>23.449005929609871</v>
      </c>
      <c r="E42" s="24">
        <f t="shared" si="1"/>
        <v>1.9392327903787363</v>
      </c>
      <c r="F42" s="31">
        <v>45181</v>
      </c>
      <c r="G42" s="32">
        <v>0.33333333333333331</v>
      </c>
      <c r="H42" s="23">
        <v>0.97214335202781899</v>
      </c>
      <c r="I42" s="33">
        <f t="shared" si="8"/>
        <v>22.942789904082744</v>
      </c>
      <c r="J42" s="24">
        <f t="shared" si="9"/>
        <v>1.8973687250676428</v>
      </c>
      <c r="K42" s="31">
        <v>45183</v>
      </c>
      <c r="L42" s="32">
        <v>0.33333333333333331</v>
      </c>
      <c r="M42" s="23">
        <v>0.96482241153331105</v>
      </c>
      <c r="N42" s="33">
        <f t="shared" ref="N42:N57" si="10">4*6*(M42^(1.522*(6^0.026)))</f>
        <v>22.66790240423764</v>
      </c>
      <c r="O42" s="24">
        <f t="shared" ref="O42:O57" si="11">N42*0.0827</f>
        <v>1.8746355288304528</v>
      </c>
      <c r="P42" s="31">
        <v>45185</v>
      </c>
      <c r="Q42" s="32">
        <v>0.33333333333333331</v>
      </c>
      <c r="R42" s="23">
        <v>0.96512818336100703</v>
      </c>
      <c r="S42" s="33">
        <f t="shared" si="6"/>
        <v>22.679358824050283</v>
      </c>
      <c r="T42" s="24">
        <f t="shared" si="7"/>
        <v>1.8755829747489583</v>
      </c>
    </row>
    <row r="43" spans="1:20" x14ac:dyDescent="0.25">
      <c r="A43" s="31">
        <v>45179</v>
      </c>
      <c r="B43" s="32">
        <v>0.375</v>
      </c>
      <c r="C43" s="23">
        <v>0.987330794330462</v>
      </c>
      <c r="D43" s="33">
        <f t="shared" si="0"/>
        <v>23.516979504141339</v>
      </c>
      <c r="E43" s="24">
        <f t="shared" si="1"/>
        <v>1.9448542049924886</v>
      </c>
      <c r="F43" s="31">
        <v>45181</v>
      </c>
      <c r="G43" s="32">
        <v>0.375</v>
      </c>
      <c r="H43" s="23">
        <v>0.97019213437645901</v>
      </c>
      <c r="I43" s="33">
        <f t="shared" si="8"/>
        <v>22.869404628903613</v>
      </c>
      <c r="J43" s="24">
        <f t="shared" si="9"/>
        <v>1.8912997628103287</v>
      </c>
      <c r="K43" s="31">
        <v>45183</v>
      </c>
      <c r="L43" s="32">
        <v>0.375</v>
      </c>
      <c r="M43" s="23">
        <v>0.96540755033106795</v>
      </c>
      <c r="N43" s="33">
        <f t="shared" si="10"/>
        <v>22.689827814089902</v>
      </c>
      <c r="O43" s="24">
        <f t="shared" si="11"/>
        <v>1.8764487602252349</v>
      </c>
      <c r="P43" s="31">
        <v>45185</v>
      </c>
      <c r="Q43" s="32">
        <v>0.375</v>
      </c>
      <c r="R43" s="23">
        <v>0.96067798137280502</v>
      </c>
      <c r="S43" s="33">
        <f t="shared" si="6"/>
        <v>22.512835155816688</v>
      </c>
      <c r="T43" s="24">
        <f t="shared" si="7"/>
        <v>1.86181146738604</v>
      </c>
    </row>
    <row r="44" spans="1:20" x14ac:dyDescent="0.25">
      <c r="A44" s="31">
        <v>45179</v>
      </c>
      <c r="B44" s="32">
        <v>0.41666666666666669</v>
      </c>
      <c r="C44" s="23">
        <v>0.98799294232926904</v>
      </c>
      <c r="D44" s="33">
        <f t="shared" si="0"/>
        <v>23.542133505806323</v>
      </c>
      <c r="E44" s="24">
        <f t="shared" si="1"/>
        <v>1.9469344409301828</v>
      </c>
      <c r="F44" s="31">
        <v>45181</v>
      </c>
      <c r="G44" s="32">
        <v>0.41666666666666669</v>
      </c>
      <c r="H44" s="23">
        <v>0.97188591956703496</v>
      </c>
      <c r="I44" s="33">
        <f t="shared" si="8"/>
        <v>22.933102852371796</v>
      </c>
      <c r="J44" s="24">
        <f t="shared" si="9"/>
        <v>1.8965676058911474</v>
      </c>
      <c r="K44" s="31">
        <v>45183</v>
      </c>
      <c r="L44" s="32">
        <v>0.41666666666666669</v>
      </c>
      <c r="M44" s="23">
        <v>0.96222001313778305</v>
      </c>
      <c r="N44" s="33">
        <f t="shared" si="10"/>
        <v>22.570485168689707</v>
      </c>
      <c r="O44" s="24">
        <f t="shared" si="11"/>
        <v>1.8665791234506386</v>
      </c>
      <c r="P44" s="31">
        <v>45185</v>
      </c>
      <c r="Q44" s="32">
        <v>0.41666666666666669</v>
      </c>
      <c r="R44" s="23">
        <v>0.96611589192957603</v>
      </c>
      <c r="S44" s="33">
        <f t="shared" si="6"/>
        <v>22.716380261276246</v>
      </c>
      <c r="T44" s="24">
        <f t="shared" si="7"/>
        <v>1.8786446476075453</v>
      </c>
    </row>
    <row r="45" spans="1:20" x14ac:dyDescent="0.25">
      <c r="A45" s="31">
        <v>45179</v>
      </c>
      <c r="B45" s="32">
        <v>0.45833333333333331</v>
      </c>
      <c r="C45" s="23">
        <v>0.98767387866578804</v>
      </c>
      <c r="D45" s="33">
        <f t="shared" si="0"/>
        <v>23.530011507776528</v>
      </c>
      <c r="E45" s="24">
        <f t="shared" si="1"/>
        <v>1.9459319516931188</v>
      </c>
      <c r="F45" s="31">
        <v>45181</v>
      </c>
      <c r="G45" s="32">
        <v>0.45833333333333331</v>
      </c>
      <c r="H45" s="23">
        <v>0.96969276666253301</v>
      </c>
      <c r="I45" s="33">
        <f t="shared" si="8"/>
        <v>22.850637506375968</v>
      </c>
      <c r="J45" s="24">
        <f t="shared" si="9"/>
        <v>1.8897477217772924</v>
      </c>
      <c r="K45" s="31">
        <v>45183</v>
      </c>
      <c r="L45" s="32">
        <v>0.45833333333333331</v>
      </c>
      <c r="M45" s="23">
        <v>0.96487522124858105</v>
      </c>
      <c r="N45" s="33">
        <f t="shared" si="10"/>
        <v>22.669880883164456</v>
      </c>
      <c r="O45" s="24">
        <f t="shared" si="11"/>
        <v>1.8747991490377005</v>
      </c>
      <c r="P45" s="31">
        <v>45185</v>
      </c>
      <c r="Q45" s="32">
        <v>0.45833333333333331</v>
      </c>
      <c r="R45" s="23">
        <v>0.967068374153083</v>
      </c>
      <c r="S45" s="33">
        <f t="shared" si="6"/>
        <v>22.752102660683711</v>
      </c>
      <c r="T45" s="24">
        <f t="shared" si="7"/>
        <v>1.8815988900385427</v>
      </c>
    </row>
    <row r="46" spans="1:20" x14ac:dyDescent="0.25">
      <c r="A46" s="31">
        <v>45179</v>
      </c>
      <c r="B46" s="32">
        <v>0.5</v>
      </c>
      <c r="C46" s="23">
        <v>0.98766952752671899</v>
      </c>
      <c r="D46" s="33">
        <f t="shared" si="0"/>
        <v>23.529846213600486</v>
      </c>
      <c r="E46" s="24">
        <f t="shared" si="1"/>
        <v>1.94591828186476</v>
      </c>
      <c r="F46" s="31">
        <v>45181</v>
      </c>
      <c r="G46" s="32">
        <v>0.5</v>
      </c>
      <c r="H46" s="23">
        <v>0.972664713855667</v>
      </c>
      <c r="I46" s="33">
        <f t="shared" si="8"/>
        <v>22.962413155369248</v>
      </c>
      <c r="J46" s="24">
        <f t="shared" si="9"/>
        <v>1.8989915679490368</v>
      </c>
      <c r="K46" s="31">
        <v>45183</v>
      </c>
      <c r="L46" s="32">
        <v>0.5</v>
      </c>
      <c r="M46" s="23">
        <v>0.96653163432688305</v>
      </c>
      <c r="N46" s="33">
        <f t="shared" si="10"/>
        <v>22.731969911019242</v>
      </c>
      <c r="O46" s="24">
        <f t="shared" si="11"/>
        <v>1.8799339116412912</v>
      </c>
      <c r="P46" s="31">
        <v>45185</v>
      </c>
      <c r="Q46" s="32">
        <v>0.5</v>
      </c>
      <c r="R46" s="23">
        <v>0.967811942096653</v>
      </c>
      <c r="S46" s="33">
        <f t="shared" si="6"/>
        <v>22.780004372700191</v>
      </c>
      <c r="T46" s="24">
        <f t="shared" si="7"/>
        <v>1.8839063616223057</v>
      </c>
    </row>
    <row r="47" spans="1:20" x14ac:dyDescent="0.25">
      <c r="A47" s="31">
        <v>45179</v>
      </c>
      <c r="B47" s="32">
        <v>0.54166666666666663</v>
      </c>
      <c r="C47" s="23">
        <v>0.98699200152956001</v>
      </c>
      <c r="D47" s="33">
        <f t="shared" si="0"/>
        <v>23.504113155700654</v>
      </c>
      <c r="E47" s="24">
        <f t="shared" si="1"/>
        <v>1.9437901579764441</v>
      </c>
      <c r="F47" s="31">
        <v>45181</v>
      </c>
      <c r="G47" s="32">
        <v>0.54166666666666663</v>
      </c>
      <c r="H47" s="23">
        <v>0.97660011052694695</v>
      </c>
      <c r="I47" s="33">
        <f t="shared" si="8"/>
        <v>23.110737094566435</v>
      </c>
      <c r="J47" s="24">
        <f t="shared" si="9"/>
        <v>1.9112579577206441</v>
      </c>
      <c r="K47" s="31">
        <v>45183</v>
      </c>
      <c r="L47" s="32">
        <v>0.54166666666666663</v>
      </c>
      <c r="M47" s="23">
        <v>0.96586513518900696</v>
      </c>
      <c r="N47" s="33">
        <f t="shared" si="10"/>
        <v>22.706979227968265</v>
      </c>
      <c r="O47" s="24">
        <f t="shared" si="11"/>
        <v>1.8778671821529753</v>
      </c>
      <c r="P47" s="31">
        <v>45185</v>
      </c>
      <c r="Q47" s="32">
        <v>0.54166666666666663</v>
      </c>
      <c r="R47" s="23">
        <v>0.96669447421640897</v>
      </c>
      <c r="S47" s="33">
        <f t="shared" si="6"/>
        <v>22.738077223413562</v>
      </c>
      <c r="T47" s="24">
        <f t="shared" si="7"/>
        <v>1.8804389863763016</v>
      </c>
    </row>
    <row r="48" spans="1:20" x14ac:dyDescent="0.25">
      <c r="A48" s="31">
        <v>45179</v>
      </c>
      <c r="B48" s="32">
        <v>0.58333333333333337</v>
      </c>
      <c r="C48" s="23">
        <v>0.98621761798464103</v>
      </c>
      <c r="D48" s="33">
        <f t="shared" si="0"/>
        <v>23.474714219566764</v>
      </c>
      <c r="E48" s="24">
        <f t="shared" si="1"/>
        <v>1.9413588659581713</v>
      </c>
      <c r="F48" s="31">
        <v>45181</v>
      </c>
      <c r="G48" s="32">
        <v>0.58333333333333337</v>
      </c>
      <c r="H48" s="23">
        <v>0.97676289081182699</v>
      </c>
      <c r="I48" s="33">
        <f t="shared" si="8"/>
        <v>23.116879902500454</v>
      </c>
      <c r="J48" s="24">
        <f t="shared" si="9"/>
        <v>1.9117659679367875</v>
      </c>
      <c r="K48" s="31">
        <v>45183</v>
      </c>
      <c r="L48" s="32">
        <v>0.58333333333333337</v>
      </c>
      <c r="M48" s="23">
        <v>0.96497631072612</v>
      </c>
      <c r="N48" s="33">
        <f t="shared" si="10"/>
        <v>22.673668309094094</v>
      </c>
      <c r="O48" s="24">
        <f t="shared" si="11"/>
        <v>1.8751123691620815</v>
      </c>
      <c r="P48" s="31">
        <v>45185</v>
      </c>
      <c r="Q48" s="32">
        <v>0.58333333333333337</v>
      </c>
      <c r="R48" s="23">
        <v>0.96723783015817899</v>
      </c>
      <c r="S48" s="33">
        <f t="shared" si="6"/>
        <v>22.758460221585032</v>
      </c>
      <c r="T48" s="24">
        <f t="shared" si="7"/>
        <v>1.8821246603250821</v>
      </c>
    </row>
    <row r="49" spans="1:20" x14ac:dyDescent="0.25">
      <c r="A49" s="31">
        <v>45179</v>
      </c>
      <c r="B49" s="32">
        <v>0.625</v>
      </c>
      <c r="C49" s="23">
        <v>0.98383969068133603</v>
      </c>
      <c r="D49" s="33">
        <f t="shared" si="0"/>
        <v>23.384523636648737</v>
      </c>
      <c r="E49" s="24">
        <f t="shared" si="1"/>
        <v>1.9339001047508504</v>
      </c>
      <c r="F49" s="31">
        <v>45181</v>
      </c>
      <c r="G49" s="32">
        <v>0.625</v>
      </c>
      <c r="H49" s="23">
        <v>0.97071564197152005</v>
      </c>
      <c r="I49" s="33">
        <f t="shared" si="8"/>
        <v>22.889085138418892</v>
      </c>
      <c r="J49" s="24">
        <f t="shared" si="9"/>
        <v>1.8929273409472422</v>
      </c>
      <c r="K49" s="31">
        <v>45183</v>
      </c>
      <c r="L49" s="32">
        <v>0.625</v>
      </c>
      <c r="M49" s="23">
        <v>0.966474473472544</v>
      </c>
      <c r="N49" s="33">
        <f t="shared" si="10"/>
        <v>22.729826237417118</v>
      </c>
      <c r="O49" s="24">
        <f t="shared" si="11"/>
        <v>1.8797566298343955</v>
      </c>
      <c r="P49" s="31">
        <v>45185</v>
      </c>
      <c r="Q49" s="32">
        <v>0.625</v>
      </c>
      <c r="R49" s="23">
        <v>0.96555489301295305</v>
      </c>
      <c r="S49" s="33">
        <f t="shared" si="6"/>
        <v>22.695350055254305</v>
      </c>
      <c r="T49" s="24">
        <f t="shared" si="7"/>
        <v>1.876905449569531</v>
      </c>
    </row>
    <row r="50" spans="1:20" x14ac:dyDescent="0.25">
      <c r="A50" s="31">
        <v>45179</v>
      </c>
      <c r="B50" s="32">
        <v>0.66666666666666663</v>
      </c>
      <c r="C50" s="23">
        <v>0.97853159904088505</v>
      </c>
      <c r="D50" s="33">
        <f t="shared" si="0"/>
        <v>23.183664531849132</v>
      </c>
      <c r="E50" s="24">
        <f t="shared" si="1"/>
        <v>1.9172890567839231</v>
      </c>
      <c r="F50" s="31">
        <v>45181</v>
      </c>
      <c r="G50" s="32">
        <v>0.66666666666666663</v>
      </c>
      <c r="H50" s="23">
        <v>0.96510833501429705</v>
      </c>
      <c r="I50" s="33">
        <f t="shared" si="8"/>
        <v>22.67861509620538</v>
      </c>
      <c r="J50" s="24">
        <f t="shared" si="9"/>
        <v>1.8755214684561849</v>
      </c>
      <c r="K50" s="31">
        <v>45183</v>
      </c>
      <c r="L50" s="32">
        <v>0.66666666666666663</v>
      </c>
      <c r="M50" s="23">
        <v>0.95722872018431204</v>
      </c>
      <c r="N50" s="33">
        <f t="shared" si="10"/>
        <v>22.384081081748228</v>
      </c>
      <c r="O50" s="24">
        <f t="shared" si="11"/>
        <v>1.8511635054605784</v>
      </c>
      <c r="P50" s="31">
        <v>45185</v>
      </c>
      <c r="Q50" s="32">
        <v>0.66666666666666663</v>
      </c>
      <c r="R50" s="23">
        <v>0.96126973628613299</v>
      </c>
      <c r="S50" s="33">
        <f t="shared" si="6"/>
        <v>22.534951855857173</v>
      </c>
      <c r="T50" s="24">
        <f t="shared" si="7"/>
        <v>1.8636405184793881</v>
      </c>
    </row>
    <row r="51" spans="1:20" x14ac:dyDescent="0.25">
      <c r="A51" s="31">
        <v>45179</v>
      </c>
      <c r="B51" s="32">
        <v>0.70833333333333337</v>
      </c>
      <c r="C51" s="23">
        <v>0.97302550077049099</v>
      </c>
      <c r="D51" s="33">
        <f t="shared" si="0"/>
        <v>22.975996277783306</v>
      </c>
      <c r="E51" s="24">
        <f t="shared" si="1"/>
        <v>1.9001148921726794</v>
      </c>
      <c r="F51" s="31">
        <v>45181</v>
      </c>
      <c r="G51" s="32">
        <v>0.70833333333333337</v>
      </c>
      <c r="H51" s="23">
        <v>0.96145009994122199</v>
      </c>
      <c r="I51" s="33">
        <f t="shared" si="8"/>
        <v>22.541694514938413</v>
      </c>
      <c r="J51" s="24">
        <f t="shared" si="9"/>
        <v>1.8641981363854068</v>
      </c>
      <c r="K51" s="31">
        <v>45183</v>
      </c>
      <c r="L51" s="32">
        <v>0.70833333333333337</v>
      </c>
      <c r="M51" s="23">
        <v>0.95462411641692702</v>
      </c>
      <c r="N51" s="33">
        <f t="shared" si="10"/>
        <v>22.287038974861012</v>
      </c>
      <c r="O51" s="24">
        <f t="shared" si="11"/>
        <v>1.8431381232210056</v>
      </c>
      <c r="P51" s="31">
        <v>45185</v>
      </c>
      <c r="Q51" s="32">
        <v>0.70833333333333337</v>
      </c>
      <c r="R51" s="23">
        <v>0.95286864041900898</v>
      </c>
      <c r="S51" s="33">
        <f t="shared" si="6"/>
        <v>22.221722324907262</v>
      </c>
      <c r="T51" s="24">
        <f t="shared" si="7"/>
        <v>1.8377364362698305</v>
      </c>
    </row>
    <row r="52" spans="1:20" x14ac:dyDescent="0.25">
      <c r="A52" s="31">
        <v>45179</v>
      </c>
      <c r="B52" s="32">
        <v>0.75</v>
      </c>
      <c r="C52" s="23">
        <v>0.94256037473301502</v>
      </c>
      <c r="D52" s="33">
        <f t="shared" si="0"/>
        <v>21.839623399830977</v>
      </c>
      <c r="E52" s="24">
        <f t="shared" si="1"/>
        <v>1.8061368551660217</v>
      </c>
      <c r="F52" s="31">
        <v>45181</v>
      </c>
      <c r="G52" s="32">
        <v>0.75</v>
      </c>
      <c r="H52" s="23">
        <v>0.93918585776907004</v>
      </c>
      <c r="I52" s="33">
        <f t="shared" si="8"/>
        <v>21.715076920005657</v>
      </c>
      <c r="J52" s="24">
        <f t="shared" si="9"/>
        <v>1.7958368612844677</v>
      </c>
      <c r="K52" s="31">
        <v>45183</v>
      </c>
      <c r="L52" s="32">
        <v>0.75</v>
      </c>
      <c r="M52" s="23">
        <v>0.93295603990181597</v>
      </c>
      <c r="N52" s="33">
        <f t="shared" si="10"/>
        <v>21.485845723416304</v>
      </c>
      <c r="O52" s="24">
        <f t="shared" si="11"/>
        <v>1.7768794413265283</v>
      </c>
      <c r="P52" s="31">
        <v>45185</v>
      </c>
      <c r="Q52" s="32">
        <v>0.75</v>
      </c>
      <c r="R52" s="23">
        <v>0.94551914929965397</v>
      </c>
      <c r="S52" s="33">
        <f t="shared" si="6"/>
        <v>21.949044067482326</v>
      </c>
      <c r="T52" s="24">
        <f t="shared" si="7"/>
        <v>1.8151859443807883</v>
      </c>
    </row>
    <row r="53" spans="1:20" x14ac:dyDescent="0.25">
      <c r="A53" s="31">
        <v>45179</v>
      </c>
      <c r="B53" s="32">
        <v>0.79166666666666663</v>
      </c>
      <c r="C53" s="23">
        <v>0.94124484061818303</v>
      </c>
      <c r="D53" s="33">
        <f t="shared" si="0"/>
        <v>21.791038155173442</v>
      </c>
      <c r="E53" s="24">
        <f t="shared" si="1"/>
        <v>1.8021188554328436</v>
      </c>
      <c r="F53" s="31">
        <v>45181</v>
      </c>
      <c r="G53" s="32">
        <v>0.79166666666666663</v>
      </c>
      <c r="H53" s="23">
        <v>0.93534064292533503</v>
      </c>
      <c r="I53" s="33">
        <f t="shared" si="8"/>
        <v>21.573481958819709</v>
      </c>
      <c r="J53" s="24">
        <f t="shared" si="9"/>
        <v>1.7841269579943899</v>
      </c>
      <c r="K53" s="31">
        <v>45183</v>
      </c>
      <c r="L53" s="32">
        <v>0.79166666666666663</v>
      </c>
      <c r="M53" s="23">
        <v>0.93054944276437401</v>
      </c>
      <c r="N53" s="33">
        <f t="shared" si="10"/>
        <v>21.397536114702625</v>
      </c>
      <c r="O53" s="24">
        <f t="shared" si="11"/>
        <v>1.7695762366859069</v>
      </c>
      <c r="P53" s="31">
        <v>45185</v>
      </c>
      <c r="Q53" s="32">
        <v>0.79166666666666663</v>
      </c>
      <c r="R53" s="23">
        <v>0.93989640473943503</v>
      </c>
      <c r="S53" s="33">
        <f t="shared" si="6"/>
        <v>21.741279669442985</v>
      </c>
      <c r="T53" s="24">
        <f t="shared" si="7"/>
        <v>1.7980038286629347</v>
      </c>
    </row>
    <row r="54" spans="1:20" x14ac:dyDescent="0.25">
      <c r="A54" s="31">
        <v>45179</v>
      </c>
      <c r="B54" s="32">
        <v>0.83333333333333337</v>
      </c>
      <c r="C54" s="23">
        <v>0.937727451320712</v>
      </c>
      <c r="D54" s="33">
        <f t="shared" si="0"/>
        <v>21.661332372556799</v>
      </c>
      <c r="E54" s="24">
        <f t="shared" si="1"/>
        <v>1.7913921872104472</v>
      </c>
      <c r="F54" s="31">
        <v>45181</v>
      </c>
      <c r="G54" s="32">
        <v>0.83333333333333337</v>
      </c>
      <c r="H54" s="23">
        <v>0.93145358562096903</v>
      </c>
      <c r="I54" s="33">
        <f t="shared" si="8"/>
        <v>21.430697553720108</v>
      </c>
      <c r="J54" s="24">
        <f t="shared" si="9"/>
        <v>1.7723186876926529</v>
      </c>
      <c r="K54" s="31">
        <v>45183</v>
      </c>
      <c r="L54" s="32">
        <v>0.83333333333333337</v>
      </c>
      <c r="M54" s="23">
        <v>0.92350131272900204</v>
      </c>
      <c r="N54" s="33">
        <f t="shared" si="10"/>
        <v>21.139687509167658</v>
      </c>
      <c r="O54" s="24">
        <f t="shared" si="11"/>
        <v>1.7482521570081653</v>
      </c>
      <c r="P54" s="31">
        <v>45185</v>
      </c>
      <c r="Q54" s="32">
        <v>0.83333333333333337</v>
      </c>
      <c r="R54" s="23">
        <v>0.93212229013070103</v>
      </c>
      <c r="S54" s="33">
        <f t="shared" si="6"/>
        <v>21.455236086844334</v>
      </c>
      <c r="T54" s="24">
        <f t="shared" si="7"/>
        <v>1.7743480243820262</v>
      </c>
    </row>
    <row r="55" spans="1:20" x14ac:dyDescent="0.25">
      <c r="A55" s="31">
        <v>45179</v>
      </c>
      <c r="B55" s="32">
        <v>0.875</v>
      </c>
      <c r="C55" s="23">
        <v>0.93094319104775902</v>
      </c>
      <c r="D55" s="33">
        <f t="shared" si="0"/>
        <v>21.411975350151522</v>
      </c>
      <c r="E55" s="24">
        <f t="shared" si="1"/>
        <v>1.7707703614575308</v>
      </c>
      <c r="F55" s="31">
        <v>45181</v>
      </c>
      <c r="G55" s="32">
        <v>0.875</v>
      </c>
      <c r="H55" s="23">
        <v>0.92634123563395898</v>
      </c>
      <c r="I55" s="33">
        <f t="shared" si="8"/>
        <v>21.243442948947283</v>
      </c>
      <c r="J55" s="24">
        <f t="shared" si="9"/>
        <v>1.7568327318779402</v>
      </c>
      <c r="K55" s="31">
        <v>45183</v>
      </c>
      <c r="L55" s="32">
        <v>0.875</v>
      </c>
      <c r="M55" s="23">
        <v>0.91739028691878499</v>
      </c>
      <c r="N55" s="33">
        <f t="shared" si="10"/>
        <v>20.917066689114719</v>
      </c>
      <c r="O55" s="24">
        <f t="shared" si="11"/>
        <v>1.7298414151897872</v>
      </c>
      <c r="P55" s="31">
        <v>45185</v>
      </c>
      <c r="Q55" s="32">
        <v>0.875</v>
      </c>
      <c r="R55" s="23">
        <v>0.92905580997095405</v>
      </c>
      <c r="S55" s="33">
        <f t="shared" si="6"/>
        <v>21.342795785211997</v>
      </c>
      <c r="T55" s="24">
        <f t="shared" si="7"/>
        <v>1.7650492114370322</v>
      </c>
    </row>
    <row r="56" spans="1:20" x14ac:dyDescent="0.25">
      <c r="A56" s="31">
        <v>45179</v>
      </c>
      <c r="B56" s="32">
        <v>0.91666666666666663</v>
      </c>
      <c r="C56" s="23">
        <v>0.93070560693368498</v>
      </c>
      <c r="D56" s="33">
        <f t="shared" si="0"/>
        <v>21.403262412915659</v>
      </c>
      <c r="E56" s="24">
        <f t="shared" si="1"/>
        <v>1.770049801548125</v>
      </c>
      <c r="F56" s="31">
        <v>45181</v>
      </c>
      <c r="G56" s="32">
        <v>0.91666666666666663</v>
      </c>
      <c r="H56" s="23">
        <v>0.91744738816847904</v>
      </c>
      <c r="I56" s="33">
        <f t="shared" si="8"/>
        <v>20.919142782466309</v>
      </c>
      <c r="J56" s="24">
        <f t="shared" si="9"/>
        <v>1.7300131081099637</v>
      </c>
      <c r="K56" s="31">
        <v>45183</v>
      </c>
      <c r="L56" s="32">
        <v>0.91666666666666663</v>
      </c>
      <c r="M56" s="23">
        <v>0.91343718766800697</v>
      </c>
      <c r="N56" s="33">
        <f t="shared" si="10"/>
        <v>20.773526367786303</v>
      </c>
      <c r="O56" s="24">
        <f t="shared" si="11"/>
        <v>1.7179706306159273</v>
      </c>
      <c r="P56" s="31">
        <v>45185</v>
      </c>
      <c r="Q56" s="32">
        <v>0.91666666666666663</v>
      </c>
      <c r="R56" s="23">
        <v>0.92420744895565299</v>
      </c>
      <c r="S56" s="33">
        <f t="shared" si="6"/>
        <v>21.165468216260763</v>
      </c>
      <c r="T56" s="24">
        <f t="shared" si="7"/>
        <v>1.7503842214847649</v>
      </c>
    </row>
    <row r="57" spans="1:20" x14ac:dyDescent="0.25">
      <c r="A57" s="31">
        <v>45179</v>
      </c>
      <c r="B57" s="32">
        <v>0.95833333333333337</v>
      </c>
      <c r="C57" s="23">
        <v>0.93043506145105104</v>
      </c>
      <c r="D57" s="33">
        <f t="shared" si="0"/>
        <v>21.393342291600767</v>
      </c>
      <c r="E57" s="24">
        <f t="shared" si="1"/>
        <v>1.7692294075153834</v>
      </c>
      <c r="F57" s="31">
        <v>45181</v>
      </c>
      <c r="G57" s="32">
        <v>0.95833333333333337</v>
      </c>
      <c r="H57" s="23">
        <v>0.91868370771040597</v>
      </c>
      <c r="I57" s="33">
        <f t="shared" si="8"/>
        <v>20.964111857453005</v>
      </c>
      <c r="J57" s="24">
        <f t="shared" si="9"/>
        <v>1.7337320506113634</v>
      </c>
      <c r="K57" s="31">
        <v>45183</v>
      </c>
      <c r="L57" s="32">
        <v>0.95833333333333337</v>
      </c>
      <c r="M57" s="23">
        <v>0.91383093595139198</v>
      </c>
      <c r="N57" s="33">
        <f t="shared" si="10"/>
        <v>20.787807164720064</v>
      </c>
      <c r="O57" s="24">
        <f t="shared" si="11"/>
        <v>1.7191516525223491</v>
      </c>
      <c r="P57" s="31">
        <v>45185</v>
      </c>
      <c r="Q57" s="32">
        <v>0.95833333333333337</v>
      </c>
      <c r="R57" s="23">
        <v>0.93002587556466898</v>
      </c>
      <c r="S57" s="33">
        <f t="shared" si="6"/>
        <v>21.378341885548572</v>
      </c>
      <c r="T57" s="24">
        <f t="shared" si="7"/>
        <v>1.7679888739348668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B7BF3-CEAA-42A5-A119-821B7C71B3D0}">
  <dimension ref="A1:T179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75</v>
      </c>
      <c r="B1" s="32"/>
      <c r="C1" s="23"/>
    </row>
    <row r="2" spans="1:20" x14ac:dyDescent="0.25">
      <c r="A2" s="1" t="s">
        <v>76</v>
      </c>
      <c r="B2" s="32"/>
      <c r="C2" s="23"/>
      <c r="H2" s="25"/>
    </row>
    <row r="3" spans="1:20" ht="15.75" thickBot="1" x14ac:dyDescent="0.3">
      <c r="A3" s="1" t="s">
        <v>87</v>
      </c>
      <c r="B3" s="32"/>
      <c r="C3" s="23"/>
    </row>
    <row r="4" spans="1:20" ht="15.75" thickBot="1" x14ac:dyDescent="0.3">
      <c r="A4" s="1" t="s">
        <v>88</v>
      </c>
      <c r="B4" s="32"/>
      <c r="C4" s="23"/>
      <c r="I4" s="26" t="s">
        <v>79</v>
      </c>
      <c r="J4" s="27"/>
      <c r="K4" s="27"/>
      <c r="L4" s="28">
        <f>SUM(E10:E57)+SUM(J10:J57)+SUM(O10:O57)+SUM(T10:T33)</f>
        <v>318.60977748703323</v>
      </c>
    </row>
    <row r="5" spans="1:20" x14ac:dyDescent="0.25">
      <c r="A5" s="1" t="s">
        <v>89</v>
      </c>
      <c r="B5" s="32"/>
      <c r="C5" s="23"/>
    </row>
    <row r="6" spans="1:20" x14ac:dyDescent="0.25">
      <c r="A6" s="1"/>
      <c r="B6" s="1"/>
      <c r="C6" s="1"/>
    </row>
    <row r="7" spans="1:20" x14ac:dyDescent="0.25">
      <c r="A7" s="1"/>
      <c r="B7" s="1"/>
      <c r="C7" s="1"/>
      <c r="I7" s="29" t="s">
        <v>82</v>
      </c>
      <c r="J7" s="29"/>
      <c r="K7" s="29"/>
      <c r="L7" s="7">
        <f>MAX(D10:D57,I10:I57,N10:N57,S10:S33)</f>
        <v>24.881113103801511</v>
      </c>
    </row>
    <row r="8" spans="1:20" x14ac:dyDescent="0.25">
      <c r="A8" s="1"/>
      <c r="B8" s="1"/>
      <c r="C8" s="1"/>
    </row>
    <row r="9" spans="1:20" x14ac:dyDescent="0.25">
      <c r="A9" s="30" t="s">
        <v>83</v>
      </c>
      <c r="B9" s="30" t="s">
        <v>84</v>
      </c>
      <c r="C9" s="30" t="s">
        <v>85</v>
      </c>
      <c r="D9" s="30" t="s">
        <v>58</v>
      </c>
      <c r="E9" s="30" t="s">
        <v>74</v>
      </c>
      <c r="F9" s="30" t="s">
        <v>83</v>
      </c>
      <c r="G9" s="30" t="s">
        <v>84</v>
      </c>
      <c r="H9" s="30" t="s">
        <v>85</v>
      </c>
      <c r="I9" s="30" t="s">
        <v>58</v>
      </c>
      <c r="J9" s="30" t="s">
        <v>74</v>
      </c>
      <c r="K9" s="30" t="s">
        <v>83</v>
      </c>
      <c r="L9" s="30" t="s">
        <v>84</v>
      </c>
      <c r="M9" s="30" t="s">
        <v>85</v>
      </c>
      <c r="N9" s="30" t="s">
        <v>58</v>
      </c>
      <c r="O9" s="30" t="s">
        <v>74</v>
      </c>
      <c r="P9" s="30" t="s">
        <v>83</v>
      </c>
      <c r="Q9" s="30" t="s">
        <v>84</v>
      </c>
      <c r="R9" s="30" t="s">
        <v>85</v>
      </c>
      <c r="S9" s="30" t="s">
        <v>58</v>
      </c>
      <c r="T9" s="30" t="s">
        <v>74</v>
      </c>
    </row>
    <row r="10" spans="1:20" x14ac:dyDescent="0.25">
      <c r="A10" s="31">
        <v>45186</v>
      </c>
      <c r="B10" s="32">
        <v>0</v>
      </c>
      <c r="C10" s="23">
        <v>0.93608421086890503</v>
      </c>
      <c r="D10" s="33">
        <f t="shared" ref="D10:D57" si="0">4*6*(C10^(1.522*(6^0.026)))</f>
        <v>21.600835924642578</v>
      </c>
      <c r="E10" s="24">
        <f t="shared" ref="E10:E57" si="1">D10*0.0827</f>
        <v>1.7863891309679412</v>
      </c>
      <c r="F10" s="31">
        <v>45188</v>
      </c>
      <c r="G10" s="32">
        <v>0</v>
      </c>
      <c r="H10" s="23">
        <v>0.94316315650562599</v>
      </c>
      <c r="I10" s="33">
        <f t="shared" ref="I10:I25" si="2">4*6*(H10^(1.522*(6^0.026)))</f>
        <v>21.86189878474228</v>
      </c>
      <c r="J10" s="24">
        <f t="shared" ref="J10:J25" si="3">I10*0.0827</f>
        <v>1.8079790294981866</v>
      </c>
      <c r="K10" s="31">
        <v>45190</v>
      </c>
      <c r="L10" s="32">
        <v>0</v>
      </c>
      <c r="M10" s="23">
        <v>0.93384474515541305</v>
      </c>
      <c r="N10" s="33">
        <f t="shared" ref="N10:N41" si="4">4*6*(M10^(1.522*(6^0.026)))</f>
        <v>21.518490865214588</v>
      </c>
      <c r="O10" s="24">
        <f t="shared" ref="O10:O41" si="5">N10*0.0827</f>
        <v>1.7795791945532464</v>
      </c>
      <c r="P10" s="31">
        <v>45192</v>
      </c>
      <c r="Q10" s="32">
        <v>0</v>
      </c>
      <c r="R10" s="23">
        <v>0.98469102382266005</v>
      </c>
      <c r="S10" s="33">
        <f t="shared" ref="S10:S33" si="6">4*6*(R10^(1.522*(6^0.026)))</f>
        <v>23.416798321366901</v>
      </c>
      <c r="T10" s="24">
        <f t="shared" ref="T10:T33" si="7">S10*0.0827</f>
        <v>1.9365692211770427</v>
      </c>
    </row>
    <row r="11" spans="1:20" x14ac:dyDescent="0.25">
      <c r="A11" s="31">
        <v>45186</v>
      </c>
      <c r="B11" s="32">
        <v>4.1666666666666664E-2</v>
      </c>
      <c r="C11" s="23">
        <v>0.95150476693726405</v>
      </c>
      <c r="D11" s="33">
        <f t="shared" si="0"/>
        <v>22.171025533293992</v>
      </c>
      <c r="E11" s="24">
        <f t="shared" si="1"/>
        <v>1.8335438116034131</v>
      </c>
      <c r="F11" s="31">
        <v>45188</v>
      </c>
      <c r="G11" s="32">
        <v>4.1666666666666664E-2</v>
      </c>
      <c r="H11" s="23">
        <v>0.95411157607650599</v>
      </c>
      <c r="I11" s="33">
        <f t="shared" si="2"/>
        <v>22.267961307246331</v>
      </c>
      <c r="J11" s="24">
        <f t="shared" si="3"/>
        <v>1.8415604001092716</v>
      </c>
      <c r="K11" s="31">
        <v>45190</v>
      </c>
      <c r="L11" s="32">
        <v>4.1666666666666664E-2</v>
      </c>
      <c r="M11" s="23">
        <v>0.94709855317690606</v>
      </c>
      <c r="N11" s="33">
        <f t="shared" si="4"/>
        <v>22.007536628043656</v>
      </c>
      <c r="O11" s="24">
        <f t="shared" si="5"/>
        <v>1.8200232791392104</v>
      </c>
      <c r="P11" s="31">
        <v>45192</v>
      </c>
      <c r="Q11" s="32">
        <v>4.1666666666666664E-2</v>
      </c>
      <c r="R11" s="23">
        <v>0.99698126315671698</v>
      </c>
      <c r="S11" s="33">
        <f t="shared" si="6"/>
        <v>23.884576831074611</v>
      </c>
      <c r="T11" s="24">
        <f t="shared" si="7"/>
        <v>1.9752545039298701</v>
      </c>
    </row>
    <row r="12" spans="1:20" x14ac:dyDescent="0.25">
      <c r="A12" s="31">
        <v>45186</v>
      </c>
      <c r="B12" s="32">
        <v>8.3333333333333329E-2</v>
      </c>
      <c r="C12" s="23">
        <v>0.95809978246305605</v>
      </c>
      <c r="D12" s="33">
        <f t="shared" si="0"/>
        <v>22.416570115922458</v>
      </c>
      <c r="E12" s="24">
        <f t="shared" si="1"/>
        <v>1.8538503485867872</v>
      </c>
      <c r="F12" s="31">
        <v>45188</v>
      </c>
      <c r="G12" s="32">
        <v>8.3333333333333329E-2</v>
      </c>
      <c r="H12" s="23">
        <v>0.96176028251263201</v>
      </c>
      <c r="I12" s="33">
        <f t="shared" si="2"/>
        <v>22.553292043160447</v>
      </c>
      <c r="J12" s="24">
        <f t="shared" si="3"/>
        <v>1.8651572519693689</v>
      </c>
      <c r="K12" s="31">
        <v>45190</v>
      </c>
      <c r="L12" s="32">
        <v>8.3333333333333329E-2</v>
      </c>
      <c r="M12" s="23">
        <v>0.95300501584625497</v>
      </c>
      <c r="N12" s="33">
        <f t="shared" si="4"/>
        <v>22.226793935137412</v>
      </c>
      <c r="O12" s="24">
        <f t="shared" si="5"/>
        <v>1.8381558584358639</v>
      </c>
      <c r="P12" s="31">
        <v>45192</v>
      </c>
      <c r="Q12" s="32">
        <v>8.3333333333333329E-2</v>
      </c>
      <c r="R12" s="23">
        <v>1.00310337543086</v>
      </c>
      <c r="S12" s="33">
        <f t="shared" si="6"/>
        <v>24.118875532020866</v>
      </c>
      <c r="T12" s="24">
        <f t="shared" si="7"/>
        <v>1.9946310064981254</v>
      </c>
    </row>
    <row r="13" spans="1:20" x14ac:dyDescent="0.25">
      <c r="A13" s="31">
        <v>45186</v>
      </c>
      <c r="B13" s="32">
        <v>0.125</v>
      </c>
      <c r="C13" s="23">
        <v>0.95978927611920695</v>
      </c>
      <c r="D13" s="33">
        <f t="shared" si="0"/>
        <v>22.479635222083044</v>
      </c>
      <c r="E13" s="24">
        <f t="shared" si="1"/>
        <v>1.8590658328662677</v>
      </c>
      <c r="F13" s="31">
        <v>45188</v>
      </c>
      <c r="G13" s="32">
        <v>0.125</v>
      </c>
      <c r="H13" s="23">
        <v>0.95939767360303496</v>
      </c>
      <c r="I13" s="33">
        <f t="shared" si="2"/>
        <v>22.4650116745789</v>
      </c>
      <c r="J13" s="24">
        <f t="shared" si="3"/>
        <v>1.857856465487675</v>
      </c>
      <c r="K13" s="31">
        <v>45190</v>
      </c>
      <c r="L13" s="32">
        <v>0.125</v>
      </c>
      <c r="M13" s="23">
        <v>0.95459330081557803</v>
      </c>
      <c r="N13" s="33">
        <f t="shared" si="4"/>
        <v>22.285891790982426</v>
      </c>
      <c r="O13" s="24">
        <f t="shared" si="5"/>
        <v>1.8430432511142465</v>
      </c>
      <c r="P13" s="31">
        <v>45192</v>
      </c>
      <c r="Q13" s="32">
        <v>0.125</v>
      </c>
      <c r="R13" s="23">
        <v>1.00987434386803</v>
      </c>
      <c r="S13" s="33">
        <f t="shared" si="6"/>
        <v>24.378998427819994</v>
      </c>
      <c r="T13" s="24">
        <f t="shared" si="7"/>
        <v>2.0161431699807135</v>
      </c>
    </row>
    <row r="14" spans="1:20" x14ac:dyDescent="0.25">
      <c r="A14" s="31">
        <v>45186</v>
      </c>
      <c r="B14" s="32">
        <v>0.16666666666666666</v>
      </c>
      <c r="C14" s="23">
        <v>0.960803329940767</v>
      </c>
      <c r="D14" s="33">
        <f t="shared" si="0"/>
        <v>22.517519352928613</v>
      </c>
      <c r="E14" s="24">
        <f t="shared" si="1"/>
        <v>1.8621988504871962</v>
      </c>
      <c r="F14" s="31">
        <v>45188</v>
      </c>
      <c r="G14" s="32">
        <v>0.16666666666666666</v>
      </c>
      <c r="H14" s="23">
        <v>0.96242016553493803</v>
      </c>
      <c r="I14" s="33">
        <f t="shared" si="2"/>
        <v>22.577972046495237</v>
      </c>
      <c r="J14" s="24">
        <f t="shared" si="3"/>
        <v>1.8671982882451561</v>
      </c>
      <c r="K14" s="31">
        <v>45190</v>
      </c>
      <c r="L14" s="32">
        <v>0.16666666666666666</v>
      </c>
      <c r="M14" s="23">
        <v>0.95840340852354</v>
      </c>
      <c r="N14" s="33">
        <f t="shared" si="4"/>
        <v>22.427898943418352</v>
      </c>
      <c r="O14" s="24">
        <f t="shared" si="5"/>
        <v>1.8547872426206977</v>
      </c>
      <c r="P14" s="31">
        <v>45192</v>
      </c>
      <c r="Q14" s="32">
        <v>0.16666666666666666</v>
      </c>
      <c r="R14" s="23">
        <v>1.01026153564049</v>
      </c>
      <c r="S14" s="33">
        <f t="shared" si="6"/>
        <v>24.393904757506881</v>
      </c>
      <c r="T14" s="24">
        <f t="shared" si="7"/>
        <v>2.0173759234458188</v>
      </c>
    </row>
    <row r="15" spans="1:20" x14ac:dyDescent="0.25">
      <c r="A15" s="31">
        <v>45186</v>
      </c>
      <c r="B15" s="32">
        <v>0.20833333333333334</v>
      </c>
      <c r="C15" s="23">
        <v>0.96269518136593002</v>
      </c>
      <c r="D15" s="33">
        <f t="shared" si="0"/>
        <v>22.588260767416273</v>
      </c>
      <c r="E15" s="24">
        <f t="shared" si="1"/>
        <v>1.8680491654653257</v>
      </c>
      <c r="F15" s="31">
        <v>45188</v>
      </c>
      <c r="G15" s="32">
        <v>0.20833333333333334</v>
      </c>
      <c r="H15" s="23">
        <v>0.96792632340997697</v>
      </c>
      <c r="I15" s="33">
        <f t="shared" si="2"/>
        <v>22.784297559138217</v>
      </c>
      <c r="J15" s="24">
        <f t="shared" si="3"/>
        <v>1.8842614081407305</v>
      </c>
      <c r="K15" s="31">
        <v>45190</v>
      </c>
      <c r="L15" s="32">
        <v>0.20833333333333334</v>
      </c>
      <c r="M15" s="23">
        <v>0.95938450097653905</v>
      </c>
      <c r="N15" s="33">
        <f t="shared" si="4"/>
        <v>22.464519833070675</v>
      </c>
      <c r="O15" s="24">
        <f t="shared" si="5"/>
        <v>1.8578157901949448</v>
      </c>
      <c r="P15" s="31">
        <v>45192</v>
      </c>
      <c r="Q15" s="32">
        <v>0.20833333333333334</v>
      </c>
      <c r="R15" s="23">
        <v>1.0096037387807499</v>
      </c>
      <c r="S15" s="33">
        <f t="shared" si="6"/>
        <v>24.36858253594405</v>
      </c>
      <c r="T15" s="24">
        <f t="shared" si="7"/>
        <v>2.0152817757225727</v>
      </c>
    </row>
    <row r="16" spans="1:20" x14ac:dyDescent="0.25">
      <c r="A16" s="31">
        <v>45186</v>
      </c>
      <c r="B16" s="32">
        <v>0.25</v>
      </c>
      <c r="C16" s="23">
        <v>0.96191424131008596</v>
      </c>
      <c r="D16" s="33">
        <f t="shared" si="0"/>
        <v>22.559049290236587</v>
      </c>
      <c r="E16" s="24">
        <f t="shared" si="1"/>
        <v>1.8656333763025656</v>
      </c>
      <c r="F16" s="31">
        <v>45188</v>
      </c>
      <c r="G16" s="32">
        <v>0.25</v>
      </c>
      <c r="H16" s="23">
        <v>0.96267318725200801</v>
      </c>
      <c r="I16" s="33">
        <f t="shared" si="2"/>
        <v>22.587437873028982</v>
      </c>
      <c r="J16" s="24">
        <f t="shared" si="3"/>
        <v>1.8679811120994967</v>
      </c>
      <c r="K16" s="31">
        <v>45190</v>
      </c>
      <c r="L16" s="32">
        <v>0.25</v>
      </c>
      <c r="M16" s="23">
        <v>0.96143025159451201</v>
      </c>
      <c r="N16" s="33">
        <f t="shared" si="4"/>
        <v>22.540952473654642</v>
      </c>
      <c r="O16" s="24">
        <f t="shared" si="5"/>
        <v>1.8641367695712387</v>
      </c>
      <c r="P16" s="31">
        <v>45192</v>
      </c>
      <c r="Q16" s="32">
        <v>0.25</v>
      </c>
      <c r="R16" s="23">
        <v>1.0129650831182</v>
      </c>
      <c r="S16" s="33">
        <f t="shared" si="6"/>
        <v>24.498082116450263</v>
      </c>
      <c r="T16" s="24">
        <f t="shared" si="7"/>
        <v>2.0259913910304368</v>
      </c>
    </row>
    <row r="17" spans="1:20" x14ac:dyDescent="0.25">
      <c r="A17" s="31">
        <v>45186</v>
      </c>
      <c r="B17" s="32">
        <v>0.29166666666666669</v>
      </c>
      <c r="C17" s="23">
        <v>0.96456724404902805</v>
      </c>
      <c r="D17" s="33">
        <f t="shared" si="0"/>
        <v>22.658343640680592</v>
      </c>
      <c r="E17" s="24">
        <f t="shared" si="1"/>
        <v>1.8738450190842848</v>
      </c>
      <c r="F17" s="31">
        <v>45188</v>
      </c>
      <c r="G17" s="32">
        <v>0.29166666666666669</v>
      </c>
      <c r="H17" s="23">
        <v>0.96865010261148099</v>
      </c>
      <c r="I17" s="33">
        <f t="shared" si="2"/>
        <v>22.81147086963248</v>
      </c>
      <c r="J17" s="24">
        <f t="shared" si="3"/>
        <v>1.886508640918606</v>
      </c>
      <c r="K17" s="31">
        <v>45190</v>
      </c>
      <c r="L17" s="32">
        <v>0.29166666666666669</v>
      </c>
      <c r="M17" s="23">
        <v>0.95713406800840894</v>
      </c>
      <c r="N17" s="33">
        <f t="shared" si="4"/>
        <v>22.38055178667549</v>
      </c>
      <c r="O17" s="24">
        <f t="shared" si="5"/>
        <v>1.850871632758063</v>
      </c>
      <c r="P17" s="31">
        <v>45192</v>
      </c>
      <c r="Q17" s="32">
        <v>0.29166666666666669</v>
      </c>
      <c r="R17" s="23">
        <v>1.0183105468709199</v>
      </c>
      <c r="S17" s="33">
        <f t="shared" si="6"/>
        <v>24.704548758434804</v>
      </c>
      <c r="T17" s="24">
        <f t="shared" si="7"/>
        <v>2.043066182322558</v>
      </c>
    </row>
    <row r="18" spans="1:20" x14ac:dyDescent="0.25">
      <c r="A18" s="31">
        <v>45186</v>
      </c>
      <c r="B18" s="32">
        <v>0.33333333333333331</v>
      </c>
      <c r="C18" s="23">
        <v>0.96280080079647201</v>
      </c>
      <c r="D18" s="33">
        <f t="shared" si="0"/>
        <v>22.592212600256715</v>
      </c>
      <c r="E18" s="24">
        <f t="shared" si="1"/>
        <v>1.8683759820412302</v>
      </c>
      <c r="F18" s="31">
        <v>45188</v>
      </c>
      <c r="G18" s="32">
        <v>0.33333333333333331</v>
      </c>
      <c r="H18" s="23">
        <v>0.96524029969782899</v>
      </c>
      <c r="I18" s="33">
        <f t="shared" si="2"/>
        <v>22.683560052105531</v>
      </c>
      <c r="J18" s="24">
        <f t="shared" si="3"/>
        <v>1.8759304163091273</v>
      </c>
      <c r="K18" s="31">
        <v>45190</v>
      </c>
      <c r="L18" s="32">
        <v>0.33333333333333331</v>
      </c>
      <c r="M18" s="23">
        <v>0.95914250611875196</v>
      </c>
      <c r="N18" s="33">
        <f t="shared" si="4"/>
        <v>22.455484907165083</v>
      </c>
      <c r="O18" s="24">
        <f t="shared" si="5"/>
        <v>1.8570686018225522</v>
      </c>
      <c r="P18" s="31">
        <v>45192</v>
      </c>
      <c r="Q18" s="32">
        <v>0.33333333333333331</v>
      </c>
      <c r="R18" s="23">
        <v>1.0144081115682</v>
      </c>
      <c r="S18" s="33">
        <f t="shared" si="6"/>
        <v>24.553754900758982</v>
      </c>
      <c r="T18" s="24">
        <f t="shared" si="7"/>
        <v>2.0305955302927678</v>
      </c>
    </row>
    <row r="19" spans="1:20" x14ac:dyDescent="0.25">
      <c r="A19" s="31">
        <v>45186</v>
      </c>
      <c r="B19" s="32">
        <v>0.375</v>
      </c>
      <c r="C19" s="23">
        <v>0.96465963124843002</v>
      </c>
      <c r="D19" s="33">
        <f t="shared" si="0"/>
        <v>22.661804360202794</v>
      </c>
      <c r="E19" s="24">
        <f t="shared" si="1"/>
        <v>1.874131220588771</v>
      </c>
      <c r="F19" s="31">
        <v>45188</v>
      </c>
      <c r="G19" s="32">
        <v>0.375</v>
      </c>
      <c r="H19" s="23">
        <v>0.96255654096218302</v>
      </c>
      <c r="I19" s="33">
        <f t="shared" si="2"/>
        <v>22.583073820544847</v>
      </c>
      <c r="J19" s="24">
        <f t="shared" si="3"/>
        <v>1.8676202049590587</v>
      </c>
      <c r="K19" s="31">
        <v>45190</v>
      </c>
      <c r="L19" s="32">
        <v>0.375</v>
      </c>
      <c r="M19" s="23">
        <v>0.95914036035154004</v>
      </c>
      <c r="N19" s="33">
        <f t="shared" si="4"/>
        <v>22.455404800583249</v>
      </c>
      <c r="O19" s="24">
        <f t="shared" si="5"/>
        <v>1.8570619770082346</v>
      </c>
      <c r="P19" s="31">
        <v>45192</v>
      </c>
      <c r="Q19" s="32">
        <v>0.375</v>
      </c>
      <c r="R19" s="23">
        <v>1.01595020293783</v>
      </c>
      <c r="S19" s="33">
        <f t="shared" si="6"/>
        <v>24.613301653614059</v>
      </c>
      <c r="T19" s="24">
        <f t="shared" si="7"/>
        <v>2.0355200467538825</v>
      </c>
    </row>
    <row r="20" spans="1:20" x14ac:dyDescent="0.25">
      <c r="A20" s="31">
        <v>45186</v>
      </c>
      <c r="B20" s="32">
        <v>0.41666666666666669</v>
      </c>
      <c r="C20" s="23">
        <v>0.96383243798824003</v>
      </c>
      <c r="D20" s="33">
        <f t="shared" si="0"/>
        <v>22.630825658445442</v>
      </c>
      <c r="E20" s="24">
        <f t="shared" si="1"/>
        <v>1.871569281953438</v>
      </c>
      <c r="F20" s="31">
        <v>45188</v>
      </c>
      <c r="G20" s="32">
        <v>0.41666666666666669</v>
      </c>
      <c r="H20" s="23">
        <v>0.96672087907404403</v>
      </c>
      <c r="I20" s="33">
        <f t="shared" si="2"/>
        <v>22.739067595617541</v>
      </c>
      <c r="J20" s="24">
        <f t="shared" si="3"/>
        <v>1.8805208901575705</v>
      </c>
      <c r="K20" s="31">
        <v>45190</v>
      </c>
      <c r="L20" s="32">
        <v>0.41666666666666669</v>
      </c>
      <c r="M20" s="23">
        <v>0.95989263057324703</v>
      </c>
      <c r="N20" s="33">
        <f t="shared" si="4"/>
        <v>22.483495362043108</v>
      </c>
      <c r="O20" s="24">
        <f t="shared" si="5"/>
        <v>1.859385066440965</v>
      </c>
      <c r="P20" s="31">
        <v>45192</v>
      </c>
      <c r="Q20" s="32">
        <v>0.41666666666666669</v>
      </c>
      <c r="R20" s="23">
        <v>1.0145928859670099</v>
      </c>
      <c r="S20" s="33">
        <f t="shared" si="6"/>
        <v>24.560886995479084</v>
      </c>
      <c r="T20" s="24">
        <f t="shared" si="7"/>
        <v>2.0311853545261203</v>
      </c>
    </row>
    <row r="21" spans="1:20" x14ac:dyDescent="0.25">
      <c r="A21" s="31">
        <v>45186</v>
      </c>
      <c r="B21" s="32">
        <v>0.45833333333333331</v>
      </c>
      <c r="C21" s="23">
        <v>0.96514576673121599</v>
      </c>
      <c r="D21" s="33">
        <f t="shared" si="0"/>
        <v>22.680017689647833</v>
      </c>
      <c r="E21" s="24">
        <f t="shared" si="1"/>
        <v>1.8756374629338757</v>
      </c>
      <c r="F21" s="31">
        <v>45188</v>
      </c>
      <c r="G21" s="32">
        <v>0.45833333333333331</v>
      </c>
      <c r="H21" s="23">
        <v>0.96998095512002103</v>
      </c>
      <c r="I21" s="33">
        <f t="shared" si="2"/>
        <v>22.861467437645445</v>
      </c>
      <c r="J21" s="24">
        <f t="shared" si="3"/>
        <v>1.8906433570932781</v>
      </c>
      <c r="K21" s="31">
        <v>45190</v>
      </c>
      <c r="L21" s="32">
        <v>0.45833333333333331</v>
      </c>
      <c r="M21" s="23">
        <v>0.96260279416652905</v>
      </c>
      <c r="N21" s="33">
        <f t="shared" si="4"/>
        <v>22.58480424011826</v>
      </c>
      <c r="O21" s="24">
        <f t="shared" si="5"/>
        <v>1.86776331065778</v>
      </c>
      <c r="P21" s="31">
        <v>45192</v>
      </c>
      <c r="Q21" s="32">
        <v>0.45833333333333331</v>
      </c>
      <c r="R21" s="23">
        <v>1.01444554328512</v>
      </c>
      <c r="S21" s="33">
        <f t="shared" si="6"/>
        <v>24.555199662724387</v>
      </c>
      <c r="T21" s="24">
        <f t="shared" si="7"/>
        <v>2.0307150121073065</v>
      </c>
    </row>
    <row r="22" spans="1:20" x14ac:dyDescent="0.25">
      <c r="A22" s="31">
        <v>45186</v>
      </c>
      <c r="B22" s="32">
        <v>0.5</v>
      </c>
      <c r="C22" s="23">
        <v>0.96519190072627203</v>
      </c>
      <c r="D22" s="33">
        <f t="shared" si="0"/>
        <v>22.681746408228683</v>
      </c>
      <c r="E22" s="24">
        <f t="shared" si="1"/>
        <v>1.8757804279605119</v>
      </c>
      <c r="F22" s="31">
        <v>45188</v>
      </c>
      <c r="G22" s="32">
        <v>0.5</v>
      </c>
      <c r="H22" s="23">
        <v>0.97555518149939302</v>
      </c>
      <c r="I22" s="33">
        <f t="shared" si="2"/>
        <v>23.071319309260755</v>
      </c>
      <c r="J22" s="24">
        <f t="shared" si="3"/>
        <v>1.9079981068758642</v>
      </c>
      <c r="K22" s="31">
        <v>45190</v>
      </c>
      <c r="L22" s="32">
        <v>0.5</v>
      </c>
      <c r="M22" s="23">
        <v>0.96300321817012802</v>
      </c>
      <c r="N22" s="33">
        <f t="shared" si="4"/>
        <v>22.599786923523475</v>
      </c>
      <c r="O22" s="24">
        <f t="shared" si="5"/>
        <v>1.8690023785753913</v>
      </c>
      <c r="P22" s="31">
        <v>45192</v>
      </c>
      <c r="Q22" s="32">
        <v>0.5</v>
      </c>
      <c r="R22" s="23">
        <v>1.0170742273290001</v>
      </c>
      <c r="S22" s="33">
        <f t="shared" si="6"/>
        <v>24.656738928846924</v>
      </c>
      <c r="T22" s="24">
        <f t="shared" si="7"/>
        <v>2.0391123094156405</v>
      </c>
    </row>
    <row r="23" spans="1:20" x14ac:dyDescent="0.25">
      <c r="A23" s="31">
        <v>45186</v>
      </c>
      <c r="B23" s="32">
        <v>0.54166666666666663</v>
      </c>
      <c r="C23" s="23">
        <v>0.96665263175577698</v>
      </c>
      <c r="D23" s="33">
        <f t="shared" si="0"/>
        <v>22.736507862927454</v>
      </c>
      <c r="E23" s="24">
        <f t="shared" si="1"/>
        <v>1.8803092002641002</v>
      </c>
      <c r="F23" s="31">
        <v>45188</v>
      </c>
      <c r="G23" s="32">
        <v>0.54166666666666663</v>
      </c>
      <c r="H23" s="23">
        <v>0.97536820172873395</v>
      </c>
      <c r="I23" s="33">
        <f t="shared" si="2"/>
        <v>23.064268531108215</v>
      </c>
      <c r="J23" s="24">
        <f t="shared" si="3"/>
        <v>1.9074150075226493</v>
      </c>
      <c r="K23" s="31">
        <v>45190</v>
      </c>
      <c r="L23" s="32">
        <v>0.54166666666666663</v>
      </c>
      <c r="M23" s="23">
        <v>0.96060532331082404</v>
      </c>
      <c r="N23" s="33">
        <f t="shared" si="4"/>
        <v>22.510120136124129</v>
      </c>
      <c r="O23" s="24">
        <f t="shared" si="5"/>
        <v>1.8615869352574654</v>
      </c>
      <c r="P23" s="31">
        <v>45192</v>
      </c>
      <c r="Q23" s="32">
        <v>0.54166666666666663</v>
      </c>
      <c r="R23" s="23">
        <v>1.0197052955586601</v>
      </c>
      <c r="S23" s="33">
        <f t="shared" si="6"/>
        <v>24.758526660590839</v>
      </c>
      <c r="T23" s="24">
        <f t="shared" si="7"/>
        <v>2.0475301548308624</v>
      </c>
    </row>
    <row r="24" spans="1:20" x14ac:dyDescent="0.25">
      <c r="A24" s="31">
        <v>45186</v>
      </c>
      <c r="B24" s="32">
        <v>0.58333333333333337</v>
      </c>
      <c r="C24" s="23">
        <v>0.98654323815904799</v>
      </c>
      <c r="D24" s="33">
        <f t="shared" si="0"/>
        <v>23.48707449281234</v>
      </c>
      <c r="E24" s="24">
        <f t="shared" si="1"/>
        <v>1.9423810605555805</v>
      </c>
      <c r="F24" s="31">
        <v>45188</v>
      </c>
      <c r="G24" s="32">
        <v>0.58333333333333337</v>
      </c>
      <c r="H24" s="23">
        <v>0.98385727405154499</v>
      </c>
      <c r="I24" s="33">
        <f t="shared" si="2"/>
        <v>23.385190067664084</v>
      </c>
      <c r="J24" s="24">
        <f t="shared" si="3"/>
        <v>1.9339552185958195</v>
      </c>
      <c r="K24" s="31">
        <v>45190</v>
      </c>
      <c r="L24" s="32">
        <v>0.58333333333333337</v>
      </c>
      <c r="M24" s="23">
        <v>0.96060973405453698</v>
      </c>
      <c r="N24" s="33">
        <f t="shared" si="4"/>
        <v>22.510284949261003</v>
      </c>
      <c r="O24" s="24">
        <f t="shared" si="5"/>
        <v>1.8616005653038847</v>
      </c>
      <c r="P24" s="31">
        <v>45192</v>
      </c>
      <c r="Q24" s="32">
        <v>0.58333333333333337</v>
      </c>
      <c r="R24" s="23">
        <v>1.0228686332661701</v>
      </c>
      <c r="S24" s="33">
        <f t="shared" si="6"/>
        <v>24.881113103801511</v>
      </c>
      <c r="T24" s="24">
        <f t="shared" si="7"/>
        <v>2.057668053684385</v>
      </c>
    </row>
    <row r="25" spans="1:20" x14ac:dyDescent="0.25">
      <c r="A25" s="31">
        <v>45186</v>
      </c>
      <c r="B25" s="32">
        <v>0.625</v>
      </c>
      <c r="C25" s="23">
        <v>1.0199757814366499</v>
      </c>
      <c r="D25" s="33">
        <f t="shared" si="0"/>
        <v>24.768999767775554</v>
      </c>
      <c r="E25" s="24">
        <f t="shared" si="1"/>
        <v>2.0483962807950382</v>
      </c>
      <c r="F25" s="31">
        <v>45188</v>
      </c>
      <c r="G25" s="32">
        <v>0.625</v>
      </c>
      <c r="H25" s="23">
        <v>0.98083698749149895</v>
      </c>
      <c r="I25" s="33">
        <f t="shared" si="2"/>
        <v>23.270821458369156</v>
      </c>
      <c r="J25" s="24">
        <f t="shared" si="3"/>
        <v>1.924496934607129</v>
      </c>
      <c r="K25" s="31">
        <v>45190</v>
      </c>
      <c r="L25" s="32">
        <v>0.625</v>
      </c>
      <c r="M25" s="23">
        <v>0.96425920724483005</v>
      </c>
      <c r="N25" s="33">
        <f t="shared" si="4"/>
        <v>22.646806356031387</v>
      </c>
      <c r="O25" s="24">
        <f t="shared" si="5"/>
        <v>1.8728908856437956</v>
      </c>
      <c r="P25" s="31">
        <v>45192</v>
      </c>
      <c r="Q25" s="32">
        <v>0.625</v>
      </c>
      <c r="R25" s="23">
        <v>1.0173250436742101</v>
      </c>
      <c r="S25" s="33">
        <f t="shared" si="6"/>
        <v>24.666435478929902</v>
      </c>
      <c r="T25" s="24">
        <f t="shared" si="7"/>
        <v>2.0399142141075028</v>
      </c>
    </row>
    <row r="26" spans="1:20" x14ac:dyDescent="0.25">
      <c r="A26" s="31">
        <v>45186</v>
      </c>
      <c r="B26" s="32">
        <v>0.66666666666666663</v>
      </c>
      <c r="C26" s="23">
        <v>1.01037812232567</v>
      </c>
      <c r="D26" s="33">
        <f t="shared" si="0"/>
        <v>24.398393843703108</v>
      </c>
      <c r="E26" s="24">
        <f t="shared" si="1"/>
        <v>2.0177471708742467</v>
      </c>
      <c r="F26" s="31">
        <v>45188</v>
      </c>
      <c r="G26" s="32">
        <v>0.66666666666666663</v>
      </c>
      <c r="H26" s="23">
        <v>0.97363042831031399</v>
      </c>
      <c r="I26" s="33">
        <f t="shared" ref="I26:I57" si="8">4*6*(H26^(1.522*(6^0.026)))</f>
        <v>22.998777673383039</v>
      </c>
      <c r="J26" s="24">
        <f t="shared" ref="J26:J57" si="9">I26*0.0827</f>
        <v>1.9019989135887772</v>
      </c>
      <c r="K26" s="31">
        <v>45190</v>
      </c>
      <c r="L26" s="32">
        <v>0.66666666666666663</v>
      </c>
      <c r="M26" s="23">
        <v>0.75454765557940895</v>
      </c>
      <c r="N26" s="33">
        <f t="shared" si="4"/>
        <v>15.316965570977603</v>
      </c>
      <c r="O26" s="24">
        <f t="shared" si="5"/>
        <v>1.2667130527198476</v>
      </c>
      <c r="P26" s="31">
        <v>45192</v>
      </c>
      <c r="Q26" s="32">
        <v>0.66666666666666663</v>
      </c>
      <c r="R26" s="23">
        <v>1.0124238729436399</v>
      </c>
      <c r="S26" s="33">
        <f t="shared" si="6"/>
        <v>24.477214100718605</v>
      </c>
      <c r="T26" s="24">
        <f t="shared" si="7"/>
        <v>2.0242656061294286</v>
      </c>
    </row>
    <row r="27" spans="1:20" x14ac:dyDescent="0.25">
      <c r="A27" s="31">
        <v>45186</v>
      </c>
      <c r="B27" s="32">
        <v>0.70833333333333337</v>
      </c>
      <c r="C27" s="23">
        <v>0.99730688333112405</v>
      </c>
      <c r="D27" s="33">
        <f t="shared" si="0"/>
        <v>23.897017124069087</v>
      </c>
      <c r="E27" s="24">
        <f t="shared" si="1"/>
        <v>1.9762833161605133</v>
      </c>
      <c r="F27" s="31">
        <v>45188</v>
      </c>
      <c r="G27" s="32">
        <v>0.70833333333333337</v>
      </c>
      <c r="H27" s="23">
        <v>0.964690446849779</v>
      </c>
      <c r="I27" s="33">
        <f t="shared" si="8"/>
        <v>22.66295872144736</v>
      </c>
      <c r="J27" s="24">
        <f t="shared" si="9"/>
        <v>1.8742266862636965</v>
      </c>
      <c r="K27" s="31">
        <v>45190</v>
      </c>
      <c r="L27" s="32">
        <v>0.70833333333333337</v>
      </c>
      <c r="M27" s="23">
        <v>0.95864981412504102</v>
      </c>
      <c r="N27" s="33">
        <f t="shared" si="4"/>
        <v>22.43709434275473</v>
      </c>
      <c r="O27" s="24">
        <f t="shared" si="5"/>
        <v>1.855547702145816</v>
      </c>
      <c r="P27" s="31">
        <v>45192</v>
      </c>
      <c r="Q27" s="32">
        <v>0.70833333333333337</v>
      </c>
      <c r="R27" s="23">
        <v>1.00730943679406</v>
      </c>
      <c r="S27" s="33">
        <f t="shared" si="6"/>
        <v>24.28033900219631</v>
      </c>
      <c r="T27" s="24">
        <f t="shared" si="7"/>
        <v>2.007984035481635</v>
      </c>
    </row>
    <row r="28" spans="1:20" x14ac:dyDescent="0.25">
      <c r="A28" s="31">
        <v>45186</v>
      </c>
      <c r="B28" s="32">
        <v>0.75</v>
      </c>
      <c r="C28" s="23">
        <v>0.97396916150657098</v>
      </c>
      <c r="D28" s="33">
        <f t="shared" si="0"/>
        <v>23.011537943747093</v>
      </c>
      <c r="E28" s="24">
        <f t="shared" si="1"/>
        <v>1.9030541879478846</v>
      </c>
      <c r="F28" s="31">
        <v>45188</v>
      </c>
      <c r="G28" s="32">
        <v>0.75</v>
      </c>
      <c r="H28" s="23">
        <v>0.94888257979967106</v>
      </c>
      <c r="I28" s="33">
        <f t="shared" si="8"/>
        <v>22.073677094073552</v>
      </c>
      <c r="J28" s="24">
        <f t="shared" si="9"/>
        <v>1.8254930956798827</v>
      </c>
      <c r="K28" s="31">
        <v>45190</v>
      </c>
      <c r="L28" s="32">
        <v>0.75</v>
      </c>
      <c r="M28" s="23">
        <v>0.973047375675124</v>
      </c>
      <c r="N28" s="33">
        <f t="shared" si="4"/>
        <v>22.976819933630331</v>
      </c>
      <c r="O28" s="24">
        <f t="shared" si="5"/>
        <v>1.9001830085112283</v>
      </c>
      <c r="P28" s="31">
        <v>45192</v>
      </c>
      <c r="Q28" s="32">
        <v>0.75</v>
      </c>
      <c r="R28" s="23">
        <v>0.99192172288497904</v>
      </c>
      <c r="S28" s="33">
        <f t="shared" si="6"/>
        <v>23.691588065723906</v>
      </c>
      <c r="T28" s="24">
        <f t="shared" si="7"/>
        <v>1.9592943330353669</v>
      </c>
    </row>
    <row r="29" spans="1:20" x14ac:dyDescent="0.25">
      <c r="A29" s="31">
        <v>45186</v>
      </c>
      <c r="B29" s="32">
        <v>0.79166666666666663</v>
      </c>
      <c r="C29" s="23">
        <v>0.95845836400602302</v>
      </c>
      <c r="D29" s="33">
        <f t="shared" si="0"/>
        <v>22.429949658164173</v>
      </c>
      <c r="E29" s="24">
        <f t="shared" si="1"/>
        <v>1.854956836730177</v>
      </c>
      <c r="F29" s="31">
        <v>45188</v>
      </c>
      <c r="G29" s="32">
        <v>0.79166666666666663</v>
      </c>
      <c r="H29" s="23">
        <v>0.94253396987537996</v>
      </c>
      <c r="I29" s="33">
        <f t="shared" si="8"/>
        <v>21.838647820107376</v>
      </c>
      <c r="J29" s="24">
        <f t="shared" si="9"/>
        <v>1.8060561747228798</v>
      </c>
      <c r="K29" s="31">
        <v>45190</v>
      </c>
      <c r="L29" s="32">
        <v>0.79166666666666663</v>
      </c>
      <c r="M29" s="23">
        <v>0.97064960002510903</v>
      </c>
      <c r="N29" s="33">
        <f t="shared" si="4"/>
        <v>22.88660203920783</v>
      </c>
      <c r="O29" s="24">
        <f t="shared" si="5"/>
        <v>1.8927219886424875</v>
      </c>
      <c r="P29" s="31">
        <v>45192</v>
      </c>
      <c r="Q29" s="32">
        <v>0.79166666666666663</v>
      </c>
      <c r="R29" s="23">
        <v>0.98567652701937203</v>
      </c>
      <c r="S29" s="33">
        <f t="shared" si="6"/>
        <v>23.454180218689626</v>
      </c>
      <c r="T29" s="24">
        <f t="shared" si="7"/>
        <v>1.939660704085632</v>
      </c>
    </row>
    <row r="30" spans="1:20" x14ac:dyDescent="0.25">
      <c r="A30" s="31">
        <v>45186</v>
      </c>
      <c r="B30" s="32">
        <v>0.83333333333333337</v>
      </c>
      <c r="C30" s="23">
        <v>0.95067769288636395</v>
      </c>
      <c r="D30" s="33">
        <f t="shared" si="0"/>
        <v>22.140303246511451</v>
      </c>
      <c r="E30" s="24">
        <f t="shared" si="1"/>
        <v>1.8310030784864968</v>
      </c>
      <c r="F30" s="31">
        <v>45188</v>
      </c>
      <c r="G30" s="32">
        <v>0.83333333333333337</v>
      </c>
      <c r="H30" s="23">
        <v>0.93194627761467996</v>
      </c>
      <c r="I30" s="33">
        <f t="shared" si="8"/>
        <v>21.448776181435399</v>
      </c>
      <c r="J30" s="24">
        <f t="shared" si="9"/>
        <v>1.7738137902047073</v>
      </c>
      <c r="K30" s="31">
        <v>45190</v>
      </c>
      <c r="L30" s="32">
        <v>0.83333333333333337</v>
      </c>
      <c r="M30" s="23">
        <v>0.966208219524333</v>
      </c>
      <c r="N30" s="33">
        <f t="shared" si="4"/>
        <v>22.71984204832674</v>
      </c>
      <c r="O30" s="24">
        <f t="shared" si="5"/>
        <v>1.8789309373966212</v>
      </c>
      <c r="P30" s="31">
        <v>45192</v>
      </c>
      <c r="Q30" s="32">
        <v>0.83333333333333337</v>
      </c>
      <c r="R30" s="23">
        <v>0.97851401567067697</v>
      </c>
      <c r="S30" s="33">
        <f t="shared" si="6"/>
        <v>23.183000248121161</v>
      </c>
      <c r="T30" s="24">
        <f t="shared" si="7"/>
        <v>1.9172341205196199</v>
      </c>
    </row>
    <row r="31" spans="1:20" x14ac:dyDescent="0.25">
      <c r="A31" s="31">
        <v>45186</v>
      </c>
      <c r="B31" s="32">
        <v>0.875</v>
      </c>
      <c r="C31" s="23">
        <v>0.94975376128770495</v>
      </c>
      <c r="D31" s="33">
        <f t="shared" si="0"/>
        <v>22.106001901260932</v>
      </c>
      <c r="E31" s="24">
        <f t="shared" si="1"/>
        <v>1.828166357234279</v>
      </c>
      <c r="F31" s="31">
        <v>45188</v>
      </c>
      <c r="G31" s="32">
        <v>0.875</v>
      </c>
      <c r="H31" s="23">
        <v>0.93029427528009201</v>
      </c>
      <c r="I31" s="33">
        <f t="shared" si="8"/>
        <v>21.388180747793022</v>
      </c>
      <c r="J31" s="24">
        <f t="shared" si="9"/>
        <v>1.7688025478424829</v>
      </c>
      <c r="K31" s="31">
        <v>45190</v>
      </c>
      <c r="L31" s="32">
        <v>0.875</v>
      </c>
      <c r="M31" s="23">
        <v>0.96665048598856496</v>
      </c>
      <c r="N31" s="33">
        <f t="shared" si="4"/>
        <v>22.736427383991263</v>
      </c>
      <c r="O31" s="24">
        <f t="shared" si="5"/>
        <v>1.8803025446560773</v>
      </c>
      <c r="P31" s="31">
        <v>45192</v>
      </c>
      <c r="Q31" s="32">
        <v>0.875</v>
      </c>
      <c r="R31" s="23">
        <v>0.98064553737248095</v>
      </c>
      <c r="S31" s="33">
        <f t="shared" si="6"/>
        <v>23.263578901697116</v>
      </c>
      <c r="T31" s="24">
        <f t="shared" si="7"/>
        <v>1.9238979751703513</v>
      </c>
    </row>
    <row r="32" spans="1:20" x14ac:dyDescent="0.25">
      <c r="A32" s="31">
        <v>45186</v>
      </c>
      <c r="B32" s="32">
        <v>0.91666666666666663</v>
      </c>
      <c r="C32" s="23">
        <v>0.948240280147574</v>
      </c>
      <c r="D32" s="33">
        <f t="shared" si="0"/>
        <v>22.049856144451308</v>
      </c>
      <c r="E32" s="24">
        <f t="shared" si="1"/>
        <v>1.823523103146123</v>
      </c>
      <c r="F32" s="31">
        <v>45188</v>
      </c>
      <c r="G32" s="32">
        <v>0.91666666666666663</v>
      </c>
      <c r="H32" s="23">
        <v>0.92971569299325996</v>
      </c>
      <c r="I32" s="33">
        <f t="shared" si="8"/>
        <v>21.366973471105229</v>
      </c>
      <c r="J32" s="24">
        <f t="shared" si="9"/>
        <v>1.7670487060604023</v>
      </c>
      <c r="K32" s="31">
        <v>45190</v>
      </c>
      <c r="L32" s="32">
        <v>0.91666666666666663</v>
      </c>
      <c r="M32" s="23">
        <v>0.96555709838480897</v>
      </c>
      <c r="N32" s="33">
        <f t="shared" si="4"/>
        <v>22.69543271396455</v>
      </c>
      <c r="O32" s="24">
        <f t="shared" si="5"/>
        <v>1.8769122854448681</v>
      </c>
      <c r="P32" s="31">
        <v>45192</v>
      </c>
      <c r="Q32" s="32">
        <v>0.91666666666666663</v>
      </c>
      <c r="R32" s="23">
        <v>0.98075336217487896</v>
      </c>
      <c r="S32" s="33">
        <f t="shared" si="6"/>
        <v>23.267657809823014</v>
      </c>
      <c r="T32" s="24">
        <f t="shared" si="7"/>
        <v>1.9242353008723632</v>
      </c>
    </row>
    <row r="33" spans="1:20" x14ac:dyDescent="0.25">
      <c r="A33" s="31">
        <v>45186</v>
      </c>
      <c r="B33" s="32">
        <v>0.95833333333333337</v>
      </c>
      <c r="C33" s="23">
        <v>0.94936656951524501</v>
      </c>
      <c r="D33" s="33">
        <f t="shared" si="0"/>
        <v>22.091633142800539</v>
      </c>
      <c r="E33" s="24">
        <f t="shared" si="1"/>
        <v>1.8269780609096045</v>
      </c>
      <c r="F33" s="31">
        <v>45188</v>
      </c>
      <c r="G33" s="32">
        <v>0.95833333333333337</v>
      </c>
      <c r="H33" s="23">
        <v>0.92935490607843596</v>
      </c>
      <c r="I33" s="33">
        <f t="shared" si="8"/>
        <v>21.353753207850946</v>
      </c>
      <c r="J33" s="24">
        <f t="shared" si="9"/>
        <v>1.7659553902892733</v>
      </c>
      <c r="K33" s="31">
        <v>45190</v>
      </c>
      <c r="L33" s="32">
        <v>0.95833333333333337</v>
      </c>
      <c r="M33" s="23">
        <v>0.96003341674420695</v>
      </c>
      <c r="N33" s="33">
        <f t="shared" si="4"/>
        <v>22.488753920301583</v>
      </c>
      <c r="O33" s="24">
        <f t="shared" si="5"/>
        <v>1.8598199492089409</v>
      </c>
      <c r="P33" s="31">
        <v>45192</v>
      </c>
      <c r="Q33" s="32">
        <v>0.95833333333333337</v>
      </c>
      <c r="R33" s="23">
        <v>0.98880898952088603</v>
      </c>
      <c r="S33" s="33">
        <f t="shared" si="6"/>
        <v>23.573147696445321</v>
      </c>
      <c r="T33" s="24">
        <f t="shared" si="7"/>
        <v>1.949499314496028</v>
      </c>
    </row>
    <row r="34" spans="1:20" x14ac:dyDescent="0.25">
      <c r="A34" s="31">
        <v>45187</v>
      </c>
      <c r="B34" s="32">
        <v>0</v>
      </c>
      <c r="C34" s="23">
        <v>0.95145636796570698</v>
      </c>
      <c r="D34" s="33">
        <f t="shared" si="0"/>
        <v>22.169227279585893</v>
      </c>
      <c r="E34" s="24">
        <f t="shared" si="1"/>
        <v>1.8333950960217533</v>
      </c>
      <c r="F34" s="31">
        <v>45189</v>
      </c>
      <c r="G34" s="32">
        <v>0</v>
      </c>
      <c r="H34" s="23">
        <v>0.93970721959691805</v>
      </c>
      <c r="I34" s="33">
        <f t="shared" si="8"/>
        <v>21.734301962328018</v>
      </c>
      <c r="J34" s="24">
        <f t="shared" si="9"/>
        <v>1.797426772284527</v>
      </c>
      <c r="K34" s="31">
        <v>45191</v>
      </c>
      <c r="L34" s="32">
        <v>0</v>
      </c>
      <c r="M34" s="23">
        <v>0.96724218129724804</v>
      </c>
      <c r="N34" s="33">
        <f t="shared" si="4"/>
        <v>22.758623474043947</v>
      </c>
      <c r="O34" s="24">
        <f t="shared" si="5"/>
        <v>1.8821381613034343</v>
      </c>
    </row>
    <row r="35" spans="1:20" x14ac:dyDescent="0.25">
      <c r="A35" s="31">
        <v>45187</v>
      </c>
      <c r="B35" s="32">
        <v>4.1666666666666664E-2</v>
      </c>
      <c r="C35" s="23">
        <v>0.96223318576427797</v>
      </c>
      <c r="D35" s="33">
        <f t="shared" si="0"/>
        <v>22.570977873995766</v>
      </c>
      <c r="E35" s="24">
        <f t="shared" si="1"/>
        <v>1.8666198701794496</v>
      </c>
      <c r="F35" s="31">
        <v>45189</v>
      </c>
      <c r="G35" s="32">
        <v>4.1666666666666664E-2</v>
      </c>
      <c r="H35" s="23">
        <v>0.95457571744536995</v>
      </c>
      <c r="I35" s="33">
        <f t="shared" si="8"/>
        <v>22.285237218171506</v>
      </c>
      <c r="J35" s="24">
        <f t="shared" si="9"/>
        <v>1.8429891179427835</v>
      </c>
      <c r="K35" s="31">
        <v>45191</v>
      </c>
      <c r="L35" s="32">
        <v>4.1666666666666664E-2</v>
      </c>
      <c r="M35" s="23">
        <v>0.98259234428012698</v>
      </c>
      <c r="N35" s="33">
        <f t="shared" si="4"/>
        <v>23.337265771317917</v>
      </c>
      <c r="O35" s="24">
        <f t="shared" si="5"/>
        <v>1.9299918792879915</v>
      </c>
    </row>
    <row r="36" spans="1:20" x14ac:dyDescent="0.25">
      <c r="A36" s="31">
        <v>45187</v>
      </c>
      <c r="B36" s="32">
        <v>8.3333333333333329E-2</v>
      </c>
      <c r="C36" s="23">
        <v>0.96845209598153803</v>
      </c>
      <c r="D36" s="33">
        <f t="shared" si="0"/>
        <v>22.80403577871267</v>
      </c>
      <c r="E36" s="24">
        <f t="shared" si="1"/>
        <v>1.8858937588995377</v>
      </c>
      <c r="F36" s="31">
        <v>45189</v>
      </c>
      <c r="G36" s="32">
        <v>8.3333333333333329E-2</v>
      </c>
      <c r="H36" s="23">
        <v>0.96086931228253303</v>
      </c>
      <c r="I36" s="33">
        <f t="shared" si="8"/>
        <v>22.519985217503248</v>
      </c>
      <c r="J36" s="24">
        <f t="shared" si="9"/>
        <v>1.8624027774875185</v>
      </c>
      <c r="K36" s="31">
        <v>45191</v>
      </c>
      <c r="L36" s="32">
        <v>8.3333333333333329E-2</v>
      </c>
      <c r="M36" s="23">
        <v>1.00012922286587</v>
      </c>
      <c r="N36" s="33">
        <f t="shared" si="4"/>
        <v>24.004945541820494</v>
      </c>
      <c r="O36" s="24">
        <f t="shared" si="5"/>
        <v>1.9852089963085546</v>
      </c>
    </row>
    <row r="37" spans="1:20" x14ac:dyDescent="0.25">
      <c r="A37" s="31">
        <v>45187</v>
      </c>
      <c r="B37" s="32">
        <v>0.125</v>
      </c>
      <c r="C37" s="23">
        <v>0.96726858615488298</v>
      </c>
      <c r="D37" s="33">
        <f t="shared" si="0"/>
        <v>22.75961417983774</v>
      </c>
      <c r="E37" s="24">
        <f t="shared" si="1"/>
        <v>1.8822200926725809</v>
      </c>
      <c r="F37" s="31">
        <v>45189</v>
      </c>
      <c r="G37" s="32">
        <v>0.125</v>
      </c>
      <c r="H37" s="23">
        <v>0.96562528609843201</v>
      </c>
      <c r="I37" s="33">
        <f t="shared" si="8"/>
        <v>22.697988487316884</v>
      </c>
      <c r="J37" s="24">
        <f t="shared" si="9"/>
        <v>1.8771236479011062</v>
      </c>
      <c r="K37" s="31">
        <v>45191</v>
      </c>
      <c r="L37" s="32">
        <v>0.125</v>
      </c>
      <c r="M37" s="23">
        <v>1.00804853438927</v>
      </c>
      <c r="N37" s="33">
        <f t="shared" si="4"/>
        <v>24.308753169388993</v>
      </c>
      <c r="O37" s="24">
        <f t="shared" si="5"/>
        <v>2.0103338871084695</v>
      </c>
    </row>
    <row r="38" spans="1:20" x14ac:dyDescent="0.25">
      <c r="A38" s="31">
        <v>45187</v>
      </c>
      <c r="B38" s="32">
        <v>0.16666666666666666</v>
      </c>
      <c r="C38" s="23">
        <v>0.96820127963632496</v>
      </c>
      <c r="D38" s="33">
        <f t="shared" si="0"/>
        <v>22.794618995991936</v>
      </c>
      <c r="E38" s="24">
        <f t="shared" si="1"/>
        <v>1.885114990968533</v>
      </c>
      <c r="F38" s="31">
        <v>45189</v>
      </c>
      <c r="G38" s="32">
        <v>0.16666666666666666</v>
      </c>
      <c r="H38" s="23">
        <v>0.96962893008797901</v>
      </c>
      <c r="I38" s="33">
        <f t="shared" si="8"/>
        <v>22.848238829077637</v>
      </c>
      <c r="J38" s="24">
        <f t="shared" si="9"/>
        <v>1.8895493511647206</v>
      </c>
      <c r="K38" s="31">
        <v>45191</v>
      </c>
      <c r="L38" s="32">
        <v>0.16666666666666666</v>
      </c>
      <c r="M38" s="23">
        <v>1.00723230838372</v>
      </c>
      <c r="N38" s="33">
        <f t="shared" si="4"/>
        <v>24.277374560435121</v>
      </c>
      <c r="O38" s="24">
        <f t="shared" si="5"/>
        <v>2.0077388761479842</v>
      </c>
    </row>
    <row r="39" spans="1:20" x14ac:dyDescent="0.25">
      <c r="A39" s="31">
        <v>45187</v>
      </c>
      <c r="B39" s="32">
        <v>0.20833333333333334</v>
      </c>
      <c r="C39" s="23">
        <v>0.96880185603707902</v>
      </c>
      <c r="D39" s="33">
        <f t="shared" si="0"/>
        <v>22.817169778013966</v>
      </c>
      <c r="E39" s="24">
        <f t="shared" si="1"/>
        <v>1.8869799406417549</v>
      </c>
      <c r="F39" s="31">
        <v>45189</v>
      </c>
      <c r="G39" s="32">
        <v>0.20833333333333334</v>
      </c>
      <c r="H39" s="23">
        <v>0.97139763831703696</v>
      </c>
      <c r="I39" s="33">
        <f t="shared" si="8"/>
        <v>22.914733269885733</v>
      </c>
      <c r="J39" s="24">
        <f t="shared" si="9"/>
        <v>1.8950484414195501</v>
      </c>
      <c r="K39" s="31">
        <v>45191</v>
      </c>
      <c r="L39" s="32">
        <v>0.20833333333333334</v>
      </c>
      <c r="M39" s="23">
        <v>1.0101119279821</v>
      </c>
      <c r="N39" s="33">
        <f t="shared" si="4"/>
        <v>24.388144673789466</v>
      </c>
      <c r="O39" s="24">
        <f t="shared" si="5"/>
        <v>2.0168995645223888</v>
      </c>
    </row>
    <row r="40" spans="1:20" x14ac:dyDescent="0.25">
      <c r="A40" s="31">
        <v>45187</v>
      </c>
      <c r="B40" s="32">
        <v>0.25</v>
      </c>
      <c r="C40" s="23">
        <v>0.96932095288842601</v>
      </c>
      <c r="D40" s="33">
        <f t="shared" si="0"/>
        <v>22.836667818171279</v>
      </c>
      <c r="E40" s="24">
        <f t="shared" si="1"/>
        <v>1.8885924285627647</v>
      </c>
      <c r="F40" s="31">
        <v>45189</v>
      </c>
      <c r="G40" s="32">
        <v>0.25</v>
      </c>
      <c r="H40" s="23">
        <v>0.97180229425041498</v>
      </c>
      <c r="I40" s="33">
        <f t="shared" si="8"/>
        <v>22.929956402775833</v>
      </c>
      <c r="J40" s="24">
        <f t="shared" si="9"/>
        <v>1.8963073945095612</v>
      </c>
      <c r="K40" s="31">
        <v>45191</v>
      </c>
      <c r="L40" s="32">
        <v>0.25</v>
      </c>
      <c r="M40" s="23">
        <v>1.01444554328512</v>
      </c>
      <c r="N40" s="33">
        <f t="shared" si="4"/>
        <v>24.555199662724387</v>
      </c>
      <c r="O40" s="24">
        <f t="shared" si="5"/>
        <v>2.0307150121073065</v>
      </c>
    </row>
    <row r="41" spans="1:20" x14ac:dyDescent="0.25">
      <c r="A41" s="31">
        <v>45187</v>
      </c>
      <c r="B41" s="32">
        <v>0.29166666666666669</v>
      </c>
      <c r="C41" s="23">
        <v>0.97393834590522199</v>
      </c>
      <c r="D41" s="33">
        <f t="shared" si="0"/>
        <v>23.010376993559575</v>
      </c>
      <c r="E41" s="24">
        <f t="shared" si="1"/>
        <v>1.9029581773673767</v>
      </c>
      <c r="F41" s="31">
        <v>45189</v>
      </c>
      <c r="G41" s="32">
        <v>0.29166666666666669</v>
      </c>
      <c r="H41" s="23">
        <v>0.96923744678109602</v>
      </c>
      <c r="I41" s="33">
        <f t="shared" si="8"/>
        <v>22.833530786991382</v>
      </c>
      <c r="J41" s="24">
        <f t="shared" si="9"/>
        <v>1.8883329960841873</v>
      </c>
      <c r="K41" s="31">
        <v>45191</v>
      </c>
      <c r="L41" s="32">
        <v>0.29166666666666669</v>
      </c>
      <c r="M41" s="23">
        <v>1.0143927335698499</v>
      </c>
      <c r="N41" s="33">
        <f t="shared" si="4"/>
        <v>24.55316136123967</v>
      </c>
      <c r="O41" s="24">
        <f t="shared" si="5"/>
        <v>2.0305464445745205</v>
      </c>
    </row>
    <row r="42" spans="1:20" x14ac:dyDescent="0.25">
      <c r="A42" s="31">
        <v>45187</v>
      </c>
      <c r="B42" s="32">
        <v>0.33333333333333331</v>
      </c>
      <c r="C42" s="23">
        <v>0.97255027293769902</v>
      </c>
      <c r="D42" s="33">
        <f t="shared" si="0"/>
        <v>22.958105240700551</v>
      </c>
      <c r="E42" s="24">
        <f t="shared" si="1"/>
        <v>1.8986353034059356</v>
      </c>
      <c r="F42" s="31">
        <v>45189</v>
      </c>
      <c r="G42" s="32">
        <v>0.33333333333333331</v>
      </c>
      <c r="H42" s="23">
        <v>0.97056162356942099</v>
      </c>
      <c r="I42" s="33">
        <f t="shared" si="8"/>
        <v>22.883294384381294</v>
      </c>
      <c r="J42" s="24">
        <f t="shared" si="9"/>
        <v>1.892448445588333</v>
      </c>
      <c r="K42" s="31">
        <v>45191</v>
      </c>
      <c r="L42" s="32">
        <v>0.33333333333333331</v>
      </c>
      <c r="M42" s="23">
        <v>1.0169950723607299</v>
      </c>
      <c r="N42" s="33">
        <f t="shared" ref="N42:N57" si="10">4*6*(M42^(1.522*(6^0.026)))</f>
        <v>24.653679095996146</v>
      </c>
      <c r="O42" s="24">
        <f t="shared" ref="O42:O57" si="11">N42*0.0827</f>
        <v>2.0388592612388812</v>
      </c>
    </row>
    <row r="43" spans="1:20" x14ac:dyDescent="0.25">
      <c r="A43" s="31">
        <v>45187</v>
      </c>
      <c r="B43" s="32">
        <v>0.375</v>
      </c>
      <c r="C43" s="23">
        <v>0.97481167316046802</v>
      </c>
      <c r="D43" s="33">
        <f t="shared" si="0"/>
        <v>23.043287276216788</v>
      </c>
      <c r="E43" s="24">
        <f t="shared" si="1"/>
        <v>1.9056798577431282</v>
      </c>
      <c r="F43" s="31">
        <v>45189</v>
      </c>
      <c r="G43" s="32">
        <v>0.375</v>
      </c>
      <c r="H43" s="23">
        <v>0.97050666808693797</v>
      </c>
      <c r="I43" s="33">
        <f t="shared" si="8"/>
        <v>22.881228311050151</v>
      </c>
      <c r="J43" s="24">
        <f t="shared" si="9"/>
        <v>1.8922775813238475</v>
      </c>
      <c r="K43" s="31">
        <v>45191</v>
      </c>
      <c r="L43" s="32">
        <v>0.375</v>
      </c>
      <c r="M43" s="23">
        <v>1.01509010791372</v>
      </c>
      <c r="N43" s="33">
        <f t="shared" si="10"/>
        <v>24.58008306762861</v>
      </c>
      <c r="O43" s="24">
        <f t="shared" si="11"/>
        <v>2.0327728696928862</v>
      </c>
    </row>
    <row r="44" spans="1:20" x14ac:dyDescent="0.25">
      <c r="A44" s="31">
        <v>45187</v>
      </c>
      <c r="B44" s="32">
        <v>0.41666666666666669</v>
      </c>
      <c r="C44" s="23">
        <v>0.97262948751060496</v>
      </c>
      <c r="D44" s="33">
        <f t="shared" si="0"/>
        <v>22.96108709327823</v>
      </c>
      <c r="E44" s="24">
        <f t="shared" si="1"/>
        <v>1.8988819026141095</v>
      </c>
      <c r="F44" s="31">
        <v>45189</v>
      </c>
      <c r="G44" s="32">
        <v>0.41666666666666669</v>
      </c>
      <c r="H44" s="23">
        <v>0.96975213288872897</v>
      </c>
      <c r="I44" s="33">
        <f t="shared" si="8"/>
        <v>22.852868293332889</v>
      </c>
      <c r="J44" s="24">
        <f t="shared" si="9"/>
        <v>1.8899322078586298</v>
      </c>
      <c r="K44" s="31">
        <v>45191</v>
      </c>
      <c r="L44" s="32">
        <v>0.41666666666666669</v>
      </c>
      <c r="M44" s="23">
        <v>1.01566195487569</v>
      </c>
      <c r="N44" s="33">
        <f t="shared" si="10"/>
        <v>24.602167074656894</v>
      </c>
      <c r="O44" s="24">
        <f t="shared" si="11"/>
        <v>2.0345992170741249</v>
      </c>
    </row>
    <row r="45" spans="1:20" x14ac:dyDescent="0.25">
      <c r="A45" s="31">
        <v>45187</v>
      </c>
      <c r="B45" s="32">
        <v>0.45833333333333331</v>
      </c>
      <c r="C45" s="23">
        <v>0.97128534316628001</v>
      </c>
      <c r="D45" s="33">
        <f t="shared" si="0"/>
        <v>22.910509401040052</v>
      </c>
      <c r="E45" s="24">
        <f t="shared" si="1"/>
        <v>1.8946991274660121</v>
      </c>
      <c r="F45" s="31">
        <v>45189</v>
      </c>
      <c r="G45" s="32">
        <v>0.45833333333333331</v>
      </c>
      <c r="H45" s="23">
        <v>0.97083228826134504</v>
      </c>
      <c r="I45" s="33">
        <f t="shared" si="8"/>
        <v>22.893471146581476</v>
      </c>
      <c r="J45" s="24">
        <f t="shared" si="9"/>
        <v>1.893290063822288</v>
      </c>
      <c r="K45" s="31">
        <v>45191</v>
      </c>
      <c r="L45" s="32">
        <v>0.45833333333333331</v>
      </c>
      <c r="M45" s="23">
        <v>1.01386475562643</v>
      </c>
      <c r="N45" s="33">
        <f t="shared" si="10"/>
        <v>24.532786416357485</v>
      </c>
      <c r="O45" s="24">
        <f t="shared" si="11"/>
        <v>2.0288614366327637</v>
      </c>
    </row>
    <row r="46" spans="1:20" x14ac:dyDescent="0.25">
      <c r="A46" s="31">
        <v>45187</v>
      </c>
      <c r="B46" s="32">
        <v>0.5</v>
      </c>
      <c r="C46" s="23">
        <v>0.97102588414757396</v>
      </c>
      <c r="D46" s="33">
        <f t="shared" si="0"/>
        <v>22.900751222174904</v>
      </c>
      <c r="E46" s="24">
        <f t="shared" si="1"/>
        <v>1.8938921260738644</v>
      </c>
      <c r="F46" s="31">
        <v>45189</v>
      </c>
      <c r="G46" s="32">
        <v>0.5</v>
      </c>
      <c r="H46" s="23">
        <v>0.969904005523616</v>
      </c>
      <c r="I46" s="33">
        <f t="shared" si="8"/>
        <v>22.858575535557964</v>
      </c>
      <c r="J46" s="24">
        <f t="shared" si="9"/>
        <v>1.8904041967906435</v>
      </c>
      <c r="K46" s="31">
        <v>45191</v>
      </c>
      <c r="L46" s="32">
        <v>0.5</v>
      </c>
      <c r="M46" s="23">
        <v>1.0196238756139</v>
      </c>
      <c r="N46" s="33">
        <f t="shared" si="10"/>
        <v>24.755374435647518</v>
      </c>
      <c r="O46" s="24">
        <f t="shared" si="11"/>
        <v>2.0472694658280495</v>
      </c>
    </row>
    <row r="47" spans="1:20" x14ac:dyDescent="0.25">
      <c r="A47" s="31">
        <v>45187</v>
      </c>
      <c r="B47" s="32">
        <v>0.54166666666666663</v>
      </c>
      <c r="C47" s="23">
        <v>0.96979397534936096</v>
      </c>
      <c r="D47" s="33">
        <f t="shared" si="0"/>
        <v>22.854440643767866</v>
      </c>
      <c r="E47" s="24">
        <f t="shared" si="1"/>
        <v>1.8900622412396024</v>
      </c>
      <c r="F47" s="31">
        <v>45189</v>
      </c>
      <c r="G47" s="32">
        <v>0.54166666666666663</v>
      </c>
      <c r="H47" s="23">
        <v>0.97332018613425897</v>
      </c>
      <c r="I47" s="33">
        <f t="shared" si="8"/>
        <v>22.987092991445493</v>
      </c>
      <c r="J47" s="24">
        <f t="shared" si="9"/>
        <v>1.9010325903925422</v>
      </c>
      <c r="K47" s="31">
        <v>45191</v>
      </c>
      <c r="L47" s="32">
        <v>0.54166666666666663</v>
      </c>
      <c r="M47" s="23">
        <v>1.0181521177251101</v>
      </c>
      <c r="N47" s="33">
        <f t="shared" si="10"/>
        <v>24.698420200989098</v>
      </c>
      <c r="O47" s="24">
        <f t="shared" si="11"/>
        <v>2.0425593506217985</v>
      </c>
    </row>
    <row r="48" spans="1:20" x14ac:dyDescent="0.25">
      <c r="A48" s="31">
        <v>45187</v>
      </c>
      <c r="B48" s="32">
        <v>0.58333333333333337</v>
      </c>
      <c r="C48" s="23">
        <v>0.97206854819862598</v>
      </c>
      <c r="D48" s="33">
        <f t="shared" si="0"/>
        <v>22.93997491705823</v>
      </c>
      <c r="E48" s="24">
        <f t="shared" si="1"/>
        <v>1.8971359256407154</v>
      </c>
      <c r="F48" s="31">
        <v>45189</v>
      </c>
      <c r="G48" s="32">
        <v>0.58333333333333337</v>
      </c>
      <c r="H48" s="23">
        <v>0.97225987910835399</v>
      </c>
      <c r="I48" s="33">
        <f t="shared" si="8"/>
        <v>22.947175259971761</v>
      </c>
      <c r="J48" s="24">
        <f t="shared" si="9"/>
        <v>1.8977313939996645</v>
      </c>
      <c r="K48" s="31">
        <v>45191</v>
      </c>
      <c r="L48" s="32">
        <v>0.58333333333333337</v>
      </c>
      <c r="M48" s="23">
        <v>1.0186274051625499</v>
      </c>
      <c r="N48" s="33">
        <f t="shared" si="10"/>
        <v>24.71680757413872</v>
      </c>
      <c r="O48" s="24">
        <f t="shared" si="11"/>
        <v>2.0440799863812722</v>
      </c>
    </row>
    <row r="49" spans="1:15" x14ac:dyDescent="0.25">
      <c r="A49" s="31">
        <v>45187</v>
      </c>
      <c r="B49" s="32">
        <v>0.625</v>
      </c>
      <c r="C49" s="23">
        <v>0.97051334380715304</v>
      </c>
      <c r="D49" s="33">
        <f t="shared" si="0"/>
        <v>22.881479283708433</v>
      </c>
      <c r="E49" s="24">
        <f t="shared" si="1"/>
        <v>1.8922983367626873</v>
      </c>
      <c r="F49" s="31">
        <v>45189</v>
      </c>
      <c r="G49" s="32">
        <v>0.625</v>
      </c>
      <c r="H49" s="23">
        <v>0.97452127933112398</v>
      </c>
      <c r="I49" s="33">
        <f t="shared" si="8"/>
        <v>23.032342189258515</v>
      </c>
      <c r="J49" s="24">
        <f t="shared" si="9"/>
        <v>1.904774699051679</v>
      </c>
      <c r="K49" s="31">
        <v>45191</v>
      </c>
      <c r="L49" s="32">
        <v>0.625</v>
      </c>
      <c r="M49" s="23">
        <v>1.0163748264271999</v>
      </c>
      <c r="N49" s="33">
        <f t="shared" si="10"/>
        <v>24.62970762725336</v>
      </c>
      <c r="O49" s="24">
        <f t="shared" si="11"/>
        <v>2.0368768207738528</v>
      </c>
    </row>
    <row r="50" spans="1:15" x14ac:dyDescent="0.25">
      <c r="A50" s="31">
        <v>45187</v>
      </c>
      <c r="B50" s="32">
        <v>0.66666666666666663</v>
      </c>
      <c r="C50" s="23">
        <v>0.96798795461267395</v>
      </c>
      <c r="D50" s="33">
        <f t="shared" si="0"/>
        <v>22.78661094880534</v>
      </c>
      <c r="E50" s="24">
        <f t="shared" si="1"/>
        <v>1.8844527254662016</v>
      </c>
      <c r="F50" s="31">
        <v>45189</v>
      </c>
      <c r="G50" s="32">
        <v>0.66666666666666663</v>
      </c>
      <c r="H50" s="23">
        <v>0.96396005153270403</v>
      </c>
      <c r="I50" s="33">
        <f t="shared" si="8"/>
        <v>22.635603803289889</v>
      </c>
      <c r="J50" s="24">
        <f t="shared" si="9"/>
        <v>1.8719644345320738</v>
      </c>
      <c r="K50" s="31">
        <v>45191</v>
      </c>
      <c r="L50" s="32">
        <v>0.66666666666666663</v>
      </c>
      <c r="M50" s="23">
        <v>1.00894165038658</v>
      </c>
      <c r="N50" s="33">
        <f t="shared" si="10"/>
        <v>24.343105013549916</v>
      </c>
      <c r="O50" s="24">
        <f t="shared" si="11"/>
        <v>2.0131747846205781</v>
      </c>
    </row>
    <row r="51" spans="1:15" x14ac:dyDescent="0.25">
      <c r="A51" s="31">
        <v>45187</v>
      </c>
      <c r="B51" s="32">
        <v>0.70833333333333337</v>
      </c>
      <c r="C51" s="23">
        <v>0.96310430764766697</v>
      </c>
      <c r="D51" s="33">
        <f t="shared" si="0"/>
        <v>22.603569978876418</v>
      </c>
      <c r="E51" s="24">
        <f t="shared" si="1"/>
        <v>1.8693152372530797</v>
      </c>
      <c r="F51" s="31">
        <v>45189</v>
      </c>
      <c r="G51" s="32">
        <v>0.70833333333333337</v>
      </c>
      <c r="H51" s="23">
        <v>0.96479815244288702</v>
      </c>
      <c r="I51" s="33">
        <f t="shared" si="8"/>
        <v>22.666993576019333</v>
      </c>
      <c r="J51" s="24">
        <f t="shared" si="9"/>
        <v>1.8745603687367989</v>
      </c>
      <c r="K51" s="31">
        <v>45191</v>
      </c>
      <c r="L51" s="32">
        <v>0.70833333333333337</v>
      </c>
      <c r="M51" s="23">
        <v>1.0052282810170901</v>
      </c>
      <c r="N51" s="33">
        <f t="shared" si="10"/>
        <v>24.200396799736428</v>
      </c>
      <c r="O51" s="24">
        <f t="shared" si="11"/>
        <v>2.0013728153382027</v>
      </c>
    </row>
    <row r="52" spans="1:15" x14ac:dyDescent="0.25">
      <c r="A52" s="31">
        <v>45187</v>
      </c>
      <c r="B52" s="32">
        <v>0.75</v>
      </c>
      <c r="C52" s="23">
        <v>0.95392012595748799</v>
      </c>
      <c r="D52" s="33">
        <f t="shared" si="0"/>
        <v>22.260836754439897</v>
      </c>
      <c r="E52" s="24">
        <f t="shared" si="1"/>
        <v>1.8409711995921794</v>
      </c>
      <c r="F52" s="31">
        <v>45189</v>
      </c>
      <c r="G52" s="32">
        <v>0.75</v>
      </c>
      <c r="H52" s="23">
        <v>0.952923715110781</v>
      </c>
      <c r="I52" s="33">
        <f t="shared" si="8"/>
        <v>22.223770423243881</v>
      </c>
      <c r="J52" s="24">
        <f t="shared" si="9"/>
        <v>1.8379058140022688</v>
      </c>
      <c r="K52" s="31">
        <v>45191</v>
      </c>
      <c r="L52" s="32">
        <v>0.75</v>
      </c>
      <c r="M52" s="23">
        <v>0.98970216512284104</v>
      </c>
      <c r="N52" s="33">
        <f t="shared" si="10"/>
        <v>23.607110630520594</v>
      </c>
      <c r="O52" s="24">
        <f t="shared" si="11"/>
        <v>1.952308049144053</v>
      </c>
    </row>
    <row r="53" spans="1:15" x14ac:dyDescent="0.25">
      <c r="A53" s="31">
        <v>45187</v>
      </c>
      <c r="B53" s="32">
        <v>0.79166666666666663</v>
      </c>
      <c r="C53" s="23">
        <v>0.94170027970891002</v>
      </c>
      <c r="D53" s="33">
        <f t="shared" si="0"/>
        <v>21.807853844136435</v>
      </c>
      <c r="E53" s="24">
        <f t="shared" si="1"/>
        <v>1.8035095129100831</v>
      </c>
      <c r="F53" s="31">
        <v>45189</v>
      </c>
      <c r="G53" s="32">
        <v>0.79166666666666663</v>
      </c>
      <c r="H53" s="23">
        <v>0.93804854154211503</v>
      </c>
      <c r="I53" s="33">
        <f t="shared" si="8"/>
        <v>21.673160783547956</v>
      </c>
      <c r="J53" s="24">
        <f t="shared" si="9"/>
        <v>1.792370396799416</v>
      </c>
      <c r="K53" s="31">
        <v>45191</v>
      </c>
      <c r="L53" s="32">
        <v>0.79166666666666663</v>
      </c>
      <c r="M53" s="23">
        <v>0.98447757958972004</v>
      </c>
      <c r="N53" s="33">
        <f t="shared" si="10"/>
        <v>23.408704929693162</v>
      </c>
      <c r="O53" s="24">
        <f t="shared" si="11"/>
        <v>1.9358998976856243</v>
      </c>
    </row>
    <row r="54" spans="1:15" x14ac:dyDescent="0.25">
      <c r="A54" s="31">
        <v>45187</v>
      </c>
      <c r="B54" s="32">
        <v>0.83333333333333337</v>
      </c>
      <c r="C54" s="23">
        <v>0.93645811080557995</v>
      </c>
      <c r="D54" s="33">
        <f t="shared" si="0"/>
        <v>21.614595631445304</v>
      </c>
      <c r="E54" s="24">
        <f t="shared" si="1"/>
        <v>1.7875270587205265</v>
      </c>
      <c r="F54" s="31">
        <v>45189</v>
      </c>
      <c r="G54" s="32">
        <v>0.83333333333333337</v>
      </c>
      <c r="H54" s="23">
        <v>0.92548334598171</v>
      </c>
      <c r="I54" s="33">
        <f t="shared" si="8"/>
        <v>21.212080330118503</v>
      </c>
      <c r="J54" s="24">
        <f t="shared" si="9"/>
        <v>1.7542390433008002</v>
      </c>
      <c r="K54" s="31">
        <v>45191</v>
      </c>
      <c r="L54" s="32">
        <v>0.83333333333333337</v>
      </c>
      <c r="M54" s="23">
        <v>0.97635370492544604</v>
      </c>
      <c r="N54" s="33">
        <f t="shared" si="10"/>
        <v>23.101439692533802</v>
      </c>
      <c r="O54" s="24">
        <f t="shared" si="11"/>
        <v>1.9104890625725452</v>
      </c>
    </row>
    <row r="55" spans="1:15" x14ac:dyDescent="0.25">
      <c r="A55" s="31">
        <v>45187</v>
      </c>
      <c r="B55" s="32">
        <v>0.875</v>
      </c>
      <c r="C55" s="23">
        <v>0.93451565503700296</v>
      </c>
      <c r="D55" s="33">
        <f t="shared" si="0"/>
        <v>21.543147888430923</v>
      </c>
      <c r="E55" s="24">
        <f t="shared" si="1"/>
        <v>1.7816183303732371</v>
      </c>
      <c r="F55" s="31">
        <v>45189</v>
      </c>
      <c r="G55" s="32">
        <v>0.875</v>
      </c>
      <c r="H55" s="23">
        <v>0.92548775672542405</v>
      </c>
      <c r="I55" s="33">
        <f t="shared" si="8"/>
        <v>21.212241533326146</v>
      </c>
      <c r="J55" s="24">
        <f t="shared" si="9"/>
        <v>1.7542523748060723</v>
      </c>
      <c r="K55" s="31">
        <v>45191</v>
      </c>
      <c r="L55" s="32">
        <v>0.875</v>
      </c>
      <c r="M55" s="23">
        <v>0.97506022452917995</v>
      </c>
      <c r="N55" s="33">
        <f t="shared" si="10"/>
        <v>23.052656840057622</v>
      </c>
      <c r="O55" s="24">
        <f t="shared" si="11"/>
        <v>1.9064547206727653</v>
      </c>
    </row>
    <row r="56" spans="1:15" x14ac:dyDescent="0.25">
      <c r="A56" s="31">
        <v>45187</v>
      </c>
      <c r="B56" s="32">
        <v>0.91666666666666663</v>
      </c>
      <c r="C56" s="23">
        <v>0.93608635663611695</v>
      </c>
      <c r="D56" s="33">
        <f t="shared" si="0"/>
        <v>21.600914880639944</v>
      </c>
      <c r="E56" s="24">
        <f t="shared" si="1"/>
        <v>1.7863956606289233</v>
      </c>
      <c r="F56" s="31">
        <v>45189</v>
      </c>
      <c r="G56" s="32">
        <v>0.91666666666666663</v>
      </c>
      <c r="H56" s="23">
        <v>0.92069649695981803</v>
      </c>
      <c r="I56" s="33">
        <f t="shared" si="8"/>
        <v>21.037400730583194</v>
      </c>
      <c r="J56" s="24">
        <f t="shared" si="9"/>
        <v>1.7397930404192301</v>
      </c>
      <c r="K56" s="31">
        <v>45191</v>
      </c>
      <c r="L56" s="32">
        <v>0.91666666666666663</v>
      </c>
      <c r="M56" s="23">
        <v>0.97216975688545404</v>
      </c>
      <c r="N56" s="33">
        <f t="shared" si="10"/>
        <v>22.943783591612259</v>
      </c>
      <c r="O56" s="24">
        <f t="shared" si="11"/>
        <v>1.8974509030263338</v>
      </c>
    </row>
    <row r="57" spans="1:15" x14ac:dyDescent="0.25">
      <c r="A57" s="31">
        <v>45187</v>
      </c>
      <c r="B57" s="32">
        <v>0.95833333333333337</v>
      </c>
      <c r="C57" s="23">
        <v>0.93563318252189198</v>
      </c>
      <c r="D57" s="33">
        <f t="shared" si="0"/>
        <v>21.584242201361626</v>
      </c>
      <c r="E57" s="24">
        <f t="shared" si="1"/>
        <v>1.7850168300526064</v>
      </c>
      <c r="F57" s="31">
        <v>45189</v>
      </c>
      <c r="G57" s="32">
        <v>0.95833333333333337</v>
      </c>
      <c r="H57" s="23">
        <v>0.92557352780925495</v>
      </c>
      <c r="I57" s="33">
        <f t="shared" si="8"/>
        <v>21.215376372996488</v>
      </c>
      <c r="J57" s="24">
        <f t="shared" si="9"/>
        <v>1.7545116260468094</v>
      </c>
      <c r="K57" s="31">
        <v>45191</v>
      </c>
      <c r="L57" s="32">
        <v>0.95833333333333337</v>
      </c>
      <c r="M57" s="23">
        <v>0.97323441505042796</v>
      </c>
      <c r="N57" s="33">
        <f t="shared" si="10"/>
        <v>22.983862977277742</v>
      </c>
      <c r="O57" s="24">
        <f t="shared" si="11"/>
        <v>1.9007654682208692</v>
      </c>
    </row>
    <row r="178" spans="1:5" x14ac:dyDescent="0.25">
      <c r="A178" s="1"/>
      <c r="B178" s="32"/>
      <c r="C178" s="1"/>
      <c r="D178" s="1"/>
      <c r="E178" s="1"/>
    </row>
    <row r="179" spans="1:5" x14ac:dyDescent="0.25">
      <c r="A179" s="1"/>
      <c r="B179" s="32"/>
      <c r="C179" s="1"/>
      <c r="D179" s="1"/>
      <c r="E179" s="1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C6864-2614-4AE3-9E0F-2B7C8EF8C7B8}">
  <dimension ref="A1:T5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75</v>
      </c>
      <c r="B1" s="32"/>
      <c r="C1" s="23"/>
    </row>
    <row r="2" spans="1:20" x14ac:dyDescent="0.25">
      <c r="A2" s="1" t="s">
        <v>76</v>
      </c>
      <c r="B2" s="32"/>
      <c r="C2" s="23"/>
      <c r="H2" s="25"/>
    </row>
    <row r="3" spans="1:20" ht="15.75" thickBot="1" x14ac:dyDescent="0.3">
      <c r="A3" s="1" t="s">
        <v>87</v>
      </c>
      <c r="B3" s="32"/>
      <c r="C3" s="23"/>
    </row>
    <row r="4" spans="1:20" ht="15.75" thickBot="1" x14ac:dyDescent="0.3">
      <c r="A4" s="1" t="s">
        <v>88</v>
      </c>
      <c r="B4" s="32"/>
      <c r="C4" s="23"/>
      <c r="I4" s="26" t="s">
        <v>79</v>
      </c>
      <c r="J4" s="27"/>
      <c r="K4" s="27"/>
      <c r="L4" s="28">
        <f>SUM(E10:E57)+SUM(J10:J57)+SUM(O10:O57)+SUM(T10:T33)</f>
        <v>349.37994929432392</v>
      </c>
    </row>
    <row r="5" spans="1:20" x14ac:dyDescent="0.25">
      <c r="A5" s="1" t="s">
        <v>89</v>
      </c>
      <c r="B5" s="32"/>
      <c r="C5" s="23"/>
    </row>
    <row r="6" spans="1:20" x14ac:dyDescent="0.25">
      <c r="A6" s="1"/>
      <c r="B6" s="1"/>
      <c r="C6" s="1"/>
    </row>
    <row r="7" spans="1:20" x14ac:dyDescent="0.25">
      <c r="A7" s="1"/>
      <c r="B7" s="1"/>
      <c r="C7" s="1"/>
      <c r="I7" s="29" t="s">
        <v>82</v>
      </c>
      <c r="J7" s="29"/>
      <c r="K7" s="29"/>
      <c r="L7" s="7">
        <f>MAX(D10:D57,I10:I57,N10:N57,S10:S33)</f>
        <v>27.57790893671406</v>
      </c>
    </row>
    <row r="8" spans="1:20" x14ac:dyDescent="0.25">
      <c r="A8" s="1"/>
      <c r="B8" s="1"/>
      <c r="C8" s="1"/>
    </row>
    <row r="9" spans="1:20" x14ac:dyDescent="0.25">
      <c r="A9" s="30" t="s">
        <v>83</v>
      </c>
      <c r="B9" s="30" t="s">
        <v>84</v>
      </c>
      <c r="C9" s="30" t="s">
        <v>85</v>
      </c>
      <c r="D9" s="30" t="s">
        <v>58</v>
      </c>
      <c r="E9" s="30" t="s">
        <v>74</v>
      </c>
      <c r="F9" s="30" t="s">
        <v>83</v>
      </c>
      <c r="G9" s="30" t="s">
        <v>84</v>
      </c>
      <c r="H9" s="30" t="s">
        <v>85</v>
      </c>
      <c r="I9" s="30" t="s">
        <v>58</v>
      </c>
      <c r="J9" s="30" t="s">
        <v>74</v>
      </c>
      <c r="K9" s="30" t="s">
        <v>83</v>
      </c>
      <c r="L9" s="30" t="s">
        <v>84</v>
      </c>
      <c r="M9" s="30" t="s">
        <v>85</v>
      </c>
      <c r="N9" s="30" t="s">
        <v>58</v>
      </c>
      <c r="O9" s="30" t="s">
        <v>74</v>
      </c>
      <c r="P9" s="30" t="s">
        <v>83</v>
      </c>
      <c r="Q9" s="30" t="s">
        <v>84</v>
      </c>
      <c r="R9" s="30" t="s">
        <v>85</v>
      </c>
      <c r="S9" s="30" t="s">
        <v>58</v>
      </c>
      <c r="T9" s="30" t="s">
        <v>74</v>
      </c>
    </row>
    <row r="10" spans="1:20" x14ac:dyDescent="0.25">
      <c r="A10" s="31">
        <v>45193</v>
      </c>
      <c r="B10" s="32">
        <v>0</v>
      </c>
      <c r="C10" s="23">
        <v>0.99550962447721902</v>
      </c>
      <c r="D10" s="33">
        <f t="shared" ref="D10:D57" si="0">4*6*(C10^(1.522*(6^0.026)))</f>
        <v>23.828383125349806</v>
      </c>
      <c r="E10" s="24">
        <f t="shared" ref="E10:E57" si="1">D10*0.0827</f>
        <v>1.9706072844664289</v>
      </c>
      <c r="F10" s="31">
        <v>45195</v>
      </c>
      <c r="G10" s="32">
        <v>0</v>
      </c>
      <c r="H10" s="23">
        <v>1.02050602435657</v>
      </c>
      <c r="I10" s="33">
        <f t="shared" ref="I10:I25" si="2">4*6*(H10^(1.522*(6^0.026)))</f>
        <v>24.789535357651527</v>
      </c>
      <c r="J10" s="24">
        <f t="shared" ref="J10:J25" si="3">I10*0.0827</f>
        <v>2.050094574077781</v>
      </c>
      <c r="K10" s="31">
        <v>45197</v>
      </c>
      <c r="L10" s="32">
        <v>0</v>
      </c>
      <c r="M10" s="23">
        <v>1.0236736535985</v>
      </c>
      <c r="N10" s="33">
        <f t="shared" ref="N10:N41" si="4">4*6*(M10^(1.522*(6^0.026)))</f>
        <v>24.912345475881157</v>
      </c>
      <c r="O10" s="24">
        <f t="shared" ref="O10:O41" si="5">N10*0.0827</f>
        <v>2.0602509708553716</v>
      </c>
      <c r="P10" s="31">
        <v>45199</v>
      </c>
      <c r="Q10" s="32">
        <v>0</v>
      </c>
      <c r="R10" s="23">
        <v>1.0199010372121</v>
      </c>
      <c r="S10" s="33">
        <f t="shared" ref="S10:S33" si="6">4*6*(R10^(1.522*(6^0.026)))</f>
        <v>24.766105535561117</v>
      </c>
      <c r="T10" s="24">
        <f t="shared" ref="T10:T33" si="7">S10*0.0827</f>
        <v>2.0481569277909042</v>
      </c>
    </row>
    <row r="11" spans="1:20" x14ac:dyDescent="0.25">
      <c r="A11" s="31">
        <v>45193</v>
      </c>
      <c r="B11" s="32">
        <v>4.1666666666666664E-2</v>
      </c>
      <c r="C11" s="23">
        <v>1.0050325393636499</v>
      </c>
      <c r="D11" s="33">
        <f t="shared" si="0"/>
        <v>24.192882950385926</v>
      </c>
      <c r="E11" s="24">
        <f t="shared" si="1"/>
        <v>2.0007514199969161</v>
      </c>
      <c r="F11" s="31">
        <v>45195</v>
      </c>
      <c r="G11" s="32">
        <v>4.1666666666666664E-2</v>
      </c>
      <c r="H11" s="23">
        <v>1.0200264453847101</v>
      </c>
      <c r="I11" s="33">
        <f t="shared" si="2"/>
        <v>24.770961639631388</v>
      </c>
      <c r="J11" s="24">
        <f t="shared" si="3"/>
        <v>2.0485585275975158</v>
      </c>
      <c r="K11" s="31">
        <v>45197</v>
      </c>
      <c r="L11" s="32">
        <v>4.1666666666666664E-2</v>
      </c>
      <c r="M11" s="23">
        <v>1.0323343276936201</v>
      </c>
      <c r="N11" s="33">
        <f t="shared" si="4"/>
        <v>25.249276571188645</v>
      </c>
      <c r="O11" s="24">
        <f t="shared" si="5"/>
        <v>2.0881151724373006</v>
      </c>
      <c r="P11" s="31">
        <v>45199</v>
      </c>
      <c r="Q11" s="32">
        <v>4.1666666666666664E-2</v>
      </c>
      <c r="R11" s="23">
        <v>1.02395308017321</v>
      </c>
      <c r="S11" s="33">
        <f t="shared" si="6"/>
        <v>24.923189803363663</v>
      </c>
      <c r="T11" s="24">
        <f t="shared" si="7"/>
        <v>2.0611477967381746</v>
      </c>
    </row>
    <row r="12" spans="1:20" x14ac:dyDescent="0.25">
      <c r="A12" s="31">
        <v>45193</v>
      </c>
      <c r="B12" s="32">
        <v>8.3333333333333329E-2</v>
      </c>
      <c r="C12" s="23">
        <v>1.0111194848973799</v>
      </c>
      <c r="D12" s="33">
        <f t="shared" si="0"/>
        <v>24.426946680350952</v>
      </c>
      <c r="E12" s="24">
        <f t="shared" si="1"/>
        <v>2.0201084904650237</v>
      </c>
      <c r="F12" s="31">
        <v>45195</v>
      </c>
      <c r="G12" s="32">
        <v>8.3333333333333329E-2</v>
      </c>
      <c r="H12" s="23">
        <v>1.02342081069536</v>
      </c>
      <c r="I12" s="33">
        <f t="shared" si="2"/>
        <v>24.902534356664798</v>
      </c>
      <c r="J12" s="24">
        <f t="shared" si="3"/>
        <v>2.0594395912961789</v>
      </c>
      <c r="K12" s="31">
        <v>45197</v>
      </c>
      <c r="L12" s="32">
        <v>8.3333333333333329E-2</v>
      </c>
      <c r="M12" s="23">
        <v>1.0390657186466601</v>
      </c>
      <c r="N12" s="33">
        <f t="shared" si="4"/>
        <v>25.512315662595128</v>
      </c>
      <c r="O12" s="24">
        <f t="shared" si="5"/>
        <v>2.1098685052966171</v>
      </c>
      <c r="P12" s="31">
        <v>45199</v>
      </c>
      <c r="Q12" s="32">
        <v>8.3333333333333329E-2</v>
      </c>
      <c r="R12" s="23">
        <v>1.02951860427444</v>
      </c>
      <c r="S12" s="33">
        <f t="shared" si="6"/>
        <v>25.139549769733456</v>
      </c>
      <c r="T12" s="24">
        <f t="shared" si="7"/>
        <v>2.0790407659569565</v>
      </c>
    </row>
    <row r="13" spans="1:20" x14ac:dyDescent="0.25">
      <c r="A13" s="31">
        <v>45193</v>
      </c>
      <c r="B13" s="32">
        <v>0.125</v>
      </c>
      <c r="C13" s="23">
        <v>1.0139175653417001</v>
      </c>
      <c r="D13" s="33">
        <f t="shared" si="0"/>
        <v>24.534824086995812</v>
      </c>
      <c r="E13" s="24">
        <f t="shared" si="1"/>
        <v>2.0290299519945534</v>
      </c>
      <c r="F13" s="31">
        <v>45195</v>
      </c>
      <c r="G13" s="32">
        <v>0.125</v>
      </c>
      <c r="H13" s="23">
        <v>1.02110660075732</v>
      </c>
      <c r="I13" s="33">
        <f t="shared" si="2"/>
        <v>24.812802531361243</v>
      </c>
      <c r="J13" s="24">
        <f t="shared" si="3"/>
        <v>2.0520187693435745</v>
      </c>
      <c r="K13" s="31">
        <v>45197</v>
      </c>
      <c r="L13" s="32">
        <v>0.125</v>
      </c>
      <c r="M13" s="23">
        <v>1.0408893823581999</v>
      </c>
      <c r="N13" s="33">
        <f t="shared" si="4"/>
        <v>25.583752907247145</v>
      </c>
      <c r="O13" s="24">
        <f t="shared" si="5"/>
        <v>2.1157763654293387</v>
      </c>
      <c r="P13" s="31">
        <v>45199</v>
      </c>
      <c r="Q13" s="32">
        <v>0.125</v>
      </c>
      <c r="R13" s="23">
        <v>1.02935791015213</v>
      </c>
      <c r="S13" s="33">
        <f t="shared" si="6"/>
        <v>25.133293006515025</v>
      </c>
      <c r="T13" s="24">
        <f t="shared" si="7"/>
        <v>2.0785233316387925</v>
      </c>
    </row>
    <row r="14" spans="1:20" x14ac:dyDescent="0.25">
      <c r="A14" s="31">
        <v>45193</v>
      </c>
      <c r="B14" s="32">
        <v>0.16666666666666666</v>
      </c>
      <c r="C14" s="23">
        <v>1.02066659926959</v>
      </c>
      <c r="D14" s="33">
        <f t="shared" si="0"/>
        <v>24.795755458252081</v>
      </c>
      <c r="E14" s="24">
        <f t="shared" si="1"/>
        <v>2.0506089763974469</v>
      </c>
      <c r="F14" s="31">
        <v>45195</v>
      </c>
      <c r="G14" s="32">
        <v>0.16666666666666666</v>
      </c>
      <c r="H14" s="23">
        <v>1.0283900499302701</v>
      </c>
      <c r="I14" s="33">
        <f t="shared" si="2"/>
        <v>25.095620823806609</v>
      </c>
      <c r="J14" s="24">
        <f t="shared" si="3"/>
        <v>2.0754078421288065</v>
      </c>
      <c r="K14" s="31">
        <v>45197</v>
      </c>
      <c r="L14" s="32">
        <v>0.16666666666666666</v>
      </c>
      <c r="M14" s="23">
        <v>1.04236984252512</v>
      </c>
      <c r="N14" s="33">
        <f t="shared" si="4"/>
        <v>25.641800811799918</v>
      </c>
      <c r="O14" s="24">
        <f t="shared" si="5"/>
        <v>2.1205769271358532</v>
      </c>
      <c r="P14" s="31">
        <v>45199</v>
      </c>
      <c r="Q14" s="32">
        <v>0.16666666666666666</v>
      </c>
      <c r="R14" s="23">
        <v>1.0302356481510899</v>
      </c>
      <c r="S14" s="33">
        <f t="shared" si="6"/>
        <v>25.167475563041783</v>
      </c>
      <c r="T14" s="24">
        <f t="shared" si="7"/>
        <v>2.0813502290635553</v>
      </c>
    </row>
    <row r="15" spans="1:20" x14ac:dyDescent="0.25">
      <c r="A15" s="31">
        <v>45193</v>
      </c>
      <c r="B15" s="32">
        <v>0.20833333333333334</v>
      </c>
      <c r="C15" s="23">
        <v>1.02133309840747</v>
      </c>
      <c r="D15" s="33">
        <f t="shared" si="0"/>
        <v>24.821579482052712</v>
      </c>
      <c r="E15" s="24">
        <f t="shared" si="1"/>
        <v>2.0527446231657591</v>
      </c>
      <c r="F15" s="31">
        <v>45195</v>
      </c>
      <c r="G15" s="32">
        <v>0.20833333333333334</v>
      </c>
      <c r="H15" s="23">
        <v>1.0300135612446499</v>
      </c>
      <c r="I15" s="33">
        <f t="shared" si="2"/>
        <v>25.158824991786908</v>
      </c>
      <c r="J15" s="24">
        <f t="shared" si="3"/>
        <v>2.0806348268207771</v>
      </c>
      <c r="K15" s="31">
        <v>45197</v>
      </c>
      <c r="L15" s="32">
        <v>0.20833333333333334</v>
      </c>
      <c r="M15" s="23">
        <v>1.0403702259022101</v>
      </c>
      <c r="N15" s="33">
        <f t="shared" si="4"/>
        <v>25.563408730874059</v>
      </c>
      <c r="O15" s="24">
        <f t="shared" si="5"/>
        <v>2.1140939020432845</v>
      </c>
      <c r="P15" s="31">
        <v>45199</v>
      </c>
      <c r="Q15" s="32">
        <v>0.20833333333333334</v>
      </c>
      <c r="R15" s="23">
        <v>1.03554379939618</v>
      </c>
      <c r="S15" s="33">
        <f t="shared" si="6"/>
        <v>25.374564651156263</v>
      </c>
      <c r="T15" s="24">
        <f t="shared" si="7"/>
        <v>2.0984764966506226</v>
      </c>
    </row>
    <row r="16" spans="1:20" x14ac:dyDescent="0.25">
      <c r="A16" s="31">
        <v>45193</v>
      </c>
      <c r="B16" s="32">
        <v>0.25</v>
      </c>
      <c r="C16" s="23">
        <v>1.01955127715656</v>
      </c>
      <c r="D16" s="33">
        <f t="shared" si="0"/>
        <v>24.752563866416654</v>
      </c>
      <c r="E16" s="24">
        <f t="shared" si="1"/>
        <v>2.0470370317526574</v>
      </c>
      <c r="F16" s="31">
        <v>45195</v>
      </c>
      <c r="G16" s="32">
        <v>0.25</v>
      </c>
      <c r="H16" s="23">
        <v>1.0265179872471699</v>
      </c>
      <c r="I16" s="33">
        <f t="shared" si="2"/>
        <v>25.022814031895926</v>
      </c>
      <c r="J16" s="24">
        <f t="shared" si="3"/>
        <v>2.0693867204377931</v>
      </c>
      <c r="K16" s="31">
        <v>45197</v>
      </c>
      <c r="L16" s="32">
        <v>0.25</v>
      </c>
      <c r="M16" s="23">
        <v>1.03721356391491</v>
      </c>
      <c r="N16" s="33">
        <f t="shared" si="4"/>
        <v>25.439838621779586</v>
      </c>
      <c r="O16" s="24">
        <f t="shared" si="5"/>
        <v>2.1038746540211717</v>
      </c>
      <c r="P16" s="31">
        <v>45199</v>
      </c>
      <c r="Q16" s="32">
        <v>0.25</v>
      </c>
      <c r="R16" s="23">
        <v>1.03072178363387</v>
      </c>
      <c r="S16" s="33">
        <f t="shared" si="6"/>
        <v>25.186415036635047</v>
      </c>
      <c r="T16" s="24">
        <f t="shared" si="7"/>
        <v>2.0829165235297182</v>
      </c>
    </row>
    <row r="17" spans="1:20" x14ac:dyDescent="0.25">
      <c r="A17" s="31">
        <v>45193</v>
      </c>
      <c r="B17" s="32">
        <v>0.29166666666666669</v>
      </c>
      <c r="C17" s="23">
        <v>1.0207523107487799</v>
      </c>
      <c r="D17" s="33">
        <f t="shared" si="0"/>
        <v>24.799075854073948</v>
      </c>
      <c r="E17" s="24">
        <f t="shared" si="1"/>
        <v>2.0508835731319155</v>
      </c>
      <c r="F17" s="31">
        <v>45195</v>
      </c>
      <c r="G17" s="32">
        <v>0.29166666666666669</v>
      </c>
      <c r="H17" s="23">
        <v>1.02500677108354</v>
      </c>
      <c r="I17" s="33">
        <f t="shared" si="2"/>
        <v>24.964098553339312</v>
      </c>
      <c r="J17" s="24">
        <f t="shared" si="3"/>
        <v>2.0645309503611609</v>
      </c>
      <c r="K17" s="31">
        <v>45197</v>
      </c>
      <c r="L17" s="32">
        <v>0.29166666666666669</v>
      </c>
      <c r="M17" s="23">
        <v>1.0357593297916901</v>
      </c>
      <c r="N17" s="33">
        <f t="shared" si="4"/>
        <v>25.382986590492614</v>
      </c>
      <c r="O17" s="24">
        <f t="shared" si="5"/>
        <v>2.0991729910337389</v>
      </c>
      <c r="P17" s="31">
        <v>45199</v>
      </c>
      <c r="Q17" s="32">
        <v>0.29166666666666669</v>
      </c>
      <c r="R17" s="23">
        <v>1.0462634563404101</v>
      </c>
      <c r="S17" s="33">
        <f t="shared" si="6"/>
        <v>25.79470096117489</v>
      </c>
      <c r="T17" s="24">
        <f t="shared" si="7"/>
        <v>2.1332217694891633</v>
      </c>
    </row>
    <row r="18" spans="1:20" x14ac:dyDescent="0.25">
      <c r="A18" s="31">
        <v>45193</v>
      </c>
      <c r="B18" s="32">
        <v>0.33333333333333331</v>
      </c>
      <c r="C18" s="23">
        <v>1.0214804410893501</v>
      </c>
      <c r="D18" s="33">
        <f t="shared" si="0"/>
        <v>24.827289740807053</v>
      </c>
      <c r="E18" s="24">
        <f t="shared" si="1"/>
        <v>2.053216861564743</v>
      </c>
      <c r="F18" s="31">
        <v>45195</v>
      </c>
      <c r="G18" s="32">
        <v>0.33333333333333331</v>
      </c>
      <c r="H18" s="23">
        <v>1.0256930589634801</v>
      </c>
      <c r="I18" s="33">
        <f t="shared" si="2"/>
        <v>24.990756610683043</v>
      </c>
      <c r="J18" s="24">
        <f t="shared" si="3"/>
        <v>2.0667355717034877</v>
      </c>
      <c r="K18" s="31">
        <v>45197</v>
      </c>
      <c r="L18" s="32">
        <v>0.33333333333333331</v>
      </c>
      <c r="M18" s="23">
        <v>1.03514564036908</v>
      </c>
      <c r="N18" s="33">
        <f t="shared" si="4"/>
        <v>25.359009163488594</v>
      </c>
      <c r="O18" s="24">
        <f t="shared" si="5"/>
        <v>2.0971900578205065</v>
      </c>
      <c r="P18" s="31">
        <v>45199</v>
      </c>
      <c r="Q18" s="32">
        <v>0.33333333333333331</v>
      </c>
      <c r="R18" s="23">
        <v>1.00122904777126</v>
      </c>
      <c r="S18" s="33">
        <f t="shared" si="6"/>
        <v>24.047052772581004</v>
      </c>
      <c r="T18" s="24">
        <f t="shared" si="7"/>
        <v>1.988691264292449</v>
      </c>
    </row>
    <row r="19" spans="1:20" x14ac:dyDescent="0.25">
      <c r="A19" s="31">
        <v>45193</v>
      </c>
      <c r="B19" s="32">
        <v>0.375</v>
      </c>
      <c r="C19" s="23">
        <v>1.0190430879552099</v>
      </c>
      <c r="D19" s="33">
        <f t="shared" si="0"/>
        <v>24.732893213744639</v>
      </c>
      <c r="E19" s="24">
        <f t="shared" si="1"/>
        <v>2.0454102687766813</v>
      </c>
      <c r="F19" s="31">
        <v>45195</v>
      </c>
      <c r="G19" s="32">
        <v>0.375</v>
      </c>
      <c r="H19" s="23">
        <v>1.0245271921116801</v>
      </c>
      <c r="I19" s="33">
        <f t="shared" si="2"/>
        <v>24.945476161748157</v>
      </c>
      <c r="J19" s="24">
        <f t="shared" si="3"/>
        <v>2.0629908785765725</v>
      </c>
      <c r="K19" s="31">
        <v>45197</v>
      </c>
      <c r="L19" s="32">
        <v>0.375</v>
      </c>
      <c r="M19" s="23">
        <v>1.0357022285419999</v>
      </c>
      <c r="N19" s="33">
        <f t="shared" si="4"/>
        <v>25.380755234074364</v>
      </c>
      <c r="O19" s="24">
        <f t="shared" si="5"/>
        <v>2.0989884578579496</v>
      </c>
      <c r="P19" s="31">
        <v>45199</v>
      </c>
      <c r="Q19" s="32">
        <v>0.375</v>
      </c>
      <c r="R19" s="23">
        <v>1.04256331920206</v>
      </c>
      <c r="S19" s="33">
        <f t="shared" si="6"/>
        <v>25.649390533511376</v>
      </c>
      <c r="T19" s="24">
        <f t="shared" si="7"/>
        <v>2.1212045971213906</v>
      </c>
    </row>
    <row r="20" spans="1:20" x14ac:dyDescent="0.25">
      <c r="A20" s="31">
        <v>45193</v>
      </c>
      <c r="B20" s="32">
        <v>0.41666666666666669</v>
      </c>
      <c r="C20" s="23">
        <v>1.0190782546956301</v>
      </c>
      <c r="D20" s="33">
        <f t="shared" si="0"/>
        <v>24.734254236953443</v>
      </c>
      <c r="E20" s="24">
        <f t="shared" si="1"/>
        <v>2.0455228253960498</v>
      </c>
      <c r="F20" s="31">
        <v>45195</v>
      </c>
      <c r="G20" s="32">
        <v>0.41666666666666669</v>
      </c>
      <c r="H20" s="23">
        <v>1.02714931964463</v>
      </c>
      <c r="I20" s="33">
        <f t="shared" si="2"/>
        <v>25.047358500755333</v>
      </c>
      <c r="J20" s="24">
        <f t="shared" si="3"/>
        <v>2.0714165480124658</v>
      </c>
      <c r="K20" s="31">
        <v>45197</v>
      </c>
      <c r="L20" s="32">
        <v>0.41666666666666669</v>
      </c>
      <c r="M20" s="23">
        <v>1.0320065021473599</v>
      </c>
      <c r="N20" s="33">
        <f t="shared" si="4"/>
        <v>25.236492271436845</v>
      </c>
      <c r="O20" s="24">
        <f t="shared" si="5"/>
        <v>2.0870579108478271</v>
      </c>
      <c r="P20" s="31">
        <v>45199</v>
      </c>
      <c r="Q20" s="32">
        <v>0.41666666666666669</v>
      </c>
      <c r="R20" s="23">
        <v>1.0527946948963001</v>
      </c>
      <c r="S20" s="33">
        <f t="shared" si="6"/>
        <v>26.051939551055227</v>
      </c>
      <c r="T20" s="24">
        <f t="shared" si="7"/>
        <v>2.1544954008722672</v>
      </c>
    </row>
    <row r="21" spans="1:20" x14ac:dyDescent="0.25">
      <c r="A21" s="31">
        <v>45193</v>
      </c>
      <c r="B21" s="32">
        <v>0.45833333333333331</v>
      </c>
      <c r="C21" s="23">
        <v>1.02125608920642</v>
      </c>
      <c r="D21" s="33">
        <f t="shared" si="0"/>
        <v>24.81859518895331</v>
      </c>
      <c r="E21" s="24">
        <f t="shared" si="1"/>
        <v>2.0524978221264387</v>
      </c>
      <c r="F21" s="31">
        <v>45195</v>
      </c>
      <c r="G21" s="32">
        <v>0.45833333333333331</v>
      </c>
      <c r="H21" s="23">
        <v>1.02738046645707</v>
      </c>
      <c r="I21" s="33">
        <f t="shared" si="2"/>
        <v>25.056347097473477</v>
      </c>
      <c r="J21" s="24">
        <f t="shared" si="3"/>
        <v>2.0721599049610564</v>
      </c>
      <c r="K21" s="31">
        <v>45197</v>
      </c>
      <c r="L21" s="32">
        <v>0.45833333333333331</v>
      </c>
      <c r="M21" s="23">
        <v>1.03331983089033</v>
      </c>
      <c r="N21" s="33">
        <f t="shared" si="4"/>
        <v>25.287723036159363</v>
      </c>
      <c r="O21" s="24">
        <f t="shared" si="5"/>
        <v>2.091294695090379</v>
      </c>
      <c r="P21" s="31">
        <v>45199</v>
      </c>
      <c r="Q21" s="32">
        <v>0.45833333333333331</v>
      </c>
      <c r="R21" s="23">
        <v>1.0359816551167</v>
      </c>
      <c r="S21" s="33">
        <f t="shared" si="6"/>
        <v>25.391675136382396</v>
      </c>
      <c r="T21" s="24">
        <f t="shared" si="7"/>
        <v>2.0998915337788242</v>
      </c>
    </row>
    <row r="22" spans="1:20" x14ac:dyDescent="0.25">
      <c r="A22" s="31">
        <v>45193</v>
      </c>
      <c r="B22" s="32">
        <v>0.5</v>
      </c>
      <c r="C22" s="23">
        <v>1.0207853317219899</v>
      </c>
      <c r="D22" s="33">
        <f t="shared" si="0"/>
        <v>24.80035510504624</v>
      </c>
      <c r="E22" s="24">
        <f t="shared" si="1"/>
        <v>2.0509893671873241</v>
      </c>
      <c r="F22" s="31">
        <v>45195</v>
      </c>
      <c r="G22" s="32">
        <v>0.5</v>
      </c>
      <c r="H22" s="23">
        <v>1.03209888934676</v>
      </c>
      <c r="I22" s="33">
        <f t="shared" si="2"/>
        <v>25.240094875229914</v>
      </c>
      <c r="J22" s="24">
        <f t="shared" si="3"/>
        <v>2.0873558461815138</v>
      </c>
      <c r="K22" s="31">
        <v>45197</v>
      </c>
      <c r="L22" s="32">
        <v>0.5</v>
      </c>
      <c r="M22" s="23">
        <v>1.0360145568806201</v>
      </c>
      <c r="N22" s="33">
        <f t="shared" si="4"/>
        <v>25.392961042182279</v>
      </c>
      <c r="O22" s="24">
        <f t="shared" si="5"/>
        <v>2.0999978781884745</v>
      </c>
      <c r="P22" s="31">
        <v>45199</v>
      </c>
      <c r="Q22" s="32">
        <v>0.5</v>
      </c>
      <c r="R22" s="23">
        <v>1.05404424666936</v>
      </c>
      <c r="S22" s="33">
        <f t="shared" si="6"/>
        <v>26.101262655503586</v>
      </c>
      <c r="T22" s="24">
        <f t="shared" si="7"/>
        <v>2.1585744216101466</v>
      </c>
    </row>
    <row r="23" spans="1:20" x14ac:dyDescent="0.25">
      <c r="A23" s="31">
        <v>45193</v>
      </c>
      <c r="B23" s="32">
        <v>0.54166666666666663</v>
      </c>
      <c r="C23" s="23">
        <v>1.01696646213124</v>
      </c>
      <c r="D23" s="33">
        <f t="shared" si="0"/>
        <v>24.652573167154578</v>
      </c>
      <c r="E23" s="24">
        <f t="shared" si="1"/>
        <v>2.0387678009236834</v>
      </c>
      <c r="F23" s="31">
        <v>45195</v>
      </c>
      <c r="G23" s="32">
        <v>0.54166666666666663</v>
      </c>
      <c r="H23" s="23">
        <v>1.0339004993397301</v>
      </c>
      <c r="I23" s="33">
        <f t="shared" si="2"/>
        <v>25.310386292877872</v>
      </c>
      <c r="J23" s="24">
        <f t="shared" si="3"/>
        <v>2.0931689464210002</v>
      </c>
      <c r="K23" s="31">
        <v>45197</v>
      </c>
      <c r="L23" s="32">
        <v>0.54166666666666663</v>
      </c>
      <c r="M23" s="23">
        <v>1.0350488424259701</v>
      </c>
      <c r="N23" s="33">
        <f t="shared" si="4"/>
        <v>25.355227947693358</v>
      </c>
      <c r="O23" s="24">
        <f t="shared" si="5"/>
        <v>2.0968773512742405</v>
      </c>
      <c r="P23" s="31">
        <v>45199</v>
      </c>
      <c r="Q23" s="32">
        <v>0.54166666666666663</v>
      </c>
      <c r="R23" s="23">
        <v>1.0631711482959101</v>
      </c>
      <c r="S23" s="33">
        <f t="shared" si="6"/>
        <v>26.462579210929643</v>
      </c>
      <c r="T23" s="24">
        <f t="shared" si="7"/>
        <v>2.1884553007438816</v>
      </c>
    </row>
    <row r="24" spans="1:20" x14ac:dyDescent="0.25">
      <c r="A24" s="31">
        <v>45193</v>
      </c>
      <c r="B24" s="32">
        <v>0.58333333333333337</v>
      </c>
      <c r="C24" s="23">
        <v>1.02111756801196</v>
      </c>
      <c r="D24" s="33">
        <f t="shared" si="0"/>
        <v>24.813227493886899</v>
      </c>
      <c r="E24" s="24">
        <f t="shared" si="1"/>
        <v>2.0520539137444462</v>
      </c>
      <c r="F24" s="31">
        <v>45195</v>
      </c>
      <c r="G24" s="32">
        <v>0.58333333333333337</v>
      </c>
      <c r="H24" s="23">
        <v>1.03339028358046</v>
      </c>
      <c r="I24" s="33">
        <f t="shared" si="2"/>
        <v>25.29047237286597</v>
      </c>
      <c r="J24" s="24">
        <f t="shared" si="3"/>
        <v>2.0915220652360156</v>
      </c>
      <c r="K24" s="31">
        <v>45197</v>
      </c>
      <c r="L24" s="32">
        <v>0.58333333333333337</v>
      </c>
      <c r="M24" s="23">
        <v>1.0395936965900801</v>
      </c>
      <c r="N24" s="33">
        <f t="shared" si="4"/>
        <v>25.532990153485088</v>
      </c>
      <c r="O24" s="24">
        <f t="shared" si="5"/>
        <v>2.1115782856932168</v>
      </c>
      <c r="P24" s="31">
        <v>45199</v>
      </c>
      <c r="Q24" s="32">
        <v>0.58333333333333337</v>
      </c>
      <c r="R24" s="23">
        <v>1.07031393050719</v>
      </c>
      <c r="S24" s="33">
        <f t="shared" si="6"/>
        <v>26.746638341134748</v>
      </c>
      <c r="T24" s="24">
        <f t="shared" si="7"/>
        <v>2.2119469908118434</v>
      </c>
    </row>
    <row r="25" spans="1:20" x14ac:dyDescent="0.25">
      <c r="A25" s="31">
        <v>45193</v>
      </c>
      <c r="B25" s="32">
        <v>0.625</v>
      </c>
      <c r="C25" s="23">
        <v>1.0171293020207699</v>
      </c>
      <c r="D25" s="33">
        <f t="shared" si="0"/>
        <v>24.658867992465876</v>
      </c>
      <c r="E25" s="24">
        <f t="shared" si="1"/>
        <v>2.0392883829769279</v>
      </c>
      <c r="F25" s="31">
        <v>45195</v>
      </c>
      <c r="G25" s="32">
        <v>0.625</v>
      </c>
      <c r="H25" s="23">
        <v>1.0368988513905</v>
      </c>
      <c r="I25" s="33">
        <f t="shared" si="2"/>
        <v>25.427531185456385</v>
      </c>
      <c r="J25" s="24">
        <f t="shared" si="3"/>
        <v>2.1028568290372429</v>
      </c>
      <c r="K25" s="31">
        <v>45197</v>
      </c>
      <c r="L25" s="32">
        <v>0.625</v>
      </c>
      <c r="M25" s="23">
        <v>1.0348750352818099</v>
      </c>
      <c r="N25" s="33">
        <f t="shared" si="4"/>
        <v>25.348439050965737</v>
      </c>
      <c r="O25" s="24">
        <f t="shared" si="5"/>
        <v>2.0963159095148662</v>
      </c>
      <c r="P25" s="31">
        <v>45199</v>
      </c>
      <c r="Q25" s="32">
        <v>0.625</v>
      </c>
      <c r="R25" s="23">
        <v>1.0760444402651601</v>
      </c>
      <c r="S25" s="33">
        <f t="shared" si="6"/>
        <v>26.97534988751157</v>
      </c>
      <c r="T25" s="24">
        <f t="shared" si="7"/>
        <v>2.2308614356972067</v>
      </c>
    </row>
    <row r="26" spans="1:20" x14ac:dyDescent="0.25">
      <c r="A26" s="31">
        <v>45193</v>
      </c>
      <c r="B26" s="32">
        <v>0.66666666666666663</v>
      </c>
      <c r="C26" s="23">
        <v>1.0174944400746599</v>
      </c>
      <c r="D26" s="33">
        <f t="shared" si="0"/>
        <v>24.672985141390043</v>
      </c>
      <c r="E26" s="24">
        <f t="shared" si="1"/>
        <v>2.0404558711929566</v>
      </c>
      <c r="F26" s="31">
        <v>45195</v>
      </c>
      <c r="G26" s="32">
        <v>0.66666666666666663</v>
      </c>
      <c r="H26" s="23">
        <v>1.0299980640370101</v>
      </c>
      <c r="I26" s="33">
        <f t="shared" ref="I26:I57" si="8">4*6*(H26^(1.522*(6^0.026)))</f>
        <v>25.1582213969645</v>
      </c>
      <c r="J26" s="24">
        <f t="shared" ref="J26:J57" si="9">I26*0.0827</f>
        <v>2.0805849095289641</v>
      </c>
      <c r="K26" s="31">
        <v>45197</v>
      </c>
      <c r="L26" s="32">
        <v>0.66666666666666663</v>
      </c>
      <c r="M26" s="23">
        <v>1.031254172321</v>
      </c>
      <c r="N26" s="33">
        <f t="shared" si="4"/>
        <v>25.207162594445688</v>
      </c>
      <c r="O26" s="24">
        <f t="shared" si="5"/>
        <v>2.0846323465606584</v>
      </c>
      <c r="P26" s="31">
        <v>45199</v>
      </c>
      <c r="Q26" s="32">
        <v>0.66666666666666663</v>
      </c>
      <c r="R26" s="23">
        <v>1.08041989802882</v>
      </c>
      <c r="S26" s="33">
        <f t="shared" si="6"/>
        <v>27.150468115440226</v>
      </c>
      <c r="T26" s="24">
        <f t="shared" si="7"/>
        <v>2.2453437131469065</v>
      </c>
    </row>
    <row r="27" spans="1:20" x14ac:dyDescent="0.25">
      <c r="A27" s="31">
        <v>45193</v>
      </c>
      <c r="B27" s="32">
        <v>0.70833333333333337</v>
      </c>
      <c r="C27" s="23">
        <v>1.00714433192803</v>
      </c>
      <c r="D27" s="33">
        <f t="shared" si="0"/>
        <v>24.273993337237343</v>
      </c>
      <c r="E27" s="24">
        <f t="shared" si="1"/>
        <v>2.007459248989528</v>
      </c>
      <c r="F27" s="31">
        <v>45195</v>
      </c>
      <c r="G27" s="32">
        <v>0.70833333333333337</v>
      </c>
      <c r="H27" s="23">
        <v>1.0317690372425701</v>
      </c>
      <c r="I27" s="33">
        <f t="shared" si="8"/>
        <v>25.22723329742837</v>
      </c>
      <c r="J27" s="24">
        <f t="shared" si="9"/>
        <v>2.086292193697326</v>
      </c>
      <c r="K27" s="31">
        <v>45197</v>
      </c>
      <c r="L27" s="32">
        <v>0.70833333333333337</v>
      </c>
      <c r="M27" s="23">
        <v>1.02785778045243</v>
      </c>
      <c r="N27" s="33">
        <f t="shared" si="4"/>
        <v>25.074912192745543</v>
      </c>
      <c r="O27" s="24">
        <f t="shared" si="5"/>
        <v>2.0736952383400564</v>
      </c>
      <c r="P27" s="31">
        <v>45199</v>
      </c>
      <c r="Q27" s="32">
        <v>0.70833333333333337</v>
      </c>
      <c r="R27" s="23">
        <v>1.08620738982719</v>
      </c>
      <c r="S27" s="33">
        <f t="shared" si="6"/>
        <v>27.382748365777935</v>
      </c>
      <c r="T27" s="24">
        <f t="shared" si="7"/>
        <v>2.2645532898498351</v>
      </c>
    </row>
    <row r="28" spans="1:20" x14ac:dyDescent="0.25">
      <c r="A28" s="31">
        <v>45193</v>
      </c>
      <c r="B28" s="32">
        <v>0.75</v>
      </c>
      <c r="C28" s="23">
        <v>1.0014249086339899</v>
      </c>
      <c r="D28" s="33">
        <f t="shared" si="0"/>
        <v>24.054554269221732</v>
      </c>
      <c r="E28" s="24">
        <f t="shared" si="1"/>
        <v>1.9893116380646372</v>
      </c>
      <c r="F28" s="31">
        <v>45195</v>
      </c>
      <c r="G28" s="32">
        <v>0.75</v>
      </c>
      <c r="H28" s="23">
        <v>1.0167905092198699</v>
      </c>
      <c r="I28" s="33">
        <f t="shared" si="8"/>
        <v>24.645772111511263</v>
      </c>
      <c r="J28" s="24">
        <f t="shared" si="9"/>
        <v>2.0382053536219815</v>
      </c>
      <c r="K28" s="31">
        <v>45197</v>
      </c>
      <c r="L28" s="32">
        <v>0.75</v>
      </c>
      <c r="M28" s="23">
        <v>1.0147161483724001</v>
      </c>
      <c r="N28" s="33">
        <f t="shared" si="4"/>
        <v>24.565645222321848</v>
      </c>
      <c r="O28" s="24">
        <f t="shared" si="5"/>
        <v>2.0315788598860167</v>
      </c>
      <c r="P28" s="31">
        <v>45199</v>
      </c>
      <c r="Q28" s="32">
        <v>0.75</v>
      </c>
      <c r="R28" s="23">
        <v>1.0773775577502001</v>
      </c>
      <c r="S28" s="33">
        <f t="shared" si="6"/>
        <v>27.028660268838756</v>
      </c>
      <c r="T28" s="24">
        <f t="shared" si="7"/>
        <v>2.2352702042329651</v>
      </c>
    </row>
    <row r="29" spans="1:20" x14ac:dyDescent="0.25">
      <c r="A29" s="31">
        <v>45193</v>
      </c>
      <c r="B29" s="32">
        <v>0.79166666666666663</v>
      </c>
      <c r="C29" s="23">
        <v>0.99020153283676804</v>
      </c>
      <c r="D29" s="33">
        <f t="shared" si="0"/>
        <v>23.626106995085436</v>
      </c>
      <c r="E29" s="24">
        <f t="shared" si="1"/>
        <v>1.9538790484935655</v>
      </c>
      <c r="F29" s="31">
        <v>45195</v>
      </c>
      <c r="G29" s="32">
        <v>0.79166666666666663</v>
      </c>
      <c r="H29" s="23">
        <v>1.0106332302053</v>
      </c>
      <c r="I29" s="33">
        <f t="shared" si="8"/>
        <v>24.408217662843075</v>
      </c>
      <c r="J29" s="24">
        <f t="shared" si="9"/>
        <v>2.018559600717122</v>
      </c>
      <c r="K29" s="31">
        <v>45197</v>
      </c>
      <c r="L29" s="32">
        <v>0.79166666666666663</v>
      </c>
      <c r="M29" s="23">
        <v>1.0077559947927199</v>
      </c>
      <c r="N29" s="33">
        <f t="shared" si="4"/>
        <v>24.297505177032132</v>
      </c>
      <c r="O29" s="24">
        <f t="shared" si="5"/>
        <v>2.0094036781405573</v>
      </c>
      <c r="P29" s="31">
        <v>45199</v>
      </c>
      <c r="Q29" s="32">
        <v>0.79166666666666663</v>
      </c>
      <c r="R29" s="23">
        <v>1.0748058557467299</v>
      </c>
      <c r="S29" s="33">
        <f t="shared" si="6"/>
        <v>26.925854987885671</v>
      </c>
      <c r="T29" s="24">
        <f t="shared" si="7"/>
        <v>2.2267682074981447</v>
      </c>
    </row>
    <row r="30" spans="1:20" x14ac:dyDescent="0.25">
      <c r="A30" s="31">
        <v>45193</v>
      </c>
      <c r="B30" s="32">
        <v>0.83333333333333337</v>
      </c>
      <c r="C30" s="23">
        <v>0.98722082376085196</v>
      </c>
      <c r="D30" s="33">
        <f t="shared" si="0"/>
        <v>23.51280285940048</v>
      </c>
      <c r="E30" s="24">
        <f t="shared" si="1"/>
        <v>1.9445087964724197</v>
      </c>
      <c r="F30" s="31">
        <v>45195</v>
      </c>
      <c r="G30" s="32">
        <v>0.83333333333333337</v>
      </c>
      <c r="H30" s="23">
        <v>1.00870835780693</v>
      </c>
      <c r="I30" s="33">
        <f t="shared" si="8"/>
        <v>24.334130155744553</v>
      </c>
      <c r="J30" s="24">
        <f t="shared" si="9"/>
        <v>2.0124325638800746</v>
      </c>
      <c r="K30" s="31">
        <v>45197</v>
      </c>
      <c r="L30" s="32">
        <v>0.83333333333333337</v>
      </c>
      <c r="M30" s="23">
        <v>1.0031362771947701</v>
      </c>
      <c r="N30" s="33">
        <f t="shared" si="4"/>
        <v>24.120137014915478</v>
      </c>
      <c r="O30" s="24">
        <f t="shared" si="5"/>
        <v>1.9947353311335099</v>
      </c>
      <c r="P30" s="31">
        <v>45199</v>
      </c>
      <c r="Q30" s="32">
        <v>0.83333333333333337</v>
      </c>
      <c r="R30" s="23">
        <v>1.0827428102449901</v>
      </c>
      <c r="S30" s="33">
        <f t="shared" si="6"/>
        <v>27.24360925619817</v>
      </c>
      <c r="T30" s="24">
        <f t="shared" si="7"/>
        <v>2.2530464854875887</v>
      </c>
    </row>
    <row r="31" spans="1:20" x14ac:dyDescent="0.25">
      <c r="A31" s="31">
        <v>45193</v>
      </c>
      <c r="B31" s="32">
        <v>0.875</v>
      </c>
      <c r="C31" s="23">
        <v>0.98723614215455902</v>
      </c>
      <c r="D31" s="33">
        <f t="shared" si="0"/>
        <v>23.513384630188771</v>
      </c>
      <c r="E31" s="24">
        <f t="shared" si="1"/>
        <v>1.9445569089166113</v>
      </c>
      <c r="F31" s="31">
        <v>45195</v>
      </c>
      <c r="G31" s="32">
        <v>0.875</v>
      </c>
      <c r="H31" s="23">
        <v>1.0093728303868901</v>
      </c>
      <c r="I31" s="33">
        <f t="shared" si="8"/>
        <v>24.359695926539388</v>
      </c>
      <c r="J31" s="24">
        <f t="shared" si="9"/>
        <v>2.0145468531248074</v>
      </c>
      <c r="K31" s="31">
        <v>45197</v>
      </c>
      <c r="L31" s="32">
        <v>0.875</v>
      </c>
      <c r="M31" s="23">
        <v>0.99765658378202005</v>
      </c>
      <c r="N31" s="33">
        <f t="shared" si="4"/>
        <v>23.910380091911762</v>
      </c>
      <c r="O31" s="24">
        <f t="shared" si="5"/>
        <v>1.9773884336011025</v>
      </c>
      <c r="P31" s="31">
        <v>45199</v>
      </c>
      <c r="Q31" s="32">
        <v>0.875</v>
      </c>
      <c r="R31" s="23">
        <v>1.0732858180956799</v>
      </c>
      <c r="S31" s="33">
        <f t="shared" si="6"/>
        <v>26.865159313612345</v>
      </c>
      <c r="T31" s="24">
        <f t="shared" si="7"/>
        <v>2.2217486752357409</v>
      </c>
    </row>
    <row r="32" spans="1:20" x14ac:dyDescent="0.25">
      <c r="A32" s="31">
        <v>45193</v>
      </c>
      <c r="B32" s="32">
        <v>0.91666666666666663</v>
      </c>
      <c r="C32" s="23">
        <v>0.98521012067400704</v>
      </c>
      <c r="D32" s="33">
        <f t="shared" si="0"/>
        <v>23.436485821285586</v>
      </c>
      <c r="E32" s="24">
        <f t="shared" si="1"/>
        <v>1.9381973774203178</v>
      </c>
      <c r="F32" s="31">
        <v>45195</v>
      </c>
      <c r="G32" s="32">
        <v>0.91666666666666663</v>
      </c>
      <c r="H32" s="23">
        <v>1.0126351118047201</v>
      </c>
      <c r="I32" s="33">
        <f t="shared" si="8"/>
        <v>24.485358272935219</v>
      </c>
      <c r="J32" s="24">
        <f t="shared" si="9"/>
        <v>2.0249391291717425</v>
      </c>
      <c r="K32" s="31">
        <v>45197</v>
      </c>
      <c r="L32" s="32">
        <v>0.91666666666666663</v>
      </c>
      <c r="M32" s="23">
        <v>0.99715948104459495</v>
      </c>
      <c r="N32" s="33">
        <f t="shared" si="4"/>
        <v>23.891385332152865</v>
      </c>
      <c r="O32" s="24">
        <f t="shared" si="5"/>
        <v>1.9758175669690419</v>
      </c>
      <c r="P32" s="31">
        <v>45199</v>
      </c>
      <c r="Q32" s="32">
        <v>0.91666666666666663</v>
      </c>
      <c r="R32" s="23">
        <v>1.0766339302019901</v>
      </c>
      <c r="S32" s="33">
        <f t="shared" si="6"/>
        <v>26.9989183135113</v>
      </c>
      <c r="T32" s="24">
        <f t="shared" si="7"/>
        <v>2.2328105445273843</v>
      </c>
    </row>
    <row r="33" spans="1:20" x14ac:dyDescent="0.25">
      <c r="A33" s="31">
        <v>45193</v>
      </c>
      <c r="B33" s="32">
        <v>0.95833333333333337</v>
      </c>
      <c r="C33" s="23">
        <v>0.98849445581040696</v>
      </c>
      <c r="D33" s="33">
        <f t="shared" si="0"/>
        <v>23.561191917375929</v>
      </c>
      <c r="E33" s="24">
        <f t="shared" si="1"/>
        <v>1.9485105715669893</v>
      </c>
      <c r="F33" s="31">
        <v>45195</v>
      </c>
      <c r="G33" s="32">
        <v>0.95833333333333337</v>
      </c>
      <c r="H33" s="23">
        <v>1.0141001939732901</v>
      </c>
      <c r="I33" s="33">
        <f t="shared" si="8"/>
        <v>24.541871326088533</v>
      </c>
      <c r="J33" s="24">
        <f t="shared" si="9"/>
        <v>2.0296127586675214</v>
      </c>
      <c r="K33" s="31">
        <v>45197</v>
      </c>
      <c r="L33" s="32">
        <v>0.95833333333333337</v>
      </c>
      <c r="M33" s="23">
        <v>0.99953746795254494</v>
      </c>
      <c r="N33" s="33">
        <f t="shared" si="4"/>
        <v>23.982301358611608</v>
      </c>
      <c r="O33" s="24">
        <f t="shared" si="5"/>
        <v>1.9833363223571798</v>
      </c>
      <c r="P33" s="31">
        <v>45199</v>
      </c>
      <c r="Q33" s="32">
        <v>0.95833333333333337</v>
      </c>
      <c r="R33" s="23">
        <v>1.08571255206627</v>
      </c>
      <c r="S33" s="33">
        <f t="shared" si="6"/>
        <v>27.362859277558698</v>
      </c>
      <c r="T33" s="24">
        <f t="shared" si="7"/>
        <v>2.2629084622541042</v>
      </c>
    </row>
    <row r="34" spans="1:20" x14ac:dyDescent="0.25">
      <c r="A34" s="31">
        <v>45194</v>
      </c>
      <c r="B34" s="32">
        <v>0</v>
      </c>
      <c r="C34" s="23">
        <v>0.99509161710341099</v>
      </c>
      <c r="D34" s="33">
        <f t="shared" si="0"/>
        <v>23.812430747802502</v>
      </c>
      <c r="E34" s="24">
        <f t="shared" si="1"/>
        <v>1.9692880228432668</v>
      </c>
      <c r="F34" s="31">
        <v>45196</v>
      </c>
      <c r="G34" s="32">
        <v>0</v>
      </c>
      <c r="H34" s="23">
        <v>1.0299431085545301</v>
      </c>
      <c r="I34" s="33">
        <f t="shared" si="8"/>
        <v>25.156081000389026</v>
      </c>
      <c r="J34" s="24">
        <f t="shared" si="9"/>
        <v>2.0804078987321724</v>
      </c>
      <c r="K34" s="31">
        <v>45198</v>
      </c>
      <c r="L34" s="32">
        <v>0</v>
      </c>
      <c r="M34" s="23">
        <v>1.01102924346519</v>
      </c>
      <c r="N34" s="33">
        <f t="shared" si="4"/>
        <v>24.423470456415053</v>
      </c>
      <c r="O34" s="24">
        <f t="shared" si="5"/>
        <v>2.0198210067455249</v>
      </c>
      <c r="P34" s="1"/>
      <c r="Q34" s="32"/>
      <c r="R34" s="1"/>
      <c r="S34" s="1"/>
      <c r="T34" s="1"/>
    </row>
    <row r="35" spans="1:20" x14ac:dyDescent="0.25">
      <c r="A35" s="31">
        <v>45194</v>
      </c>
      <c r="B35" s="32">
        <v>4.1666666666666664E-2</v>
      </c>
      <c r="C35" s="23">
        <v>1.0054769515950901</v>
      </c>
      <c r="D35" s="33">
        <f t="shared" si="0"/>
        <v>24.209943663260319</v>
      </c>
      <c r="E35" s="24">
        <f t="shared" si="1"/>
        <v>2.002162340951628</v>
      </c>
      <c r="F35" s="31">
        <v>45196</v>
      </c>
      <c r="G35" s="32">
        <v>4.1666666666666664E-2</v>
      </c>
      <c r="H35" s="23">
        <v>1.0514440536456899</v>
      </c>
      <c r="I35" s="33">
        <f t="shared" si="8"/>
        <v>25.998665310239389</v>
      </c>
      <c r="J35" s="24">
        <f t="shared" si="9"/>
        <v>2.1500896211567975</v>
      </c>
      <c r="K35" s="31">
        <v>45198</v>
      </c>
      <c r="L35" s="32">
        <v>4.1666666666666664E-2</v>
      </c>
      <c r="M35" s="23">
        <v>1.0199934244115001</v>
      </c>
      <c r="N35" s="33">
        <f t="shared" si="4"/>
        <v>24.769682954222873</v>
      </c>
      <c r="O35" s="24">
        <f t="shared" si="5"/>
        <v>2.0484527803142316</v>
      </c>
    </row>
    <row r="36" spans="1:20" x14ac:dyDescent="0.25">
      <c r="A36" s="31">
        <v>45194</v>
      </c>
      <c r="B36" s="32">
        <v>8.3333333333333329E-2</v>
      </c>
      <c r="C36" s="23">
        <v>1.0100722312886801</v>
      </c>
      <c r="D36" s="33">
        <f t="shared" si="0"/>
        <v>24.38661638612674</v>
      </c>
      <c r="E36" s="24">
        <f t="shared" si="1"/>
        <v>2.0167731751326814</v>
      </c>
      <c r="F36" s="31">
        <v>45196</v>
      </c>
      <c r="G36" s="32">
        <v>8.3333333333333329E-2</v>
      </c>
      <c r="H36" s="23">
        <v>1.0588594675021701</v>
      </c>
      <c r="I36" s="33">
        <f t="shared" si="8"/>
        <v>26.291657213218741</v>
      </c>
      <c r="J36" s="24">
        <f t="shared" si="9"/>
        <v>2.17432005153319</v>
      </c>
      <c r="K36" s="31">
        <v>45198</v>
      </c>
      <c r="L36" s="32">
        <v>8.3333333333333329E-2</v>
      </c>
      <c r="M36" s="23">
        <v>1.02481317519731</v>
      </c>
      <c r="N36" s="33">
        <f t="shared" si="4"/>
        <v>24.956580464095588</v>
      </c>
      <c r="O36" s="24">
        <f t="shared" si="5"/>
        <v>2.063909204380705</v>
      </c>
    </row>
    <row r="37" spans="1:20" x14ac:dyDescent="0.25">
      <c r="A37" s="31">
        <v>45194</v>
      </c>
      <c r="B37" s="32">
        <v>0.125</v>
      </c>
      <c r="C37" s="23">
        <v>1.0162185430485999</v>
      </c>
      <c r="D37" s="33">
        <f t="shared" si="0"/>
        <v>24.62366890744525</v>
      </c>
      <c r="E37" s="24">
        <f t="shared" si="1"/>
        <v>2.036377418645722</v>
      </c>
      <c r="F37" s="31">
        <v>45196</v>
      </c>
      <c r="G37" s="32">
        <v>0.125</v>
      </c>
      <c r="H37" s="23">
        <v>1.0668008327441401</v>
      </c>
      <c r="I37" s="33">
        <f t="shared" si="8"/>
        <v>26.606785701188269</v>
      </c>
      <c r="J37" s="24">
        <f t="shared" si="9"/>
        <v>2.2003811774882696</v>
      </c>
      <c r="K37" s="31">
        <v>45198</v>
      </c>
      <c r="L37" s="32">
        <v>0.125</v>
      </c>
      <c r="M37" s="23">
        <v>1.0310386419255</v>
      </c>
      <c r="N37" s="33">
        <f t="shared" si="4"/>
        <v>25.198762457445344</v>
      </c>
      <c r="O37" s="24">
        <f t="shared" si="5"/>
        <v>2.0839376552307298</v>
      </c>
    </row>
    <row r="38" spans="1:20" x14ac:dyDescent="0.25">
      <c r="A38" s="31">
        <v>45194</v>
      </c>
      <c r="B38" s="32">
        <v>0.16666666666666666</v>
      </c>
      <c r="C38" s="23">
        <v>1.0128968954045701</v>
      </c>
      <c r="D38" s="33">
        <f t="shared" si="0"/>
        <v>24.495452565242005</v>
      </c>
      <c r="E38" s="24">
        <f t="shared" si="1"/>
        <v>2.0257739271455137</v>
      </c>
      <c r="F38" s="31">
        <v>45196</v>
      </c>
      <c r="G38" s="32">
        <v>0.16666666666666666</v>
      </c>
      <c r="H38" s="23">
        <v>1.06865084170867</v>
      </c>
      <c r="I38" s="33">
        <f t="shared" si="8"/>
        <v>26.680398490511216</v>
      </c>
      <c r="J38" s="24">
        <f t="shared" si="9"/>
        <v>2.2064689551652776</v>
      </c>
      <c r="K38" s="31">
        <v>45198</v>
      </c>
      <c r="L38" s="32">
        <v>0.16666666666666666</v>
      </c>
      <c r="M38" s="23">
        <v>1.0306537151295401</v>
      </c>
      <c r="N38" s="33">
        <f t="shared" si="4"/>
        <v>25.183762818946313</v>
      </c>
      <c r="O38" s="24">
        <f t="shared" si="5"/>
        <v>2.0826971851268601</v>
      </c>
    </row>
    <row r="39" spans="1:20" x14ac:dyDescent="0.25">
      <c r="A39" s="31">
        <v>45194</v>
      </c>
      <c r="B39" s="32">
        <v>0.20833333333333334</v>
      </c>
      <c r="C39" s="23">
        <v>1.01249432563376</v>
      </c>
      <c r="D39" s="33">
        <f t="shared" si="0"/>
        <v>24.479930244521061</v>
      </c>
      <c r="E39" s="24">
        <f t="shared" si="1"/>
        <v>2.0244902312218915</v>
      </c>
      <c r="F39" s="31">
        <v>45196</v>
      </c>
      <c r="G39" s="32">
        <v>0.20833333333333334</v>
      </c>
      <c r="H39" s="23">
        <v>1.0739128589587099</v>
      </c>
      <c r="I39" s="33">
        <f t="shared" si="8"/>
        <v>26.890191101848551</v>
      </c>
      <c r="J39" s="24">
        <f t="shared" si="9"/>
        <v>2.223818804122875</v>
      </c>
      <c r="K39" s="31">
        <v>45198</v>
      </c>
      <c r="L39" s="32">
        <v>0.20833333333333334</v>
      </c>
      <c r="M39" s="23">
        <v>1.0309748649555901</v>
      </c>
      <c r="N39" s="33">
        <f t="shared" si="4"/>
        <v>25.196276997604812</v>
      </c>
      <c r="O39" s="24">
        <f t="shared" si="5"/>
        <v>2.083732107701918</v>
      </c>
    </row>
    <row r="40" spans="1:20" x14ac:dyDescent="0.25">
      <c r="A40" s="31">
        <v>45194</v>
      </c>
      <c r="B40" s="32">
        <v>0.25</v>
      </c>
      <c r="C40" s="23">
        <v>1.0145775079686501</v>
      </c>
      <c r="D40" s="33">
        <f t="shared" si="0"/>
        <v>24.560293391679231</v>
      </c>
      <c r="E40" s="24">
        <f t="shared" si="1"/>
        <v>2.0311362634918724</v>
      </c>
      <c r="F40" s="31">
        <v>45196</v>
      </c>
      <c r="G40" s="32">
        <v>0.25</v>
      </c>
      <c r="H40" s="23">
        <v>1.0859941244081901</v>
      </c>
      <c r="I40" s="33">
        <f t="shared" si="8"/>
        <v>27.374175896122946</v>
      </c>
      <c r="J40" s="24">
        <f t="shared" si="9"/>
        <v>2.2638443466093676</v>
      </c>
      <c r="K40" s="31">
        <v>45198</v>
      </c>
      <c r="L40" s="32">
        <v>0.25</v>
      </c>
      <c r="M40" s="23">
        <v>1.03062725066726</v>
      </c>
      <c r="N40" s="33">
        <f t="shared" si="4"/>
        <v>25.182731687121095</v>
      </c>
      <c r="O40" s="24">
        <f t="shared" si="5"/>
        <v>2.0826119105249146</v>
      </c>
    </row>
    <row r="41" spans="1:20" x14ac:dyDescent="0.25">
      <c r="A41" s="31">
        <v>45194</v>
      </c>
      <c r="B41" s="32">
        <v>0.29166666666666669</v>
      </c>
      <c r="C41" s="23">
        <v>1.0144279003102701</v>
      </c>
      <c r="D41" s="33">
        <f t="shared" si="0"/>
        <v>24.55451868816747</v>
      </c>
      <c r="E41" s="24">
        <f t="shared" si="1"/>
        <v>2.0306586955114496</v>
      </c>
      <c r="F41" s="31">
        <v>45196</v>
      </c>
      <c r="G41" s="32">
        <v>0.29166666666666669</v>
      </c>
      <c r="H41" s="23">
        <v>1.0910558700517801</v>
      </c>
      <c r="I41" s="33">
        <f t="shared" si="8"/>
        <v>27.57790893671406</v>
      </c>
      <c r="J41" s="24">
        <f t="shared" si="9"/>
        <v>2.2806930690662526</v>
      </c>
      <c r="K41" s="31">
        <v>45198</v>
      </c>
      <c r="L41" s="32">
        <v>0.29166666666666669</v>
      </c>
      <c r="M41" s="23">
        <v>1.03423929214063</v>
      </c>
      <c r="N41" s="33">
        <f t="shared" si="4"/>
        <v>25.323612736667698</v>
      </c>
      <c r="O41" s="24">
        <f t="shared" si="5"/>
        <v>2.0942627733224186</v>
      </c>
    </row>
    <row r="42" spans="1:20" x14ac:dyDescent="0.25">
      <c r="A42" s="31">
        <v>45194</v>
      </c>
      <c r="B42" s="32">
        <v>0.33333333333333331</v>
      </c>
      <c r="C42" s="23">
        <v>1.0147887468297401</v>
      </c>
      <c r="D42" s="33">
        <f t="shared" si="0"/>
        <v>24.568447859108247</v>
      </c>
      <c r="E42" s="24">
        <f t="shared" si="1"/>
        <v>2.0318106379482517</v>
      </c>
      <c r="F42" s="31">
        <v>45196</v>
      </c>
      <c r="G42" s="32">
        <v>0.33333333333333331</v>
      </c>
      <c r="H42" s="23">
        <v>1.08920359611075</v>
      </c>
      <c r="I42" s="33">
        <f t="shared" si="8"/>
        <v>27.503290379469586</v>
      </c>
      <c r="J42" s="24">
        <f t="shared" si="9"/>
        <v>2.2745221143821346</v>
      </c>
      <c r="K42" s="31">
        <v>45198</v>
      </c>
      <c r="L42" s="32">
        <v>0.33333333333333331</v>
      </c>
      <c r="M42" s="23">
        <v>1.03656017779889</v>
      </c>
      <c r="N42" s="33">
        <f t="shared" ref="N42:N57" si="10">4*6*(M42^(1.522*(6^0.026)))</f>
        <v>25.414289186599305</v>
      </c>
      <c r="O42" s="24">
        <f t="shared" ref="O42:O57" si="11">N42*0.0827</f>
        <v>2.1017617157317625</v>
      </c>
    </row>
    <row r="43" spans="1:20" x14ac:dyDescent="0.25">
      <c r="A43" s="31">
        <v>45194</v>
      </c>
      <c r="B43" s="32">
        <v>0.375</v>
      </c>
      <c r="C43" s="23">
        <v>1.01615035533498</v>
      </c>
      <c r="D43" s="33">
        <f t="shared" si="0"/>
        <v>24.621034337715372</v>
      </c>
      <c r="E43" s="24">
        <f t="shared" si="1"/>
        <v>2.0361595397290611</v>
      </c>
      <c r="F43" s="31">
        <v>45196</v>
      </c>
      <c r="G43" s="32">
        <v>0.375</v>
      </c>
      <c r="H43" s="23">
        <v>1.08286166190667</v>
      </c>
      <c r="I43" s="33">
        <f t="shared" si="8"/>
        <v>27.248378014915431</v>
      </c>
      <c r="J43" s="24">
        <f t="shared" si="9"/>
        <v>2.2534408618335062</v>
      </c>
      <c r="K43" s="31">
        <v>45198</v>
      </c>
      <c r="L43" s="32">
        <v>0.375</v>
      </c>
      <c r="M43" s="23">
        <v>1.03579902648511</v>
      </c>
      <c r="N43" s="33">
        <f t="shared" si="10"/>
        <v>25.38453786884768</v>
      </c>
      <c r="O43" s="24">
        <f t="shared" si="11"/>
        <v>2.0993012817537031</v>
      </c>
    </row>
    <row r="44" spans="1:20" x14ac:dyDescent="0.25">
      <c r="A44" s="31">
        <v>45194</v>
      </c>
      <c r="B44" s="32">
        <v>0.41666666666666669</v>
      </c>
      <c r="C44" s="23">
        <v>1.0173294544179201</v>
      </c>
      <c r="D44" s="33">
        <f t="shared" si="0"/>
        <v>24.666606010828414</v>
      </c>
      <c r="E44" s="24">
        <f t="shared" si="1"/>
        <v>2.0399283170955096</v>
      </c>
      <c r="F44" s="31">
        <v>45196</v>
      </c>
      <c r="G44" s="32">
        <v>0.41666666666666669</v>
      </c>
      <c r="H44" s="23">
        <v>1.0745793580965901</v>
      </c>
      <c r="I44" s="33">
        <f t="shared" si="8"/>
        <v>26.916807613657873</v>
      </c>
      <c r="J44" s="24">
        <f t="shared" si="9"/>
        <v>2.2260199896495059</v>
      </c>
      <c r="K44" s="31">
        <v>45198</v>
      </c>
      <c r="L44" s="32">
        <v>0.41666666666666669</v>
      </c>
      <c r="M44" s="23">
        <v>1.03632700442853</v>
      </c>
      <c r="N44" s="33">
        <f t="shared" si="10"/>
        <v>25.405173698322532</v>
      </c>
      <c r="O44" s="24">
        <f t="shared" si="11"/>
        <v>2.1010078648512733</v>
      </c>
    </row>
    <row r="45" spans="1:20" x14ac:dyDescent="0.25">
      <c r="A45" s="31">
        <v>45194</v>
      </c>
      <c r="B45" s="32">
        <v>0.45833333333333331</v>
      </c>
      <c r="C45" s="23">
        <v>1.02008366584369</v>
      </c>
      <c r="D45" s="33">
        <f t="shared" si="0"/>
        <v>24.773177470457831</v>
      </c>
      <c r="E45" s="24">
        <f t="shared" si="1"/>
        <v>2.0487417768068625</v>
      </c>
      <c r="F45" s="31">
        <v>45196</v>
      </c>
      <c r="G45" s="32">
        <v>0.45833333333333331</v>
      </c>
      <c r="H45" s="23">
        <v>1.07066369056273</v>
      </c>
      <c r="I45" s="33">
        <f t="shared" si="8"/>
        <v>26.760576872256777</v>
      </c>
      <c r="J45" s="24">
        <f t="shared" si="9"/>
        <v>2.2130997073356355</v>
      </c>
      <c r="K45" s="31">
        <v>45198</v>
      </c>
      <c r="L45" s="32">
        <v>0.45833333333333331</v>
      </c>
      <c r="M45" s="23">
        <v>1.0359617471653499</v>
      </c>
      <c r="N45" s="33">
        <f t="shared" si="10"/>
        <v>25.390897081983272</v>
      </c>
      <c r="O45" s="24">
        <f t="shared" si="11"/>
        <v>2.0998271886800164</v>
      </c>
    </row>
    <row r="46" spans="1:20" x14ac:dyDescent="0.25">
      <c r="A46" s="31">
        <v>45194</v>
      </c>
      <c r="B46" s="32">
        <v>0.5</v>
      </c>
      <c r="C46" s="23">
        <v>1.02338111400194</v>
      </c>
      <c r="D46" s="33">
        <f t="shared" si="0"/>
        <v>24.90099412795562</v>
      </c>
      <c r="E46" s="24">
        <f t="shared" si="1"/>
        <v>2.0593122143819298</v>
      </c>
      <c r="F46" s="31">
        <v>45196</v>
      </c>
      <c r="G46" s="32">
        <v>0.5</v>
      </c>
      <c r="H46" s="23">
        <v>1.06981015204955</v>
      </c>
      <c r="I46" s="33">
        <f t="shared" si="8"/>
        <v>26.726566674926943</v>
      </c>
      <c r="J46" s="24">
        <f t="shared" si="9"/>
        <v>2.210287064016458</v>
      </c>
      <c r="K46" s="31">
        <v>45198</v>
      </c>
      <c r="L46" s="32">
        <v>0.5</v>
      </c>
      <c r="M46" s="23">
        <v>1.0348266363102501</v>
      </c>
      <c r="N46" s="33">
        <f t="shared" si="10"/>
        <v>25.346548710678135</v>
      </c>
      <c r="O46" s="24">
        <f t="shared" si="11"/>
        <v>2.0961595783730815</v>
      </c>
    </row>
    <row r="47" spans="1:20" x14ac:dyDescent="0.25">
      <c r="A47" s="31">
        <v>45194</v>
      </c>
      <c r="B47" s="32">
        <v>0.54166666666666663</v>
      </c>
      <c r="C47" s="23">
        <v>1.02306878566332</v>
      </c>
      <c r="D47" s="33">
        <f t="shared" si="0"/>
        <v>24.888877051267333</v>
      </c>
      <c r="E47" s="24">
        <f t="shared" si="1"/>
        <v>2.0583101321398085</v>
      </c>
      <c r="F47" s="31">
        <v>45196</v>
      </c>
      <c r="G47" s="32">
        <v>0.54166666666666663</v>
      </c>
      <c r="H47" s="23">
        <v>1.0658460855441301</v>
      </c>
      <c r="I47" s="33">
        <f t="shared" si="8"/>
        <v>26.568825503582264</v>
      </c>
      <c r="J47" s="24">
        <f t="shared" si="9"/>
        <v>2.1972418691462532</v>
      </c>
      <c r="K47" s="31">
        <v>45198</v>
      </c>
      <c r="L47" s="32">
        <v>0.54166666666666663</v>
      </c>
      <c r="M47" s="23">
        <v>1.03571093082013</v>
      </c>
      <c r="N47" s="33">
        <f t="shared" si="10"/>
        <v>25.381095289931405</v>
      </c>
      <c r="O47" s="24">
        <f t="shared" si="11"/>
        <v>2.0990165804773273</v>
      </c>
    </row>
    <row r="48" spans="1:20" x14ac:dyDescent="0.25">
      <c r="A48" s="31">
        <v>45194</v>
      </c>
      <c r="B48" s="32">
        <v>0.58333333333333337</v>
      </c>
      <c r="C48" s="23">
        <v>1.0245932340580901</v>
      </c>
      <c r="D48" s="33">
        <f t="shared" si="0"/>
        <v>24.948040309700588</v>
      </c>
      <c r="E48" s="24">
        <f t="shared" si="1"/>
        <v>2.0632029336122386</v>
      </c>
      <c r="F48" s="31">
        <v>45196</v>
      </c>
      <c r="G48" s="32">
        <v>0.58333333333333337</v>
      </c>
      <c r="H48" s="23">
        <v>1.06281256675295</v>
      </c>
      <c r="I48" s="33">
        <f t="shared" si="8"/>
        <v>26.448348717642428</v>
      </c>
      <c r="J48" s="24">
        <f t="shared" si="9"/>
        <v>2.1872784389490287</v>
      </c>
      <c r="K48" s="31">
        <v>45198</v>
      </c>
      <c r="L48" s="32">
        <v>0.58333333333333337</v>
      </c>
      <c r="M48" s="23">
        <v>1.0397586822468099</v>
      </c>
      <c r="N48" s="33">
        <f t="shared" si="10"/>
        <v>25.539451920637681</v>
      </c>
      <c r="O48" s="24">
        <f t="shared" si="11"/>
        <v>2.112112673836736</v>
      </c>
    </row>
    <row r="49" spans="1:15" x14ac:dyDescent="0.25">
      <c r="A49" s="31">
        <v>45194</v>
      </c>
      <c r="B49" s="32">
        <v>0.625</v>
      </c>
      <c r="C49" s="23">
        <v>1.0209702253300801</v>
      </c>
      <c r="D49" s="33">
        <f t="shared" si="0"/>
        <v>24.807518441429188</v>
      </c>
      <c r="E49" s="24">
        <f t="shared" si="1"/>
        <v>2.0515817751061936</v>
      </c>
      <c r="F49" s="31">
        <v>45196</v>
      </c>
      <c r="G49" s="32">
        <v>0.625</v>
      </c>
      <c r="H49" s="23">
        <v>1.05570507049138</v>
      </c>
      <c r="I49" s="33">
        <f t="shared" si="8"/>
        <v>26.166873582149542</v>
      </c>
      <c r="J49" s="24">
        <f t="shared" si="9"/>
        <v>2.1640004452437669</v>
      </c>
      <c r="K49" s="31">
        <v>45198</v>
      </c>
      <c r="L49" s="32">
        <v>0.625</v>
      </c>
      <c r="M49" s="23">
        <v>1.0394814014393201</v>
      </c>
      <c r="N49" s="33">
        <f t="shared" si="10"/>
        <v>25.52859239190532</v>
      </c>
      <c r="O49" s="24">
        <f t="shared" si="11"/>
        <v>2.1112145908105697</v>
      </c>
    </row>
    <row r="50" spans="1:15" x14ac:dyDescent="0.25">
      <c r="A50" s="31">
        <v>45194</v>
      </c>
      <c r="B50" s="32">
        <v>0.66666666666666663</v>
      </c>
      <c r="C50" s="23">
        <v>1.01491189002584</v>
      </c>
      <c r="D50" s="33">
        <f t="shared" si="0"/>
        <v>24.573202029585616</v>
      </c>
      <c r="E50" s="24">
        <f t="shared" si="1"/>
        <v>2.0322038078467304</v>
      </c>
      <c r="F50" s="31">
        <v>45196</v>
      </c>
      <c r="G50" s="32">
        <v>0.66666666666666663</v>
      </c>
      <c r="H50" s="23">
        <v>1.05250203609045</v>
      </c>
      <c r="I50" s="33">
        <f t="shared" si="8"/>
        <v>26.040392564465002</v>
      </c>
      <c r="J50" s="24">
        <f t="shared" si="9"/>
        <v>2.1535404650812557</v>
      </c>
      <c r="K50" s="31">
        <v>45198</v>
      </c>
      <c r="L50" s="32">
        <v>0.66666666666666663</v>
      </c>
      <c r="M50" s="23">
        <v>1.03900635242046</v>
      </c>
      <c r="N50" s="33">
        <f t="shared" si="10"/>
        <v>25.509991398283454</v>
      </c>
      <c r="O50" s="24">
        <f t="shared" si="11"/>
        <v>2.1096762886380414</v>
      </c>
    </row>
    <row r="51" spans="1:15" x14ac:dyDescent="0.25">
      <c r="A51" s="31">
        <v>45194</v>
      </c>
      <c r="B51" s="32">
        <v>0.70833333333333337</v>
      </c>
      <c r="C51" s="23">
        <v>1.0131938457448399</v>
      </c>
      <c r="D51" s="33">
        <f t="shared" si="0"/>
        <v>24.506904753755776</v>
      </c>
      <c r="E51" s="24">
        <f t="shared" si="1"/>
        <v>2.0267210231356025</v>
      </c>
      <c r="F51" s="31">
        <v>45196</v>
      </c>
      <c r="G51" s="32">
        <v>0.70833333333333337</v>
      </c>
      <c r="H51" s="23">
        <v>1.0469717979389199</v>
      </c>
      <c r="I51" s="33">
        <f t="shared" si="8"/>
        <v>25.822553588443071</v>
      </c>
      <c r="J51" s="24">
        <f t="shared" si="9"/>
        <v>2.1355251817642418</v>
      </c>
      <c r="K51" s="31">
        <v>45198</v>
      </c>
      <c r="L51" s="32">
        <v>0.70833333333333337</v>
      </c>
      <c r="M51" s="23">
        <v>1.0272902250248801</v>
      </c>
      <c r="N51" s="33">
        <f t="shared" si="10"/>
        <v>25.052837739462475</v>
      </c>
      <c r="O51" s="24">
        <f t="shared" si="11"/>
        <v>2.0718696810535464</v>
      </c>
    </row>
    <row r="52" spans="1:15" x14ac:dyDescent="0.25">
      <c r="A52" s="31">
        <v>45194</v>
      </c>
      <c r="B52" s="32">
        <v>0.75</v>
      </c>
      <c r="C52" s="23">
        <v>1.0023092031438701</v>
      </c>
      <c r="D52" s="33">
        <f t="shared" si="0"/>
        <v>24.088433724552392</v>
      </c>
      <c r="E52" s="24">
        <f t="shared" si="1"/>
        <v>1.9921134690204827</v>
      </c>
      <c r="F52" s="31">
        <v>45196</v>
      </c>
      <c r="G52" s="32">
        <v>0.75</v>
      </c>
      <c r="H52" s="23">
        <v>1.0227630138356301</v>
      </c>
      <c r="I52" s="33">
        <f t="shared" si="8"/>
        <v>24.877016471181463</v>
      </c>
      <c r="J52" s="24">
        <f t="shared" si="9"/>
        <v>2.0573292621667068</v>
      </c>
      <c r="K52" s="31">
        <v>45198</v>
      </c>
      <c r="L52" s="32">
        <v>0.75</v>
      </c>
      <c r="M52" s="23">
        <v>1.01675534247945</v>
      </c>
      <c r="N52" s="33">
        <f t="shared" si="10"/>
        <v>24.64441290583428</v>
      </c>
      <c r="O52" s="24">
        <f t="shared" si="11"/>
        <v>2.0380929473124949</v>
      </c>
    </row>
    <row r="53" spans="1:15" x14ac:dyDescent="0.25">
      <c r="A53" s="31">
        <v>45194</v>
      </c>
      <c r="B53" s="32">
        <v>0.79166666666666663</v>
      </c>
      <c r="C53" s="23">
        <v>1.0011212825735101</v>
      </c>
      <c r="D53" s="33">
        <f t="shared" si="0"/>
        <v>24.04292572350159</v>
      </c>
      <c r="E53" s="24">
        <f t="shared" si="1"/>
        <v>1.9883499573335814</v>
      </c>
      <c r="F53" s="31">
        <v>45196</v>
      </c>
      <c r="G53" s="32">
        <v>0.79166666666666663</v>
      </c>
      <c r="H53" s="23">
        <v>1.0167576074559499</v>
      </c>
      <c r="I53" s="33">
        <f t="shared" si="8"/>
        <v>24.644500447052607</v>
      </c>
      <c r="J53" s="24">
        <f t="shared" si="9"/>
        <v>2.0381001869712505</v>
      </c>
      <c r="K53" s="31">
        <v>45198</v>
      </c>
      <c r="L53" s="32">
        <v>0.79166666666666663</v>
      </c>
      <c r="M53" s="23">
        <v>1.0146214961965001</v>
      </c>
      <c r="N53" s="33">
        <f t="shared" si="10"/>
        <v>24.561991388875573</v>
      </c>
      <c r="O53" s="24">
        <f t="shared" si="11"/>
        <v>2.0312766878600099</v>
      </c>
    </row>
    <row r="54" spans="1:15" x14ac:dyDescent="0.25">
      <c r="A54" s="31">
        <v>45194</v>
      </c>
      <c r="B54" s="32">
        <v>0.83333333333333337</v>
      </c>
      <c r="C54" s="23">
        <v>1.0136888027150599</v>
      </c>
      <c r="D54" s="33">
        <f t="shared" si="0"/>
        <v>24.525997702779101</v>
      </c>
      <c r="E54" s="24">
        <f t="shared" si="1"/>
        <v>2.0283000100198314</v>
      </c>
      <c r="F54" s="31">
        <v>45196</v>
      </c>
      <c r="G54" s="32">
        <v>0.83333333333333337</v>
      </c>
      <c r="H54" s="23">
        <v>1.01232707500052</v>
      </c>
      <c r="I54" s="33">
        <f t="shared" si="8"/>
        <v>24.473482458666069</v>
      </c>
      <c r="J54" s="24">
        <f t="shared" si="9"/>
        <v>2.0239569993316837</v>
      </c>
      <c r="K54" s="31">
        <v>45198</v>
      </c>
      <c r="L54" s="32">
        <v>0.83333333333333337</v>
      </c>
      <c r="M54" s="23">
        <v>1.0154310464818299</v>
      </c>
      <c r="N54" s="33">
        <f t="shared" si="10"/>
        <v>24.59324879413154</v>
      </c>
      <c r="O54" s="24">
        <f t="shared" si="11"/>
        <v>2.0338616752746783</v>
      </c>
    </row>
    <row r="55" spans="1:15" x14ac:dyDescent="0.25">
      <c r="A55" s="31">
        <v>45194</v>
      </c>
      <c r="B55" s="32">
        <v>0.875</v>
      </c>
      <c r="C55" s="23">
        <v>1.0020518302877399</v>
      </c>
      <c r="D55" s="33">
        <f t="shared" si="0"/>
        <v>24.078571315404542</v>
      </c>
      <c r="E55" s="24">
        <f t="shared" si="1"/>
        <v>1.9912978477839556</v>
      </c>
      <c r="F55" s="31">
        <v>45196</v>
      </c>
      <c r="G55" s="32">
        <v>0.875</v>
      </c>
      <c r="H55" s="23">
        <v>1.01274955272269</v>
      </c>
      <c r="I55" s="33">
        <f t="shared" si="8"/>
        <v>24.489770887454767</v>
      </c>
      <c r="J55" s="24">
        <f t="shared" si="9"/>
        <v>2.0253040523925092</v>
      </c>
      <c r="K55" s="31">
        <v>45198</v>
      </c>
      <c r="L55" s="32">
        <v>0.875</v>
      </c>
      <c r="M55" s="23">
        <v>1.0083278417546899</v>
      </c>
      <c r="N55" s="33">
        <f t="shared" si="10"/>
        <v>24.319494200775829</v>
      </c>
      <c r="O55" s="24">
        <f t="shared" si="11"/>
        <v>2.0112221704041611</v>
      </c>
    </row>
    <row r="56" spans="1:15" x14ac:dyDescent="0.25">
      <c r="A56" s="31">
        <v>45194</v>
      </c>
      <c r="B56" s="32">
        <v>0.91666666666666663</v>
      </c>
      <c r="C56" s="23">
        <v>0.999277949329194</v>
      </c>
      <c r="D56" s="33">
        <f t="shared" si="0"/>
        <v>23.972373093478648</v>
      </c>
      <c r="E56" s="24">
        <f t="shared" si="1"/>
        <v>1.9825152548306841</v>
      </c>
      <c r="F56" s="31">
        <v>45196</v>
      </c>
      <c r="G56" s="32">
        <v>0.91666666666666663</v>
      </c>
      <c r="H56" s="23">
        <v>1.01062881946159</v>
      </c>
      <c r="I56" s="33">
        <f t="shared" si="8"/>
        <v>24.408047799237444</v>
      </c>
      <c r="J56" s="24">
        <f t="shared" si="9"/>
        <v>2.0185455529969367</v>
      </c>
      <c r="K56" s="31">
        <v>45198</v>
      </c>
      <c r="L56" s="32">
        <v>0.91666666666666663</v>
      </c>
      <c r="M56" s="23">
        <v>1.00391507148341</v>
      </c>
      <c r="N56" s="33">
        <f t="shared" si="10"/>
        <v>24.150003862926471</v>
      </c>
      <c r="O56" s="24">
        <f t="shared" si="11"/>
        <v>1.9972053194640191</v>
      </c>
    </row>
    <row r="57" spans="1:15" x14ac:dyDescent="0.25">
      <c r="A57" s="31">
        <v>45194</v>
      </c>
      <c r="B57" s="32">
        <v>0.95833333333333337</v>
      </c>
      <c r="C57" s="23">
        <v>1.0131961107213501</v>
      </c>
      <c r="D57" s="33">
        <f t="shared" si="0"/>
        <v>24.506992112522767</v>
      </c>
      <c r="E57" s="24">
        <f t="shared" si="1"/>
        <v>2.0267282477056328</v>
      </c>
      <c r="F57" s="31">
        <v>45196</v>
      </c>
      <c r="G57" s="32">
        <v>0.95833333333333337</v>
      </c>
      <c r="H57" s="23">
        <v>1.01443445682119</v>
      </c>
      <c r="I57" s="33">
        <f t="shared" si="8"/>
        <v>24.554771752214229</v>
      </c>
      <c r="J57" s="24">
        <f t="shared" si="9"/>
        <v>2.0306796239081168</v>
      </c>
      <c r="K57" s="31">
        <v>45198</v>
      </c>
      <c r="L57" s="32">
        <v>0.95833333333333337</v>
      </c>
      <c r="M57" s="23">
        <v>1.01209390163016</v>
      </c>
      <c r="N57" s="33">
        <f t="shared" si="10"/>
        <v>24.464494300342068</v>
      </c>
      <c r="O57" s="24">
        <f t="shared" si="11"/>
        <v>2.0232136786382888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2516F-8119-4EEF-A1B3-7BBAA0A0D0B4}">
  <dimension ref="A1:T29"/>
  <sheetViews>
    <sheetView tabSelected="1" workbookViewId="0">
      <selection activeCell="M19" sqref="M19"/>
    </sheetView>
  </sheetViews>
  <sheetFormatPr defaultRowHeight="15" x14ac:dyDescent="0.25"/>
  <cols>
    <col min="1" max="1" width="10.5703125" customWidth="1"/>
    <col min="3" max="3" width="10.42578125" customWidth="1"/>
    <col min="6" max="6" width="10.140625" customWidth="1"/>
    <col min="8" max="8" width="10.5703125" customWidth="1"/>
    <col min="11" max="11" width="11.42578125" bestFit="1" customWidth="1"/>
    <col min="13" max="13" width="10.42578125" customWidth="1"/>
    <col min="18" max="18" width="10.28515625" customWidth="1"/>
    <col min="19" max="19" width="9.28515625" customWidth="1"/>
  </cols>
  <sheetData>
    <row r="1" spans="1:19" ht="26.25" x14ac:dyDescent="0.4">
      <c r="B1" s="1"/>
      <c r="C1" s="1"/>
      <c r="D1" s="1"/>
      <c r="E1" s="1"/>
      <c r="F1" s="2" t="s">
        <v>71</v>
      </c>
    </row>
    <row r="2" spans="1:19" x14ac:dyDescent="0.25">
      <c r="A2" s="1"/>
      <c r="B2" s="1"/>
      <c r="C2" s="1"/>
      <c r="D2" s="1"/>
      <c r="E2" s="1"/>
    </row>
    <row r="3" spans="1:19" ht="15.75" x14ac:dyDescent="0.25">
      <c r="A3" s="3" t="s">
        <v>0</v>
      </c>
      <c r="B3" s="3"/>
      <c r="C3" s="3" t="s">
        <v>1</v>
      </c>
      <c r="D3" s="3" t="s">
        <v>2</v>
      </c>
      <c r="E3" s="3"/>
      <c r="F3" s="3" t="s">
        <v>0</v>
      </c>
      <c r="G3" s="3"/>
      <c r="H3" s="3" t="s">
        <v>1</v>
      </c>
      <c r="I3" s="3" t="s">
        <v>2</v>
      </c>
      <c r="J3" s="3"/>
      <c r="K3" s="3" t="s">
        <v>0</v>
      </c>
      <c r="L3" s="3"/>
      <c r="M3" s="3" t="s">
        <v>1</v>
      </c>
      <c r="N3" s="3" t="s">
        <v>2</v>
      </c>
      <c r="O3" s="3"/>
      <c r="P3" s="3" t="s">
        <v>0</v>
      </c>
      <c r="Q3" s="3"/>
      <c r="R3" s="3" t="s">
        <v>1</v>
      </c>
      <c r="S3" s="3" t="s">
        <v>2</v>
      </c>
    </row>
    <row r="4" spans="1:19" x14ac:dyDescent="0.25">
      <c r="A4" s="4" t="s">
        <v>3</v>
      </c>
      <c r="B4" s="5">
        <v>2022</v>
      </c>
      <c r="C4" s="6">
        <f>'10-01 to 10-08'!L4</f>
        <v>215.64318793767183</v>
      </c>
      <c r="D4" s="7">
        <f>'10-01 to 10-08'!L7</f>
        <v>14.403346855616121</v>
      </c>
      <c r="E4" s="1"/>
      <c r="F4" s="4" t="s">
        <v>4</v>
      </c>
      <c r="G4" s="5">
        <v>2023</v>
      </c>
      <c r="H4" s="8">
        <f>'01-01 to 01-08'!L4</f>
        <v>0</v>
      </c>
      <c r="I4" s="7">
        <f>'01-01 to 01-08'!L7</f>
        <v>0</v>
      </c>
      <c r="J4" s="1"/>
      <c r="K4" s="4" t="s">
        <v>5</v>
      </c>
      <c r="L4" s="4"/>
      <c r="M4" s="6">
        <f>'04-01 to 04-08'!L4</f>
        <v>0</v>
      </c>
      <c r="N4" s="7">
        <f>'04-01 to 04-08'!L7</f>
        <v>0</v>
      </c>
      <c r="O4" s="1"/>
      <c r="P4" s="4" t="s">
        <v>6</v>
      </c>
      <c r="Q4" s="4"/>
      <c r="R4" s="6">
        <f>'07-01 to 07-08'!L4</f>
        <v>374.64231835397243</v>
      </c>
      <c r="S4" s="7">
        <f>'07-01 to 07-08'!L7</f>
        <v>27.185380909707714</v>
      </c>
    </row>
    <row r="5" spans="1:19" x14ac:dyDescent="0.25">
      <c r="A5" s="4" t="s">
        <v>7</v>
      </c>
      <c r="B5" s="4"/>
      <c r="C5" s="6">
        <f>'10-09 to 10-16'!L4</f>
        <v>159.83377164752</v>
      </c>
      <c r="D5" s="7">
        <f>'10-09 to 10-16'!L7</f>
        <v>14.371724408547092</v>
      </c>
      <c r="E5" s="1"/>
      <c r="F5" s="4" t="s">
        <v>8</v>
      </c>
      <c r="G5" s="4"/>
      <c r="H5" s="8">
        <f>'01-09 to 01-16'!L4</f>
        <v>0</v>
      </c>
      <c r="I5" s="7">
        <f>'01-09 to 01-16'!L7</f>
        <v>0</v>
      </c>
      <c r="J5" s="1"/>
      <c r="K5" s="4" t="s">
        <v>9</v>
      </c>
      <c r="L5" s="4"/>
      <c r="M5" s="6">
        <f>'04-09 to 04-16'!L4</f>
        <v>0</v>
      </c>
      <c r="N5" s="7">
        <f>'04-09 to 04-16'!L7</f>
        <v>0</v>
      </c>
      <c r="O5" s="1"/>
      <c r="P5" s="4" t="s">
        <v>10</v>
      </c>
      <c r="Q5" s="4"/>
      <c r="R5" s="6">
        <f>'07-09 to 07-16'!L4</f>
        <v>354.85112158525487</v>
      </c>
      <c r="S5" s="7">
        <f>'07-09 to 07-16'!L7</f>
        <v>24.294118325733173</v>
      </c>
    </row>
    <row r="6" spans="1:19" x14ac:dyDescent="0.25">
      <c r="A6" s="4" t="s">
        <v>11</v>
      </c>
      <c r="B6" s="4"/>
      <c r="C6" s="6">
        <f>'10-17 to 10-24'!L4</f>
        <v>59.044869015629011</v>
      </c>
      <c r="D6" s="7">
        <f>'10-17 to 10-24'!L7</f>
        <v>4.4792917879462157</v>
      </c>
      <c r="E6" s="1"/>
      <c r="F6" s="4" t="s">
        <v>12</v>
      </c>
      <c r="G6" s="4"/>
      <c r="H6" s="8">
        <f>'01-17 to 01-24'!L4</f>
        <v>0</v>
      </c>
      <c r="I6" s="7">
        <f>'01-17 to 01-24'!L7</f>
        <v>0</v>
      </c>
      <c r="J6" s="1"/>
      <c r="K6" s="4" t="s">
        <v>13</v>
      </c>
      <c r="L6" s="4"/>
      <c r="M6" s="6">
        <f>'04-17 to 4-23'!L4</f>
        <v>256.9521206530232</v>
      </c>
      <c r="N6" s="7">
        <f>'04-17 to 4-23'!L7</f>
        <v>31.210805221018617</v>
      </c>
      <c r="O6" s="1"/>
      <c r="P6" s="4" t="s">
        <v>14</v>
      </c>
      <c r="Q6" s="4"/>
      <c r="R6" s="6">
        <f>'07-17 to 07-24'!L4</f>
        <v>302.00178101047698</v>
      </c>
      <c r="S6" s="7">
        <f>'07-17 to 07-24'!L7</f>
        <v>21.617107519869474</v>
      </c>
    </row>
    <row r="7" spans="1:19" x14ac:dyDescent="0.25">
      <c r="A7" s="4" t="s">
        <v>15</v>
      </c>
      <c r="B7" s="4"/>
      <c r="C7" s="6">
        <f>'10-25 to 10-31'!L4</f>
        <v>0</v>
      </c>
      <c r="D7" s="7">
        <f>'10-25 to 10-31'!L7</f>
        <v>0</v>
      </c>
      <c r="E7" s="1"/>
      <c r="F7" s="4" t="s">
        <v>16</v>
      </c>
      <c r="G7" s="4"/>
      <c r="H7" s="8">
        <f>'01-25 to 01-31'!L4</f>
        <v>0</v>
      </c>
      <c r="I7" s="7">
        <f>'01-25 to 01-31'!L7</f>
        <v>0</v>
      </c>
      <c r="J7" s="1"/>
      <c r="K7" s="4" t="s">
        <v>17</v>
      </c>
      <c r="L7" s="4"/>
      <c r="M7" s="6">
        <f>'04-24 to 04-30'!L4</f>
        <v>442.28172115662426</v>
      </c>
      <c r="N7" s="7">
        <f>'04-24 to 04-30'!L7</f>
        <v>35.051393717192653</v>
      </c>
      <c r="O7" s="1"/>
      <c r="P7" s="4" t="s">
        <v>18</v>
      </c>
      <c r="Q7" s="4"/>
      <c r="R7" s="6">
        <f>'07-25 to 07-31'!L4</f>
        <v>204.39010407552391</v>
      </c>
      <c r="S7" s="7">
        <f>'07-25 to 07-31'!L7</f>
        <v>17.904143254090087</v>
      </c>
    </row>
    <row r="8" spans="1:19" x14ac:dyDescent="0.25">
      <c r="A8" s="4" t="s">
        <v>19</v>
      </c>
      <c r="B8" s="4"/>
      <c r="C8" s="6">
        <f>'11-01 to 11-08'!L4</f>
        <v>0</v>
      </c>
      <c r="D8" s="7">
        <f>'11-01 to 11-08'!L7</f>
        <v>0</v>
      </c>
      <c r="E8" s="1"/>
      <c r="F8" s="4" t="s">
        <v>20</v>
      </c>
      <c r="G8" s="4"/>
      <c r="H8" s="8">
        <f>'02-01 to 02-07'!L4</f>
        <v>0</v>
      </c>
      <c r="I8" s="7">
        <f>'02-01 to 02-07'!L7</f>
        <v>0</v>
      </c>
      <c r="J8" s="1"/>
      <c r="K8" s="4" t="s">
        <v>21</v>
      </c>
      <c r="L8" s="4"/>
      <c r="M8" s="6">
        <f>'05-01 to 05-08'!L4</f>
        <v>462.74861679151195</v>
      </c>
      <c r="N8" s="7">
        <f>'05-01 to 05-08'!L7</f>
        <v>34.559083330714643</v>
      </c>
      <c r="O8" s="1"/>
      <c r="P8" s="4" t="s">
        <v>22</v>
      </c>
      <c r="Q8" s="4"/>
      <c r="R8" s="6">
        <f>'08-01 to 08-08'!L4</f>
        <v>270.59054187736183</v>
      </c>
      <c r="S8" s="7">
        <f>'08-01 to 08-08'!L7</f>
        <v>20.037687076942994</v>
      </c>
    </row>
    <row r="9" spans="1:19" x14ac:dyDescent="0.25">
      <c r="A9" s="4" t="s">
        <v>23</v>
      </c>
      <c r="B9" s="4"/>
      <c r="C9" s="6">
        <f>'11-09 to 11-16'!L4</f>
        <v>0</v>
      </c>
      <c r="D9" s="7">
        <f>'11-09 to 11-16'!L7</f>
        <v>0</v>
      </c>
      <c r="E9" s="1"/>
      <c r="F9" s="4" t="s">
        <v>24</v>
      </c>
      <c r="G9" s="4"/>
      <c r="H9" s="8">
        <f>'02-08 to 02-14'!L4</f>
        <v>0</v>
      </c>
      <c r="I9" s="7">
        <f>'02-08 to 02-14'!L7</f>
        <v>0</v>
      </c>
      <c r="J9" s="1"/>
      <c r="K9" s="4" t="s">
        <v>25</v>
      </c>
      <c r="L9" s="4"/>
      <c r="M9" s="6">
        <f>'05-09 to 05-16'!L4</f>
        <v>429.96483610277579</v>
      </c>
      <c r="N9" s="7">
        <f>'05-09 to 05-16'!L7</f>
        <v>31.100754911141291</v>
      </c>
      <c r="O9" s="1"/>
      <c r="P9" s="4" t="s">
        <v>26</v>
      </c>
      <c r="Q9" s="4"/>
      <c r="R9" s="6">
        <f>'08-09 to 08-16'!L4</f>
        <v>347.31171443268147</v>
      </c>
      <c r="S9" s="7">
        <f>'08-09 to 08-16'!L7</f>
        <v>24.634037789100422</v>
      </c>
    </row>
    <row r="10" spans="1:19" x14ac:dyDescent="0.25">
      <c r="A10" s="4" t="s">
        <v>27</v>
      </c>
      <c r="B10" s="4"/>
      <c r="C10" s="6">
        <f>'11-17 to 11-23'!L4</f>
        <v>0</v>
      </c>
      <c r="D10" s="7">
        <f>'11-17 to 11-23'!L7</f>
        <v>0</v>
      </c>
      <c r="E10" s="1"/>
      <c r="F10" s="4" t="s">
        <v>28</v>
      </c>
      <c r="G10" s="4"/>
      <c r="H10" s="8">
        <f>'02-15 to 02-21'!L4</f>
        <v>0</v>
      </c>
      <c r="I10" s="7">
        <f>'02-15 to 02-21'!L7</f>
        <v>0</v>
      </c>
      <c r="J10" s="1"/>
      <c r="K10" s="4" t="s">
        <v>29</v>
      </c>
      <c r="L10" s="4"/>
      <c r="M10" s="6">
        <f>'05-17 to 05-24'!L4</f>
        <v>405.41280406943838</v>
      </c>
      <c r="N10" s="7">
        <f>'05-17 to 05-24'!L7</f>
        <v>30.558406984833063</v>
      </c>
      <c r="O10" s="1"/>
      <c r="P10" s="4" t="s">
        <v>30</v>
      </c>
      <c r="Q10" s="4"/>
      <c r="R10" s="6">
        <f>'08-17 to 08-24'!L4</f>
        <v>393.22374611155431</v>
      </c>
      <c r="S10" s="7">
        <f>'08-17 to 08-24'!L7</f>
        <v>28.673785253114922</v>
      </c>
    </row>
    <row r="11" spans="1:19" x14ac:dyDescent="0.25">
      <c r="A11" s="4" t="s">
        <v>31</v>
      </c>
      <c r="B11" s="4"/>
      <c r="C11" s="6">
        <f>'11-24 to 11-30'!L4</f>
        <v>0</v>
      </c>
      <c r="D11" s="7">
        <f>'11-24 to 11-30'!L7</f>
        <v>0</v>
      </c>
      <c r="E11" s="1"/>
      <c r="F11" s="4" t="s">
        <v>32</v>
      </c>
      <c r="G11" s="4"/>
      <c r="H11" s="8">
        <f>'02-22 to 02-28'!L4</f>
        <v>0</v>
      </c>
      <c r="I11" s="7">
        <f>'02-22 to 02-28'!L7</f>
        <v>0</v>
      </c>
      <c r="J11" s="1"/>
      <c r="K11" s="4" t="s">
        <v>33</v>
      </c>
      <c r="L11" s="4"/>
      <c r="M11" s="6">
        <f>'05-25 to 05-31'!L4</f>
        <v>299.03248559601536</v>
      </c>
      <c r="N11" s="7">
        <f>'05-25 to 05-31'!L7</f>
        <v>28.521809021026556</v>
      </c>
      <c r="O11" s="1"/>
      <c r="P11" s="4" t="s">
        <v>34</v>
      </c>
      <c r="Q11" s="4"/>
      <c r="R11" s="6">
        <f>'08-25 to 08-31'!L4</f>
        <v>328.51687567751509</v>
      </c>
      <c r="S11" s="7">
        <f>'08-25 to 08-31'!L7</f>
        <v>24.741493504204723</v>
      </c>
    </row>
    <row r="12" spans="1:19" x14ac:dyDescent="0.25">
      <c r="A12" s="4" t="s">
        <v>35</v>
      </c>
      <c r="B12" s="4"/>
      <c r="C12" s="6">
        <f>'12-01 to 12-08'!L4</f>
        <v>0</v>
      </c>
      <c r="D12" s="7">
        <f>'12-01 to 12-08'!L7</f>
        <v>0</v>
      </c>
      <c r="E12" s="1"/>
      <c r="F12" s="4" t="s">
        <v>36</v>
      </c>
      <c r="G12" s="4"/>
      <c r="H12" s="8">
        <f>'03-01 to 03-08'!L4</f>
        <v>0</v>
      </c>
      <c r="I12" s="7">
        <f>'03-01 to 03-08'!L7</f>
        <v>0</v>
      </c>
      <c r="J12" s="1"/>
      <c r="K12" s="4" t="s">
        <v>37</v>
      </c>
      <c r="L12" s="4"/>
      <c r="M12" s="6">
        <f>'06-01 to 06-08'!L4</f>
        <v>317.63171403963139</v>
      </c>
      <c r="N12" s="7">
        <f>'06-01 to 06-08'!L7</f>
        <v>26.355183128261253</v>
      </c>
      <c r="O12" s="1"/>
      <c r="P12" s="4" t="s">
        <v>38</v>
      </c>
      <c r="Q12" s="4"/>
      <c r="R12" s="6">
        <f>'09-01 to 09-08'!L4</f>
        <v>383.26461889627689</v>
      </c>
      <c r="S12" s="7">
        <f>'09-01 to 09-08'!L7</f>
        <v>26.33862206769296</v>
      </c>
    </row>
    <row r="13" spans="1:19" x14ac:dyDescent="0.25">
      <c r="A13" s="4" t="s">
        <v>39</v>
      </c>
      <c r="B13" s="4"/>
      <c r="C13" s="6">
        <f>'12-09 to 12-16'!L4</f>
        <v>0</v>
      </c>
      <c r="D13" s="7">
        <f>'12-09 to 12-16'!L7</f>
        <v>0</v>
      </c>
      <c r="E13" s="1"/>
      <c r="F13" s="4" t="s">
        <v>40</v>
      </c>
      <c r="G13" s="4"/>
      <c r="H13" s="8">
        <f>'03-09 to 03-16'!L4</f>
        <v>0</v>
      </c>
      <c r="I13" s="7">
        <f>'03-09 to 03-16'!L7</f>
        <v>0</v>
      </c>
      <c r="J13" s="1"/>
      <c r="K13" s="4" t="s">
        <v>41</v>
      </c>
      <c r="L13" s="4"/>
      <c r="M13" s="6">
        <f>'06-09 to 06-16'!L4</f>
        <v>388.16178633611935</v>
      </c>
      <c r="N13" s="7">
        <f>'06-09 to 06-16'!L7</f>
        <v>29.81297422048064</v>
      </c>
      <c r="O13" s="1"/>
      <c r="P13" s="4" t="s">
        <v>42</v>
      </c>
      <c r="Q13" s="4"/>
      <c r="R13" s="6">
        <f>'09-09 to 09-16'!L4</f>
        <v>355.66183555781015</v>
      </c>
      <c r="S13" s="7">
        <f>'09-09 to 09-16'!L7</f>
        <v>23.685223046577377</v>
      </c>
    </row>
    <row r="14" spans="1:19" x14ac:dyDescent="0.25">
      <c r="A14" s="4" t="s">
        <v>43</v>
      </c>
      <c r="B14" s="4"/>
      <c r="C14" s="6">
        <f>'12-17 to 12-24'!L4</f>
        <v>0</v>
      </c>
      <c r="D14" s="7">
        <f>'12-17 to 12-24'!L7</f>
        <v>0</v>
      </c>
      <c r="E14" s="1"/>
      <c r="F14" s="4" t="s">
        <v>44</v>
      </c>
      <c r="G14" s="4"/>
      <c r="H14" s="8">
        <f>'03-17 to 03-24'!L4</f>
        <v>0</v>
      </c>
      <c r="I14" s="7">
        <f>'03-17 to 03-24'!L7</f>
        <v>0</v>
      </c>
      <c r="J14" s="1"/>
      <c r="K14" s="4" t="s">
        <v>45</v>
      </c>
      <c r="L14" s="4"/>
      <c r="M14" s="6">
        <f>'06-17 to 06-23'!L4</f>
        <v>290.32705716046041</v>
      </c>
      <c r="N14" s="7">
        <f>'06-17 to 06-23'!L7</f>
        <v>25.862622514016387</v>
      </c>
      <c r="O14" s="1"/>
      <c r="P14" s="4" t="s">
        <v>46</v>
      </c>
      <c r="Q14" s="4"/>
      <c r="R14" s="6">
        <f>'09-17 to 09-23'!L4</f>
        <v>318.60977748703323</v>
      </c>
      <c r="S14" s="7">
        <f>'09-17 to 09-23'!L7</f>
        <v>24.881113103801511</v>
      </c>
    </row>
    <row r="15" spans="1:19" x14ac:dyDescent="0.25">
      <c r="A15" s="4" t="s">
        <v>47</v>
      </c>
      <c r="B15" s="4"/>
      <c r="C15" s="6">
        <f>'12-25 to 12-31'!L4</f>
        <v>0</v>
      </c>
      <c r="D15" s="7">
        <f>'12-25 to 12-31'!L7</f>
        <v>0</v>
      </c>
      <c r="E15" s="1"/>
      <c r="F15" s="4" t="s">
        <v>48</v>
      </c>
      <c r="G15" s="4"/>
      <c r="H15" s="8">
        <f>'03-25 to 03-31'!L4</f>
        <v>0</v>
      </c>
      <c r="I15" s="7">
        <f>'03-25 to 03-31'!L7</f>
        <v>0</v>
      </c>
      <c r="J15" s="1"/>
      <c r="K15" s="4" t="s">
        <v>49</v>
      </c>
      <c r="L15" s="4"/>
      <c r="M15" s="6">
        <f>'06-24 to 06-30'!L4</f>
        <v>275.65309884407441</v>
      </c>
      <c r="N15" s="7">
        <f>'06-24 to 06-30'!L7</f>
        <v>22.005091837962258</v>
      </c>
      <c r="O15" s="1"/>
      <c r="P15" s="4" t="s">
        <v>50</v>
      </c>
      <c r="Q15" s="4"/>
      <c r="R15" s="6">
        <f>'09-24 to 09-30'!L4</f>
        <v>349.37994929432392</v>
      </c>
      <c r="S15" s="7">
        <f>'09-24 to 09-30'!L7</f>
        <v>27.57790893671406</v>
      </c>
    </row>
    <row r="16" spans="1:19" x14ac:dyDescent="0.25">
      <c r="O16" s="1"/>
    </row>
    <row r="17" spans="1:20" ht="15.75" x14ac:dyDescent="0.25">
      <c r="A17" s="9" t="s">
        <v>51</v>
      </c>
      <c r="B17" s="9"/>
      <c r="C17" s="10">
        <f>SUM(C4:C15)</f>
        <v>434.52182860082081</v>
      </c>
      <c r="D17" s="11"/>
      <c r="E17" s="9"/>
      <c r="F17" s="9" t="s">
        <v>52</v>
      </c>
      <c r="G17" s="9"/>
      <c r="H17" s="10">
        <f>SUM(H4:H15)</f>
        <v>0</v>
      </c>
      <c r="I17" s="11"/>
      <c r="J17" s="9"/>
      <c r="K17" s="9" t="s">
        <v>53</v>
      </c>
      <c r="L17" s="9"/>
      <c r="M17" s="10">
        <f>SUM(M4:M15)</f>
        <v>3568.1662407496742</v>
      </c>
      <c r="N17" s="11"/>
      <c r="O17" s="9"/>
      <c r="P17" s="9" t="s">
        <v>54</v>
      </c>
      <c r="Q17" s="9"/>
      <c r="R17" s="10">
        <f>SUM(R4:R15)</f>
        <v>3982.4443843597846</v>
      </c>
      <c r="S17" s="12"/>
    </row>
    <row r="18" spans="1:20" x14ac:dyDescent="0.25">
      <c r="O18" s="1"/>
    </row>
    <row r="19" spans="1:20" ht="21" x14ac:dyDescent="0.35">
      <c r="D19" s="13" t="s">
        <v>72</v>
      </c>
      <c r="E19" s="12"/>
      <c r="F19" s="12"/>
      <c r="G19" s="13"/>
      <c r="H19" s="13"/>
      <c r="I19" s="13"/>
      <c r="J19" s="13"/>
      <c r="K19" s="14">
        <f>C17+H17+M17+R17</f>
        <v>7985.1324537102792</v>
      </c>
      <c r="O19" s="1"/>
      <c r="T19" s="15"/>
    </row>
    <row r="20" spans="1:20" x14ac:dyDescent="0.25">
      <c r="O20" s="1"/>
    </row>
    <row r="21" spans="1:20" x14ac:dyDescent="0.25">
      <c r="O21" s="1"/>
    </row>
    <row r="22" spans="1:20" ht="21" x14ac:dyDescent="0.35">
      <c r="G22" s="12"/>
      <c r="H22" s="12"/>
      <c r="I22" s="13" t="s">
        <v>73</v>
      </c>
      <c r="J22" s="12"/>
      <c r="K22" s="12"/>
      <c r="L22" s="12"/>
      <c r="M22" s="12"/>
      <c r="N22" s="12"/>
      <c r="O22" s="4"/>
      <c r="T22" s="15"/>
    </row>
    <row r="23" spans="1:20" x14ac:dyDescent="0.25">
      <c r="O23" s="1"/>
    </row>
    <row r="24" spans="1:20" x14ac:dyDescent="0.25">
      <c r="C24" s="16" t="s">
        <v>55</v>
      </c>
      <c r="D24" s="17" t="s">
        <v>56</v>
      </c>
      <c r="E24" s="18"/>
      <c r="H24" s="16" t="s">
        <v>55</v>
      </c>
      <c r="I24" s="17" t="s">
        <v>56</v>
      </c>
      <c r="M24" s="16" t="s">
        <v>55</v>
      </c>
      <c r="N24" s="17" t="s">
        <v>56</v>
      </c>
      <c r="O24" s="1"/>
      <c r="R24" s="16" t="s">
        <v>55</v>
      </c>
      <c r="S24" s="17" t="s">
        <v>56</v>
      </c>
    </row>
    <row r="25" spans="1:20" ht="15.75" thickBot="1" x14ac:dyDescent="0.3">
      <c r="C25" s="19" t="s">
        <v>57</v>
      </c>
      <c r="D25" s="20" t="s">
        <v>58</v>
      </c>
      <c r="E25" s="18"/>
      <c r="H25" s="19" t="s">
        <v>57</v>
      </c>
      <c r="I25" s="20" t="s">
        <v>58</v>
      </c>
      <c r="M25" s="19" t="s">
        <v>57</v>
      </c>
      <c r="N25" s="20" t="s">
        <v>58</v>
      </c>
      <c r="O25" s="1"/>
      <c r="R25" s="19" t="s">
        <v>57</v>
      </c>
      <c r="S25" s="20" t="s">
        <v>58</v>
      </c>
    </row>
    <row r="26" spans="1:20" x14ac:dyDescent="0.25">
      <c r="B26" s="12" t="s">
        <v>59</v>
      </c>
      <c r="C26" s="21">
        <f>SUM(C4:C7)</f>
        <v>434.52182860082081</v>
      </c>
      <c r="D26" s="22">
        <f>MAX(D4:D7)</f>
        <v>14.403346855616121</v>
      </c>
      <c r="G26" s="12" t="s">
        <v>60</v>
      </c>
      <c r="H26" s="21">
        <f>SUM(H4:H7)</f>
        <v>0</v>
      </c>
      <c r="I26" s="22">
        <f>MAX(I4:I7)</f>
        <v>0</v>
      </c>
      <c r="L26" s="12" t="s">
        <v>61</v>
      </c>
      <c r="M26" s="21">
        <f>SUM(M4:M7)</f>
        <v>699.2338418096474</v>
      </c>
      <c r="N26" s="22">
        <f>MAX(N4:N7)</f>
        <v>35.051393717192653</v>
      </c>
      <c r="O26" s="1"/>
      <c r="Q26" s="12" t="s">
        <v>62</v>
      </c>
      <c r="R26" s="21">
        <f>SUM(R4:R7)</f>
        <v>1235.885325025228</v>
      </c>
      <c r="S26" s="22">
        <f>MAX(S4:S7)</f>
        <v>27.185380909707714</v>
      </c>
    </row>
    <row r="27" spans="1:20" x14ac:dyDescent="0.25">
      <c r="B27" s="12" t="s">
        <v>63</v>
      </c>
      <c r="C27" s="21">
        <f>SUM(C8:C11)</f>
        <v>0</v>
      </c>
      <c r="D27" s="22">
        <f>MAX(D8:D11)</f>
        <v>0</v>
      </c>
      <c r="G27" s="12" t="s">
        <v>64</v>
      </c>
      <c r="H27" s="21">
        <f>SUM(H8:H11)</f>
        <v>0</v>
      </c>
      <c r="I27" s="22">
        <f>MAX(I8:I11)</f>
        <v>0</v>
      </c>
      <c r="L27" s="12" t="s">
        <v>65</v>
      </c>
      <c r="M27" s="21">
        <f>SUM(M8:M11)</f>
        <v>1597.1587425597413</v>
      </c>
      <c r="N27" s="22">
        <f>MAX(N8:N11)</f>
        <v>34.559083330714643</v>
      </c>
      <c r="O27" s="1"/>
      <c r="Q27" s="12" t="s">
        <v>66</v>
      </c>
      <c r="R27" s="21">
        <f>SUM(R8:R11)</f>
        <v>1339.6428780991127</v>
      </c>
      <c r="S27" s="22">
        <f>MAX(S8:S11)</f>
        <v>28.673785253114922</v>
      </c>
    </row>
    <row r="28" spans="1:20" x14ac:dyDescent="0.25">
      <c r="B28" s="12" t="s">
        <v>67</v>
      </c>
      <c r="C28" s="21">
        <f>SUM(C12:C15)</f>
        <v>0</v>
      </c>
      <c r="D28" s="22">
        <f>MAX(D12:D15)</f>
        <v>0</v>
      </c>
      <c r="G28" s="12" t="s">
        <v>68</v>
      </c>
      <c r="H28" s="21">
        <f>SUM(H12:H15)</f>
        <v>0</v>
      </c>
      <c r="I28" s="22">
        <f>MAX(I12:I15)</f>
        <v>0</v>
      </c>
      <c r="L28" s="12" t="s">
        <v>69</v>
      </c>
      <c r="M28" s="21">
        <f>SUM(M12:M15)</f>
        <v>1271.7736563802855</v>
      </c>
      <c r="N28" s="22">
        <f>MAX(N12:N15)</f>
        <v>29.81297422048064</v>
      </c>
      <c r="O28" s="1"/>
      <c r="Q28" s="12" t="s">
        <v>70</v>
      </c>
      <c r="R28" s="21">
        <f>SUM(R12:R15)</f>
        <v>1406.9161812354441</v>
      </c>
      <c r="S28" s="22">
        <f>MAX(S12:S15)</f>
        <v>27.57790893671406</v>
      </c>
    </row>
    <row r="29" spans="1:20" x14ac:dyDescent="0.25">
      <c r="O29" s="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94FBA-81C0-4F39-91BD-C482974DCF3B}">
  <dimension ref="A1:T57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75</v>
      </c>
      <c r="B1" s="1"/>
      <c r="C1" s="1"/>
    </row>
    <row r="2" spans="1:20" x14ac:dyDescent="0.25">
      <c r="A2" s="1" t="s">
        <v>76</v>
      </c>
      <c r="B2" s="1"/>
      <c r="C2" s="1"/>
      <c r="G2" s="25" t="s">
        <v>86</v>
      </c>
    </row>
    <row r="3" spans="1:20" ht="15.75" thickBot="1" x14ac:dyDescent="0.3">
      <c r="A3" s="1" t="s">
        <v>77</v>
      </c>
      <c r="B3" s="1"/>
      <c r="C3" s="1"/>
    </row>
    <row r="4" spans="1:20" ht="15.75" thickBot="1" x14ac:dyDescent="0.3">
      <c r="A4" s="1" t="s">
        <v>78</v>
      </c>
      <c r="B4" s="1"/>
      <c r="C4" s="1"/>
      <c r="I4" s="26" t="s">
        <v>79</v>
      </c>
      <c r="J4" s="27"/>
      <c r="K4" s="27"/>
      <c r="L4" s="28">
        <f>SUM(E10:E57)+SUM(J10:J57)+SUM(O10:O57)+SUM(T10:T57)</f>
        <v>0</v>
      </c>
    </row>
    <row r="5" spans="1:20" x14ac:dyDescent="0.25">
      <c r="A5" s="1" t="s">
        <v>80</v>
      </c>
      <c r="B5" s="1"/>
      <c r="C5" s="1"/>
    </row>
    <row r="6" spans="1:20" x14ac:dyDescent="0.25">
      <c r="A6" s="1" t="s">
        <v>81</v>
      </c>
      <c r="B6" s="1"/>
      <c r="C6" s="1"/>
    </row>
    <row r="7" spans="1:20" x14ac:dyDescent="0.25">
      <c r="A7" s="1"/>
      <c r="B7" s="1"/>
      <c r="C7" s="1"/>
      <c r="I7" s="29" t="s">
        <v>82</v>
      </c>
      <c r="J7" s="29"/>
      <c r="K7" s="29"/>
      <c r="L7" s="7">
        <f>MAX(D10:D57,I10:I57,N10:N57,S10:S57)</f>
        <v>0</v>
      </c>
    </row>
    <row r="8" spans="1:20" x14ac:dyDescent="0.25">
      <c r="A8" s="1"/>
      <c r="B8" s="1"/>
      <c r="C8" s="1"/>
    </row>
    <row r="9" spans="1:20" x14ac:dyDescent="0.25">
      <c r="A9" s="30" t="s">
        <v>83</v>
      </c>
      <c r="B9" s="30" t="s">
        <v>84</v>
      </c>
      <c r="C9" s="30" t="s">
        <v>85</v>
      </c>
      <c r="D9" s="30" t="s">
        <v>58</v>
      </c>
      <c r="E9" s="30" t="s">
        <v>74</v>
      </c>
      <c r="F9" s="30" t="s">
        <v>83</v>
      </c>
      <c r="G9" s="30" t="s">
        <v>84</v>
      </c>
      <c r="H9" s="30" t="s">
        <v>85</v>
      </c>
      <c r="I9" s="30" t="s">
        <v>58</v>
      </c>
      <c r="J9" s="30" t="s">
        <v>74</v>
      </c>
      <c r="K9" s="30" t="s">
        <v>83</v>
      </c>
      <c r="L9" s="30" t="s">
        <v>84</v>
      </c>
      <c r="M9" s="30" t="s">
        <v>85</v>
      </c>
      <c r="N9" s="30" t="s">
        <v>58</v>
      </c>
      <c r="O9" s="30" t="s">
        <v>74</v>
      </c>
      <c r="P9" s="30" t="s">
        <v>83</v>
      </c>
      <c r="Q9" s="30" t="s">
        <v>84</v>
      </c>
      <c r="R9" s="30" t="s">
        <v>85</v>
      </c>
      <c r="S9" s="30" t="s">
        <v>58</v>
      </c>
      <c r="T9" s="30" t="s">
        <v>74</v>
      </c>
    </row>
    <row r="10" spans="1:20" x14ac:dyDescent="0.25">
      <c r="A10" s="31">
        <v>44866</v>
      </c>
      <c r="B10" s="32">
        <v>0</v>
      </c>
      <c r="C10" s="23">
        <v>0.29299999999999998</v>
      </c>
      <c r="D10" s="33">
        <v>0</v>
      </c>
      <c r="E10" s="24">
        <f t="shared" ref="E10:E57" si="0">D10*0.0827</f>
        <v>0</v>
      </c>
      <c r="F10" s="31">
        <v>44868</v>
      </c>
      <c r="G10" s="32">
        <v>0</v>
      </c>
      <c r="H10" s="23">
        <v>0.29899999999999999</v>
      </c>
      <c r="I10" s="33">
        <v>0</v>
      </c>
      <c r="J10" s="24">
        <f t="shared" ref="J10:J57" si="1">I10*0.0827</f>
        <v>0</v>
      </c>
      <c r="K10" s="31">
        <v>44870</v>
      </c>
      <c r="L10" s="32">
        <v>0</v>
      </c>
      <c r="M10" s="23">
        <v>0.29599999999999999</v>
      </c>
      <c r="N10" s="33">
        <v>0</v>
      </c>
      <c r="O10" s="24">
        <f t="shared" ref="O10:O57" si="2">N10*0.0827</f>
        <v>0</v>
      </c>
      <c r="P10" s="31">
        <v>44872</v>
      </c>
      <c r="Q10" s="32">
        <v>0</v>
      </c>
      <c r="R10" s="23">
        <v>0.29199999999999998</v>
      </c>
      <c r="S10" s="33">
        <v>0</v>
      </c>
      <c r="T10" s="24">
        <f t="shared" ref="T10:T57" si="3">S10*0.0827</f>
        <v>0</v>
      </c>
    </row>
    <row r="11" spans="1:20" x14ac:dyDescent="0.25">
      <c r="A11" s="31">
        <v>44866</v>
      </c>
      <c r="B11" s="32">
        <v>4.1666666666666664E-2</v>
      </c>
      <c r="C11" s="23">
        <v>0.28399999999999997</v>
      </c>
      <c r="D11" s="33">
        <v>0</v>
      </c>
      <c r="E11" s="24">
        <f t="shared" si="0"/>
        <v>0</v>
      </c>
      <c r="F11" s="31">
        <v>44868</v>
      </c>
      <c r="G11" s="32">
        <v>4.1666666666666664E-2</v>
      </c>
      <c r="H11" s="23">
        <v>0.30399999999999999</v>
      </c>
      <c r="I11" s="33">
        <v>0</v>
      </c>
      <c r="J11" s="24">
        <f t="shared" si="1"/>
        <v>0</v>
      </c>
      <c r="K11" s="31">
        <v>44870</v>
      </c>
      <c r="L11" s="32">
        <v>4.1666666666666664E-2</v>
      </c>
      <c r="M11" s="23">
        <v>0.29099999999999998</v>
      </c>
      <c r="N11" s="33">
        <v>0</v>
      </c>
      <c r="O11" s="24">
        <f t="shared" si="2"/>
        <v>0</v>
      </c>
      <c r="P11" s="31">
        <v>44872</v>
      </c>
      <c r="Q11" s="32">
        <v>4.1666666666666664E-2</v>
      </c>
      <c r="R11" s="23">
        <v>0.29799999999999999</v>
      </c>
      <c r="S11" s="33">
        <v>0</v>
      </c>
      <c r="T11" s="24">
        <f t="shared" si="3"/>
        <v>0</v>
      </c>
    </row>
    <row r="12" spans="1:20" x14ac:dyDescent="0.25">
      <c r="A12" s="31">
        <v>44866</v>
      </c>
      <c r="B12" s="32">
        <v>8.3333333333333329E-2</v>
      </c>
      <c r="C12" s="23">
        <v>0.28799999999999998</v>
      </c>
      <c r="D12" s="33">
        <v>0</v>
      </c>
      <c r="E12" s="24">
        <f t="shared" si="0"/>
        <v>0</v>
      </c>
      <c r="F12" s="31">
        <v>44868</v>
      </c>
      <c r="G12" s="32">
        <v>8.3333333333333329E-2</v>
      </c>
      <c r="H12" s="23">
        <v>0.30499999999999999</v>
      </c>
      <c r="I12" s="33">
        <v>0</v>
      </c>
      <c r="J12" s="24">
        <f t="shared" si="1"/>
        <v>0</v>
      </c>
      <c r="K12" s="31">
        <v>44870</v>
      </c>
      <c r="L12" s="32">
        <v>8.3333333333333329E-2</v>
      </c>
      <c r="M12" s="23">
        <v>0.28999999999999998</v>
      </c>
      <c r="N12" s="33">
        <v>0</v>
      </c>
      <c r="O12" s="24">
        <f t="shared" si="2"/>
        <v>0</v>
      </c>
      <c r="P12" s="31">
        <v>44872</v>
      </c>
      <c r="Q12" s="32">
        <v>8.3333333333333329E-2</v>
      </c>
      <c r="R12" s="23">
        <v>0.30499999999999999</v>
      </c>
      <c r="S12" s="33">
        <v>0</v>
      </c>
      <c r="T12" s="24">
        <f t="shared" si="3"/>
        <v>0</v>
      </c>
    </row>
    <row r="13" spans="1:20" x14ac:dyDescent="0.25">
      <c r="A13" s="31">
        <v>44866</v>
      </c>
      <c r="B13" s="32">
        <v>0.125</v>
      </c>
      <c r="C13" s="23">
        <v>0.29399999999999998</v>
      </c>
      <c r="D13" s="33">
        <v>0</v>
      </c>
      <c r="E13" s="24">
        <f t="shared" si="0"/>
        <v>0</v>
      </c>
      <c r="F13" s="31">
        <v>44868</v>
      </c>
      <c r="G13" s="32">
        <v>0.125</v>
      </c>
      <c r="H13" s="23">
        <v>0.29799999999999999</v>
      </c>
      <c r="I13" s="33">
        <v>0</v>
      </c>
      <c r="J13" s="24">
        <f t="shared" si="1"/>
        <v>0</v>
      </c>
      <c r="K13" s="31">
        <v>44870</v>
      </c>
      <c r="L13" s="32">
        <v>0.125</v>
      </c>
      <c r="M13" s="23">
        <v>0.29699999999999999</v>
      </c>
      <c r="N13" s="33">
        <v>0</v>
      </c>
      <c r="O13" s="24">
        <f t="shared" si="2"/>
        <v>0</v>
      </c>
      <c r="P13" s="31">
        <v>44872</v>
      </c>
      <c r="Q13" s="32">
        <v>0.125</v>
      </c>
      <c r="R13" s="23">
        <v>0.29099999999999998</v>
      </c>
      <c r="S13" s="33">
        <v>0</v>
      </c>
      <c r="T13" s="24">
        <f t="shared" si="3"/>
        <v>0</v>
      </c>
    </row>
    <row r="14" spans="1:20" x14ac:dyDescent="0.25">
      <c r="A14" s="31">
        <v>44866</v>
      </c>
      <c r="B14" s="32">
        <v>0.16666666666666666</v>
      </c>
      <c r="C14" s="23">
        <v>0.28999999999999998</v>
      </c>
      <c r="D14" s="33">
        <v>0</v>
      </c>
      <c r="E14" s="24">
        <f t="shared" si="0"/>
        <v>0</v>
      </c>
      <c r="F14" s="31">
        <v>44868</v>
      </c>
      <c r="G14" s="32">
        <v>0.16666666666666666</v>
      </c>
      <c r="H14" s="23">
        <v>0.3</v>
      </c>
      <c r="I14" s="33">
        <v>0</v>
      </c>
      <c r="J14" s="24">
        <f t="shared" si="1"/>
        <v>0</v>
      </c>
      <c r="K14" s="31">
        <v>44870</v>
      </c>
      <c r="L14" s="32">
        <v>0.16666666666666666</v>
      </c>
      <c r="M14" s="23">
        <v>0.28199999999999997</v>
      </c>
      <c r="N14" s="33">
        <v>0</v>
      </c>
      <c r="O14" s="24">
        <f t="shared" si="2"/>
        <v>0</v>
      </c>
      <c r="P14" s="31">
        <v>44872</v>
      </c>
      <c r="Q14" s="32">
        <v>0.16666666666666666</v>
      </c>
      <c r="R14" s="23">
        <v>0.30499999999999999</v>
      </c>
      <c r="S14" s="33">
        <v>0</v>
      </c>
      <c r="T14" s="24">
        <f t="shared" si="3"/>
        <v>0</v>
      </c>
    </row>
    <row r="15" spans="1:20" x14ac:dyDescent="0.25">
      <c r="A15" s="31">
        <v>44866</v>
      </c>
      <c r="B15" s="32">
        <v>0.20833333333333334</v>
      </c>
      <c r="C15" s="23">
        <v>0.28699999999999998</v>
      </c>
      <c r="D15" s="33">
        <v>0</v>
      </c>
      <c r="E15" s="24">
        <f t="shared" si="0"/>
        <v>0</v>
      </c>
      <c r="F15" s="31">
        <v>44868</v>
      </c>
      <c r="G15" s="32">
        <v>0.20833333333333334</v>
      </c>
      <c r="H15" s="23">
        <v>0.31</v>
      </c>
      <c r="I15" s="33">
        <v>0</v>
      </c>
      <c r="J15" s="24">
        <f t="shared" si="1"/>
        <v>0</v>
      </c>
      <c r="K15" s="31">
        <v>44870</v>
      </c>
      <c r="L15" s="32">
        <v>0.20833333333333334</v>
      </c>
      <c r="M15" s="23">
        <v>0.28499999999999998</v>
      </c>
      <c r="N15" s="33">
        <v>0</v>
      </c>
      <c r="O15" s="24">
        <f t="shared" si="2"/>
        <v>0</v>
      </c>
      <c r="P15" s="31">
        <v>44872</v>
      </c>
      <c r="Q15" s="32">
        <v>0.20833333333333334</v>
      </c>
      <c r="R15" s="23">
        <v>0.29699999999999999</v>
      </c>
      <c r="S15" s="33">
        <v>0</v>
      </c>
      <c r="T15" s="24">
        <f t="shared" si="3"/>
        <v>0</v>
      </c>
    </row>
    <row r="16" spans="1:20" x14ac:dyDescent="0.25">
      <c r="A16" s="31">
        <v>44866</v>
      </c>
      <c r="B16" s="32">
        <v>0.25</v>
      </c>
      <c r="C16" s="23">
        <v>0.28899999999999998</v>
      </c>
      <c r="D16" s="33">
        <v>0</v>
      </c>
      <c r="E16" s="24">
        <f t="shared" si="0"/>
        <v>0</v>
      </c>
      <c r="F16" s="31">
        <v>44868</v>
      </c>
      <c r="G16" s="32">
        <v>0.25</v>
      </c>
      <c r="H16" s="23">
        <v>0.32</v>
      </c>
      <c r="I16" s="33">
        <v>0</v>
      </c>
      <c r="J16" s="24">
        <f t="shared" si="1"/>
        <v>0</v>
      </c>
      <c r="K16" s="31">
        <v>44870</v>
      </c>
      <c r="L16" s="32">
        <v>0.25</v>
      </c>
      <c r="M16" s="23">
        <v>0.28100000000000003</v>
      </c>
      <c r="N16" s="33">
        <v>0</v>
      </c>
      <c r="O16" s="24">
        <f t="shared" si="2"/>
        <v>0</v>
      </c>
      <c r="P16" s="31">
        <v>44872</v>
      </c>
      <c r="Q16" s="32">
        <v>0.25</v>
      </c>
      <c r="R16" s="23">
        <v>0.29299999999999998</v>
      </c>
      <c r="S16" s="33">
        <v>0</v>
      </c>
      <c r="T16" s="24">
        <f t="shared" si="3"/>
        <v>0</v>
      </c>
    </row>
    <row r="17" spans="1:20" x14ac:dyDescent="0.25">
      <c r="A17" s="31">
        <v>44866</v>
      </c>
      <c r="B17" s="32">
        <v>0.29166666666666669</v>
      </c>
      <c r="C17" s="23">
        <v>0.28499999999999998</v>
      </c>
      <c r="D17" s="33">
        <v>0</v>
      </c>
      <c r="E17" s="24">
        <f t="shared" si="0"/>
        <v>0</v>
      </c>
      <c r="F17" s="31">
        <v>44868</v>
      </c>
      <c r="G17" s="32">
        <v>0.29166666666666669</v>
      </c>
      <c r="H17" s="23">
        <v>0.29099999999999998</v>
      </c>
      <c r="I17" s="33">
        <v>0</v>
      </c>
      <c r="J17" s="24">
        <f t="shared" si="1"/>
        <v>0</v>
      </c>
      <c r="K17" s="31">
        <v>44870</v>
      </c>
      <c r="L17" s="32">
        <v>0.29166666666666669</v>
      </c>
      <c r="M17" s="23">
        <v>0.29399999999999998</v>
      </c>
      <c r="N17" s="33">
        <v>0</v>
      </c>
      <c r="O17" s="24">
        <f t="shared" si="2"/>
        <v>0</v>
      </c>
      <c r="P17" s="31">
        <v>44872</v>
      </c>
      <c r="Q17" s="32">
        <v>0.29166666666666669</v>
      </c>
      <c r="R17" s="23">
        <v>0.29499999999999998</v>
      </c>
      <c r="S17" s="33">
        <v>0</v>
      </c>
      <c r="T17" s="24">
        <f t="shared" si="3"/>
        <v>0</v>
      </c>
    </row>
    <row r="18" spans="1:20" x14ac:dyDescent="0.25">
      <c r="A18" s="31">
        <v>44866</v>
      </c>
      <c r="B18" s="32">
        <v>0.33333333333333331</v>
      </c>
      <c r="C18" s="23">
        <v>0.28100000000000003</v>
      </c>
      <c r="D18" s="33">
        <v>0</v>
      </c>
      <c r="E18" s="24">
        <f t="shared" si="0"/>
        <v>0</v>
      </c>
      <c r="F18" s="31">
        <v>44868</v>
      </c>
      <c r="G18" s="32">
        <v>0.33333333333333331</v>
      </c>
      <c r="H18" s="23">
        <v>0.3</v>
      </c>
      <c r="I18" s="33">
        <v>0</v>
      </c>
      <c r="J18" s="24">
        <f t="shared" si="1"/>
        <v>0</v>
      </c>
      <c r="K18" s="31">
        <v>44870</v>
      </c>
      <c r="L18" s="32">
        <v>0.33333333333333331</v>
      </c>
      <c r="M18" s="23">
        <v>0.28799999999999998</v>
      </c>
      <c r="N18" s="33">
        <v>0</v>
      </c>
      <c r="O18" s="24">
        <f t="shared" si="2"/>
        <v>0</v>
      </c>
      <c r="P18" s="31">
        <v>44872</v>
      </c>
      <c r="Q18" s="32">
        <v>0.33333333333333331</v>
      </c>
      <c r="R18" s="23">
        <v>0.29499999999999998</v>
      </c>
      <c r="S18" s="33">
        <v>0</v>
      </c>
      <c r="T18" s="24">
        <f t="shared" si="3"/>
        <v>0</v>
      </c>
    </row>
    <row r="19" spans="1:20" x14ac:dyDescent="0.25">
      <c r="A19" s="31">
        <v>44866</v>
      </c>
      <c r="B19" s="32">
        <v>0.375</v>
      </c>
      <c r="C19" s="23">
        <v>0.29199999999999998</v>
      </c>
      <c r="D19" s="33">
        <v>0</v>
      </c>
      <c r="E19" s="24">
        <f t="shared" si="0"/>
        <v>0</v>
      </c>
      <c r="F19" s="31">
        <v>44868</v>
      </c>
      <c r="G19" s="32">
        <v>0.375</v>
      </c>
      <c r="H19" s="23">
        <v>0.29199999999999998</v>
      </c>
      <c r="I19" s="33">
        <v>0</v>
      </c>
      <c r="J19" s="24">
        <f t="shared" si="1"/>
        <v>0</v>
      </c>
      <c r="K19" s="31">
        <v>44870</v>
      </c>
      <c r="L19" s="32">
        <v>0.375</v>
      </c>
      <c r="M19" s="23">
        <v>0.30399999999999999</v>
      </c>
      <c r="N19" s="33">
        <v>0</v>
      </c>
      <c r="O19" s="24">
        <f t="shared" si="2"/>
        <v>0</v>
      </c>
      <c r="P19" s="31">
        <v>44872</v>
      </c>
      <c r="Q19" s="32">
        <v>0.375</v>
      </c>
      <c r="R19" s="23">
        <v>0.29299999999999998</v>
      </c>
      <c r="S19" s="33">
        <v>0</v>
      </c>
      <c r="T19" s="24">
        <f t="shared" si="3"/>
        <v>0</v>
      </c>
    </row>
    <row r="20" spans="1:20" x14ac:dyDescent="0.25">
      <c r="A20" s="31">
        <v>44866</v>
      </c>
      <c r="B20" s="32">
        <v>0.41666666666666669</v>
      </c>
      <c r="C20" s="23">
        <v>0.28299999999999997</v>
      </c>
      <c r="D20" s="33">
        <v>0</v>
      </c>
      <c r="E20" s="24">
        <f t="shared" si="0"/>
        <v>0</v>
      </c>
      <c r="F20" s="31">
        <v>44868</v>
      </c>
      <c r="G20" s="32">
        <v>0.41666666666666669</v>
      </c>
      <c r="H20" s="23">
        <v>0.30199999999999999</v>
      </c>
      <c r="I20" s="33">
        <v>0</v>
      </c>
      <c r="J20" s="24">
        <f t="shared" si="1"/>
        <v>0</v>
      </c>
      <c r="K20" s="31">
        <v>44870</v>
      </c>
      <c r="L20" s="32">
        <v>0.41666666666666669</v>
      </c>
      <c r="M20" s="23">
        <v>0.29299999999999998</v>
      </c>
      <c r="N20" s="33">
        <v>0</v>
      </c>
      <c r="O20" s="24">
        <f t="shared" si="2"/>
        <v>0</v>
      </c>
      <c r="P20" s="31">
        <v>44872</v>
      </c>
      <c r="Q20" s="32">
        <v>0.41666666666666669</v>
      </c>
      <c r="R20" s="23">
        <v>0.28299999999999997</v>
      </c>
      <c r="S20" s="33">
        <v>0</v>
      </c>
      <c r="T20" s="24">
        <f t="shared" si="3"/>
        <v>0</v>
      </c>
    </row>
    <row r="21" spans="1:20" x14ac:dyDescent="0.25">
      <c r="A21" s="31">
        <v>44866</v>
      </c>
      <c r="B21" s="32">
        <v>0.45833333333333331</v>
      </c>
      <c r="C21" s="23">
        <v>0.29899999999999999</v>
      </c>
      <c r="D21" s="33">
        <v>0</v>
      </c>
      <c r="E21" s="24">
        <f t="shared" si="0"/>
        <v>0</v>
      </c>
      <c r="F21" s="31">
        <v>44868</v>
      </c>
      <c r="G21" s="32">
        <v>0.45833333333333331</v>
      </c>
      <c r="H21" s="23">
        <v>0.30099999999999999</v>
      </c>
      <c r="I21" s="33">
        <v>0</v>
      </c>
      <c r="J21" s="24">
        <f t="shared" si="1"/>
        <v>0</v>
      </c>
      <c r="K21" s="31">
        <v>44870</v>
      </c>
      <c r="L21" s="32">
        <v>0.45833333333333331</v>
      </c>
      <c r="M21" s="23">
        <v>0.28599999999999998</v>
      </c>
      <c r="N21" s="33">
        <v>0</v>
      </c>
      <c r="O21" s="24">
        <f t="shared" si="2"/>
        <v>0</v>
      </c>
      <c r="P21" s="31">
        <v>44872</v>
      </c>
      <c r="Q21" s="32">
        <v>0.45833333333333331</v>
      </c>
      <c r="R21" s="23">
        <v>0.28899999999999998</v>
      </c>
      <c r="S21" s="33">
        <v>0</v>
      </c>
      <c r="T21" s="24">
        <f t="shared" si="3"/>
        <v>0</v>
      </c>
    </row>
    <row r="22" spans="1:20" x14ac:dyDescent="0.25">
      <c r="A22" s="31">
        <v>44866</v>
      </c>
      <c r="B22" s="32">
        <v>0.5</v>
      </c>
      <c r="C22" s="23">
        <v>0.29799999999999999</v>
      </c>
      <c r="D22" s="33">
        <v>0</v>
      </c>
      <c r="E22" s="24">
        <f t="shared" si="0"/>
        <v>0</v>
      </c>
      <c r="F22" s="31">
        <v>44868</v>
      </c>
      <c r="G22" s="32">
        <v>0.5</v>
      </c>
      <c r="H22" s="23">
        <v>0.29699999999999999</v>
      </c>
      <c r="I22" s="33">
        <v>0</v>
      </c>
      <c r="J22" s="24">
        <f t="shared" si="1"/>
        <v>0</v>
      </c>
      <c r="K22" s="31">
        <v>44870</v>
      </c>
      <c r="L22" s="32">
        <v>0.5</v>
      </c>
      <c r="M22" s="23">
        <v>0.29099999999999998</v>
      </c>
      <c r="N22" s="33">
        <v>0</v>
      </c>
      <c r="O22" s="24">
        <f t="shared" si="2"/>
        <v>0</v>
      </c>
      <c r="P22" s="31">
        <v>44872</v>
      </c>
      <c r="Q22" s="32">
        <v>0.5</v>
      </c>
      <c r="R22" s="23">
        <v>0.30499999999999999</v>
      </c>
      <c r="S22" s="33">
        <v>0</v>
      </c>
      <c r="T22" s="24">
        <f t="shared" si="3"/>
        <v>0</v>
      </c>
    </row>
    <row r="23" spans="1:20" x14ac:dyDescent="0.25">
      <c r="A23" s="31">
        <v>44866</v>
      </c>
      <c r="B23" s="32">
        <v>0.54166666666666663</v>
      </c>
      <c r="C23" s="23">
        <v>0.30099999999999999</v>
      </c>
      <c r="D23" s="33">
        <v>0</v>
      </c>
      <c r="E23" s="24">
        <f t="shared" si="0"/>
        <v>0</v>
      </c>
      <c r="F23" s="31">
        <v>44868</v>
      </c>
      <c r="G23" s="32">
        <v>0.54166666666666663</v>
      </c>
      <c r="H23" s="23">
        <v>0.29699999999999999</v>
      </c>
      <c r="I23" s="33">
        <v>0</v>
      </c>
      <c r="J23" s="24">
        <f t="shared" si="1"/>
        <v>0</v>
      </c>
      <c r="K23" s="31">
        <v>44870</v>
      </c>
      <c r="L23" s="32">
        <v>0.54166666666666663</v>
      </c>
      <c r="M23" s="23">
        <v>0.28899999999999998</v>
      </c>
      <c r="N23" s="33">
        <v>0</v>
      </c>
      <c r="O23" s="24">
        <f t="shared" si="2"/>
        <v>0</v>
      </c>
      <c r="P23" s="31">
        <v>44872</v>
      </c>
      <c r="Q23" s="32">
        <v>0.54166666666666663</v>
      </c>
      <c r="R23" s="23">
        <v>0.29199999999999998</v>
      </c>
      <c r="S23" s="33">
        <v>0</v>
      </c>
      <c r="T23" s="24">
        <f t="shared" si="3"/>
        <v>0</v>
      </c>
    </row>
    <row r="24" spans="1:20" x14ac:dyDescent="0.25">
      <c r="A24" s="31">
        <v>44866</v>
      </c>
      <c r="B24" s="32">
        <v>0.58333333333333337</v>
      </c>
      <c r="C24" s="23">
        <v>0.29799999999999999</v>
      </c>
      <c r="D24" s="33">
        <v>0</v>
      </c>
      <c r="E24" s="24">
        <f t="shared" si="0"/>
        <v>0</v>
      </c>
      <c r="F24" s="31">
        <v>44868</v>
      </c>
      <c r="G24" s="32">
        <v>0.58333333333333337</v>
      </c>
      <c r="H24" s="23">
        <v>0.30599999999999999</v>
      </c>
      <c r="I24" s="33">
        <v>0</v>
      </c>
      <c r="J24" s="24">
        <f t="shared" si="1"/>
        <v>0</v>
      </c>
      <c r="K24" s="31">
        <v>44870</v>
      </c>
      <c r="L24" s="32">
        <v>0.58333333333333337</v>
      </c>
      <c r="M24" s="23">
        <v>0.28999999999999998</v>
      </c>
      <c r="N24" s="33">
        <v>0</v>
      </c>
      <c r="O24" s="24">
        <f t="shared" si="2"/>
        <v>0</v>
      </c>
      <c r="P24" s="31">
        <v>44872</v>
      </c>
      <c r="Q24" s="32">
        <v>0.58333333333333337</v>
      </c>
      <c r="R24" s="23">
        <v>0.29199999999999998</v>
      </c>
      <c r="S24" s="33">
        <v>0</v>
      </c>
      <c r="T24" s="24">
        <f t="shared" si="3"/>
        <v>0</v>
      </c>
    </row>
    <row r="25" spans="1:20" x14ac:dyDescent="0.25">
      <c r="A25" s="31">
        <v>44866</v>
      </c>
      <c r="B25" s="32">
        <v>0.625</v>
      </c>
      <c r="C25" s="23">
        <v>0.313</v>
      </c>
      <c r="D25" s="33">
        <v>0</v>
      </c>
      <c r="E25" s="24">
        <f t="shared" si="0"/>
        <v>0</v>
      </c>
      <c r="F25" s="31">
        <v>44868</v>
      </c>
      <c r="G25" s="32">
        <v>0.625</v>
      </c>
      <c r="H25" s="23">
        <v>0.29399999999999998</v>
      </c>
      <c r="I25" s="33">
        <v>0</v>
      </c>
      <c r="J25" s="24">
        <f t="shared" si="1"/>
        <v>0</v>
      </c>
      <c r="K25" s="31">
        <v>44870</v>
      </c>
      <c r="L25" s="32">
        <v>0.625</v>
      </c>
      <c r="M25" s="23">
        <v>0.28799999999999998</v>
      </c>
      <c r="N25" s="33">
        <v>0</v>
      </c>
      <c r="O25" s="24">
        <f t="shared" si="2"/>
        <v>0</v>
      </c>
      <c r="P25" s="31">
        <v>44872</v>
      </c>
      <c r="Q25" s="32">
        <v>0.625</v>
      </c>
      <c r="R25" s="23">
        <v>0.29899999999999999</v>
      </c>
      <c r="S25" s="33">
        <v>0</v>
      </c>
      <c r="T25" s="24">
        <f t="shared" si="3"/>
        <v>0</v>
      </c>
    </row>
    <row r="26" spans="1:20" x14ac:dyDescent="0.25">
      <c r="A26" s="31">
        <v>44866</v>
      </c>
      <c r="B26" s="32">
        <v>0.66666666666666663</v>
      </c>
      <c r="C26" s="23">
        <v>0.30199999999999999</v>
      </c>
      <c r="D26" s="33">
        <v>0</v>
      </c>
      <c r="E26" s="24">
        <f t="shared" si="0"/>
        <v>0</v>
      </c>
      <c r="F26" s="31">
        <v>44868</v>
      </c>
      <c r="G26" s="32">
        <v>0.66666666666666663</v>
      </c>
      <c r="H26" s="23">
        <v>0.29899999999999999</v>
      </c>
      <c r="I26" s="33">
        <v>0</v>
      </c>
      <c r="J26" s="24">
        <f t="shared" si="1"/>
        <v>0</v>
      </c>
      <c r="K26" s="31">
        <v>44870</v>
      </c>
      <c r="L26" s="32">
        <v>0.66666666666666663</v>
      </c>
      <c r="M26" s="23">
        <v>0.28799999999999998</v>
      </c>
      <c r="N26" s="33">
        <v>0</v>
      </c>
      <c r="O26" s="24">
        <f t="shared" si="2"/>
        <v>0</v>
      </c>
      <c r="P26" s="31">
        <v>44872</v>
      </c>
      <c r="Q26" s="32">
        <v>0.66666666666666663</v>
      </c>
      <c r="R26" s="23">
        <v>0.3</v>
      </c>
      <c r="S26" s="33">
        <v>0</v>
      </c>
      <c r="T26" s="24">
        <f t="shared" si="3"/>
        <v>0</v>
      </c>
    </row>
    <row r="27" spans="1:20" x14ac:dyDescent="0.25">
      <c r="A27" s="31">
        <v>44866</v>
      </c>
      <c r="B27" s="32">
        <v>0.70833333333333337</v>
      </c>
      <c r="C27" s="23">
        <v>0.30099999999999999</v>
      </c>
      <c r="D27" s="33">
        <v>0</v>
      </c>
      <c r="E27" s="24">
        <f t="shared" si="0"/>
        <v>0</v>
      </c>
      <c r="F27" s="31">
        <v>44868</v>
      </c>
      <c r="G27" s="32">
        <v>0.70833333333333337</v>
      </c>
      <c r="H27" s="23">
        <v>0.29799999999999999</v>
      </c>
      <c r="I27" s="33">
        <v>0</v>
      </c>
      <c r="J27" s="24">
        <f t="shared" si="1"/>
        <v>0</v>
      </c>
      <c r="K27" s="31">
        <v>44870</v>
      </c>
      <c r="L27" s="32">
        <v>0.70833333333333337</v>
      </c>
      <c r="M27" s="23">
        <v>0.28699999999999998</v>
      </c>
      <c r="N27" s="33">
        <v>0</v>
      </c>
      <c r="O27" s="24">
        <f t="shared" si="2"/>
        <v>0</v>
      </c>
      <c r="P27" s="31">
        <v>44872</v>
      </c>
      <c r="Q27" s="32">
        <v>0.70833333333333337</v>
      </c>
      <c r="R27" s="23">
        <v>0.23799999999999999</v>
      </c>
      <c r="S27" s="33">
        <v>0</v>
      </c>
      <c r="T27" s="24">
        <f t="shared" si="3"/>
        <v>0</v>
      </c>
    </row>
    <row r="28" spans="1:20" x14ac:dyDescent="0.25">
      <c r="A28" s="31">
        <v>44866</v>
      </c>
      <c r="B28" s="32">
        <v>0.75</v>
      </c>
      <c r="C28" s="23">
        <v>0.28999999999999998</v>
      </c>
      <c r="D28" s="33">
        <v>0</v>
      </c>
      <c r="E28" s="24">
        <f t="shared" si="0"/>
        <v>0</v>
      </c>
      <c r="F28" s="31">
        <v>44868</v>
      </c>
      <c r="G28" s="32">
        <v>0.75</v>
      </c>
      <c r="H28" s="23">
        <v>0.30399999999999999</v>
      </c>
      <c r="I28" s="33">
        <v>0</v>
      </c>
      <c r="J28" s="24">
        <f t="shared" si="1"/>
        <v>0</v>
      </c>
      <c r="K28" s="31">
        <v>44870</v>
      </c>
      <c r="L28" s="32">
        <v>0.75</v>
      </c>
      <c r="M28" s="23">
        <v>0.29099999999999998</v>
      </c>
      <c r="N28" s="33">
        <v>0</v>
      </c>
      <c r="O28" s="24">
        <f t="shared" si="2"/>
        <v>0</v>
      </c>
      <c r="P28" s="31">
        <v>44872</v>
      </c>
      <c r="Q28" s="32">
        <v>0.75</v>
      </c>
      <c r="R28" s="23">
        <v>0.24099999999999999</v>
      </c>
      <c r="S28" s="33">
        <v>0</v>
      </c>
      <c r="T28" s="24">
        <f t="shared" si="3"/>
        <v>0</v>
      </c>
    </row>
    <row r="29" spans="1:20" x14ac:dyDescent="0.25">
      <c r="A29" s="31">
        <v>44866</v>
      </c>
      <c r="B29" s="32">
        <v>0.79166666666666663</v>
      </c>
      <c r="C29" s="23">
        <v>0.29699999999999999</v>
      </c>
      <c r="D29" s="33">
        <v>0</v>
      </c>
      <c r="E29" s="24">
        <f t="shared" si="0"/>
        <v>0</v>
      </c>
      <c r="F29" s="31">
        <v>44868</v>
      </c>
      <c r="G29" s="32">
        <v>0.79166666666666663</v>
      </c>
      <c r="H29" s="23">
        <v>0.29099999999999998</v>
      </c>
      <c r="I29" s="33">
        <v>0</v>
      </c>
      <c r="J29" s="24">
        <f t="shared" si="1"/>
        <v>0</v>
      </c>
      <c r="K29" s="31">
        <v>44870</v>
      </c>
      <c r="L29" s="32">
        <v>0.79166666666666663</v>
      </c>
      <c r="M29" s="23">
        <v>0.28000000000000003</v>
      </c>
      <c r="N29" s="33">
        <v>0</v>
      </c>
      <c r="O29" s="24">
        <f t="shared" si="2"/>
        <v>0</v>
      </c>
      <c r="P29" s="31">
        <v>44872</v>
      </c>
      <c r="Q29" s="32">
        <v>0.79166666666666663</v>
      </c>
      <c r="R29" s="23">
        <v>0.246</v>
      </c>
      <c r="S29" s="33">
        <v>0</v>
      </c>
      <c r="T29" s="24">
        <f t="shared" si="3"/>
        <v>0</v>
      </c>
    </row>
    <row r="30" spans="1:20" x14ac:dyDescent="0.25">
      <c r="A30" s="31">
        <v>44866</v>
      </c>
      <c r="B30" s="32">
        <v>0.83333333333333337</v>
      </c>
      <c r="C30" s="23">
        <v>0.28899999999999998</v>
      </c>
      <c r="D30" s="33">
        <v>0</v>
      </c>
      <c r="E30" s="24">
        <f t="shared" si="0"/>
        <v>0</v>
      </c>
      <c r="F30" s="31">
        <v>44868</v>
      </c>
      <c r="G30" s="32">
        <v>0.83333333333333337</v>
      </c>
      <c r="H30" s="23">
        <v>0.28999999999999998</v>
      </c>
      <c r="I30" s="33">
        <v>0</v>
      </c>
      <c r="J30" s="24">
        <f t="shared" si="1"/>
        <v>0</v>
      </c>
      <c r="K30" s="31">
        <v>44870</v>
      </c>
      <c r="L30" s="32">
        <v>0.83333333333333337</v>
      </c>
      <c r="M30" s="23">
        <v>0.29399999999999998</v>
      </c>
      <c r="N30" s="33">
        <v>0</v>
      </c>
      <c r="O30" s="24">
        <f t="shared" si="2"/>
        <v>0</v>
      </c>
      <c r="P30" s="31">
        <v>44872</v>
      </c>
      <c r="Q30" s="32">
        <v>0.83333333333333337</v>
      </c>
      <c r="R30" s="23">
        <v>0.24</v>
      </c>
      <c r="S30" s="33">
        <v>0</v>
      </c>
      <c r="T30" s="24">
        <f t="shared" si="3"/>
        <v>0</v>
      </c>
    </row>
    <row r="31" spans="1:20" x14ac:dyDescent="0.25">
      <c r="A31" s="31">
        <v>44866</v>
      </c>
      <c r="B31" s="32">
        <v>0.875</v>
      </c>
      <c r="C31" s="23">
        <v>0.30199999999999999</v>
      </c>
      <c r="D31" s="33">
        <v>0</v>
      </c>
      <c r="E31" s="24">
        <f t="shared" si="0"/>
        <v>0</v>
      </c>
      <c r="F31" s="31">
        <v>44868</v>
      </c>
      <c r="G31" s="32">
        <v>0.875</v>
      </c>
      <c r="H31" s="23">
        <v>0.29899999999999999</v>
      </c>
      <c r="I31" s="33">
        <v>0</v>
      </c>
      <c r="J31" s="24">
        <f t="shared" si="1"/>
        <v>0</v>
      </c>
      <c r="K31" s="31">
        <v>44870</v>
      </c>
      <c r="L31" s="32">
        <v>0.875</v>
      </c>
      <c r="M31" s="23">
        <v>0.26900000000000002</v>
      </c>
      <c r="N31" s="33">
        <v>0</v>
      </c>
      <c r="O31" s="24">
        <f t="shared" si="2"/>
        <v>0</v>
      </c>
      <c r="P31" s="31">
        <v>44872</v>
      </c>
      <c r="Q31" s="32">
        <v>0.875</v>
      </c>
      <c r="R31" s="23">
        <v>0.30099999999999999</v>
      </c>
      <c r="S31" s="33">
        <v>0</v>
      </c>
      <c r="T31" s="24">
        <f t="shared" si="3"/>
        <v>0</v>
      </c>
    </row>
    <row r="32" spans="1:20" x14ac:dyDescent="0.25">
      <c r="A32" s="31">
        <v>44866</v>
      </c>
      <c r="B32" s="32">
        <v>0.91666666666666663</v>
      </c>
      <c r="C32" s="23">
        <v>0.29799999999999999</v>
      </c>
      <c r="D32" s="33">
        <v>0</v>
      </c>
      <c r="E32" s="24">
        <f t="shared" si="0"/>
        <v>0</v>
      </c>
      <c r="F32" s="31">
        <v>44868</v>
      </c>
      <c r="G32" s="32">
        <v>0.91666666666666663</v>
      </c>
      <c r="H32" s="23">
        <v>0.29799999999999999</v>
      </c>
      <c r="I32" s="33">
        <v>0</v>
      </c>
      <c r="J32" s="24">
        <f t="shared" si="1"/>
        <v>0</v>
      </c>
      <c r="K32" s="31">
        <v>44870</v>
      </c>
      <c r="L32" s="32">
        <v>0.91666666666666663</v>
      </c>
      <c r="M32" s="23">
        <v>0.29099999999999998</v>
      </c>
      <c r="N32" s="33">
        <v>0</v>
      </c>
      <c r="O32" s="24">
        <f t="shared" si="2"/>
        <v>0</v>
      </c>
      <c r="P32" s="31">
        <v>44872</v>
      </c>
      <c r="Q32" s="32">
        <v>0.91666666666666663</v>
      </c>
      <c r="R32" s="23">
        <v>0.27900000000000003</v>
      </c>
      <c r="S32" s="33">
        <v>0</v>
      </c>
      <c r="T32" s="24">
        <f t="shared" si="3"/>
        <v>0</v>
      </c>
    </row>
    <row r="33" spans="1:20" x14ac:dyDescent="0.25">
      <c r="A33" s="31">
        <v>44866</v>
      </c>
      <c r="B33" s="32">
        <v>0.95833333333333337</v>
      </c>
      <c r="C33" s="23">
        <v>0.28599999999999998</v>
      </c>
      <c r="D33" s="33">
        <v>0</v>
      </c>
      <c r="E33" s="24">
        <f t="shared" si="0"/>
        <v>0</v>
      </c>
      <c r="F33" s="31">
        <v>44868</v>
      </c>
      <c r="G33" s="32">
        <v>0.95833333333333337</v>
      </c>
      <c r="H33" s="23">
        <v>0.28699999999999998</v>
      </c>
      <c r="I33" s="33">
        <v>0</v>
      </c>
      <c r="J33" s="24">
        <f t="shared" si="1"/>
        <v>0</v>
      </c>
      <c r="K33" s="31">
        <v>44870</v>
      </c>
      <c r="L33" s="32">
        <v>0.95833333333333337</v>
      </c>
      <c r="M33" s="23">
        <v>0.3</v>
      </c>
      <c r="N33" s="33">
        <v>0</v>
      </c>
      <c r="O33" s="24">
        <f t="shared" si="2"/>
        <v>0</v>
      </c>
      <c r="P33" s="31">
        <v>44872</v>
      </c>
      <c r="Q33" s="32">
        <v>0.95833333333333337</v>
      </c>
      <c r="R33" s="23">
        <v>0.29799999999999999</v>
      </c>
      <c r="S33" s="33">
        <v>0</v>
      </c>
      <c r="T33" s="24">
        <f t="shared" si="3"/>
        <v>0</v>
      </c>
    </row>
    <row r="34" spans="1:20" x14ac:dyDescent="0.25">
      <c r="A34" s="31">
        <v>44867</v>
      </c>
      <c r="B34" s="32">
        <v>0</v>
      </c>
      <c r="C34" s="23">
        <v>0.30199999999999999</v>
      </c>
      <c r="D34" s="33">
        <v>0</v>
      </c>
      <c r="E34" s="24">
        <f t="shared" si="0"/>
        <v>0</v>
      </c>
      <c r="F34" s="31">
        <v>44869</v>
      </c>
      <c r="G34" s="32">
        <v>0</v>
      </c>
      <c r="H34" s="23">
        <v>0.29499999999999998</v>
      </c>
      <c r="I34" s="33">
        <v>0</v>
      </c>
      <c r="J34" s="24">
        <f t="shared" si="1"/>
        <v>0</v>
      </c>
      <c r="K34" s="31">
        <v>44871</v>
      </c>
      <c r="L34" s="32">
        <v>0</v>
      </c>
      <c r="M34" s="23">
        <v>0.29599999999999999</v>
      </c>
      <c r="N34" s="33">
        <v>0</v>
      </c>
      <c r="O34" s="24">
        <f t="shared" si="2"/>
        <v>0</v>
      </c>
      <c r="P34" s="31">
        <v>44873</v>
      </c>
      <c r="Q34" s="32">
        <v>0</v>
      </c>
      <c r="R34" s="23">
        <v>0.29699999999999999</v>
      </c>
      <c r="S34" s="33">
        <v>0</v>
      </c>
      <c r="T34" s="24">
        <f t="shared" si="3"/>
        <v>0</v>
      </c>
    </row>
    <row r="35" spans="1:20" x14ac:dyDescent="0.25">
      <c r="A35" s="31">
        <v>44867</v>
      </c>
      <c r="B35" s="32">
        <v>4.1666666666666664E-2</v>
      </c>
      <c r="C35" s="23">
        <v>0.29599999999999999</v>
      </c>
      <c r="D35" s="33">
        <v>0</v>
      </c>
      <c r="E35" s="24">
        <f t="shared" si="0"/>
        <v>0</v>
      </c>
      <c r="F35" s="31">
        <v>44869</v>
      </c>
      <c r="G35" s="32">
        <v>4.1666666666666664E-2</v>
      </c>
      <c r="H35" s="23">
        <v>0.29899999999999999</v>
      </c>
      <c r="I35" s="33">
        <v>0</v>
      </c>
      <c r="J35" s="24">
        <f t="shared" si="1"/>
        <v>0</v>
      </c>
      <c r="K35" s="31">
        <v>44871</v>
      </c>
      <c r="L35" s="32">
        <v>4.1666666666666664E-2</v>
      </c>
      <c r="M35" s="23">
        <v>0.29099999999999998</v>
      </c>
      <c r="N35" s="33">
        <v>0</v>
      </c>
      <c r="O35" s="24">
        <f t="shared" si="2"/>
        <v>0</v>
      </c>
      <c r="P35" s="31">
        <v>44873</v>
      </c>
      <c r="Q35" s="32">
        <v>4.1666666666666664E-2</v>
      </c>
      <c r="R35" s="23">
        <v>0.30299999999999999</v>
      </c>
      <c r="S35" s="33">
        <v>0</v>
      </c>
      <c r="T35" s="24">
        <f t="shared" si="3"/>
        <v>0</v>
      </c>
    </row>
    <row r="36" spans="1:20" x14ac:dyDescent="0.25">
      <c r="A36" s="31">
        <v>44867</v>
      </c>
      <c r="B36" s="32">
        <v>8.3333333333333329E-2</v>
      </c>
      <c r="C36" s="23">
        <v>0.30399999999999999</v>
      </c>
      <c r="D36" s="33">
        <v>0</v>
      </c>
      <c r="E36" s="24">
        <f t="shared" si="0"/>
        <v>0</v>
      </c>
      <c r="F36" s="31">
        <v>44869</v>
      </c>
      <c r="G36" s="32">
        <v>8.3333333333333329E-2</v>
      </c>
      <c r="H36" s="23">
        <v>0.30199999999999999</v>
      </c>
      <c r="I36" s="33">
        <v>0</v>
      </c>
      <c r="J36" s="24">
        <f t="shared" si="1"/>
        <v>0</v>
      </c>
      <c r="K36" s="31">
        <v>44871</v>
      </c>
      <c r="L36" s="32">
        <v>8.3333333333333329E-2</v>
      </c>
      <c r="M36" s="23">
        <v>0.29399999999999998</v>
      </c>
      <c r="N36" s="33">
        <v>0</v>
      </c>
      <c r="O36" s="24">
        <f t="shared" si="2"/>
        <v>0</v>
      </c>
      <c r="P36" s="31">
        <v>44873</v>
      </c>
      <c r="Q36" s="32">
        <v>8.3333333333333329E-2</v>
      </c>
      <c r="R36" s="23">
        <v>0.30199999999999999</v>
      </c>
      <c r="S36" s="33">
        <v>0</v>
      </c>
      <c r="T36" s="24">
        <f t="shared" si="3"/>
        <v>0</v>
      </c>
    </row>
    <row r="37" spans="1:20" x14ac:dyDescent="0.25">
      <c r="A37" s="31">
        <v>44867</v>
      </c>
      <c r="B37" s="32">
        <v>0.125</v>
      </c>
      <c r="C37" s="23">
        <v>0.30599999999999999</v>
      </c>
      <c r="D37" s="33">
        <v>0</v>
      </c>
      <c r="E37" s="24">
        <f t="shared" si="0"/>
        <v>0</v>
      </c>
      <c r="F37" s="31">
        <v>44869</v>
      </c>
      <c r="G37" s="32">
        <v>0.125</v>
      </c>
      <c r="H37" s="23">
        <v>0.29299999999999998</v>
      </c>
      <c r="I37" s="33">
        <v>0</v>
      </c>
      <c r="J37" s="24">
        <f t="shared" si="1"/>
        <v>0</v>
      </c>
      <c r="K37" s="31">
        <v>44871</v>
      </c>
      <c r="L37" s="32">
        <v>0.125</v>
      </c>
      <c r="M37" s="23">
        <v>0.28999999999999998</v>
      </c>
      <c r="N37" s="33">
        <v>0</v>
      </c>
      <c r="O37" s="24">
        <f t="shared" si="2"/>
        <v>0</v>
      </c>
      <c r="P37" s="31">
        <v>44873</v>
      </c>
      <c r="Q37" s="32">
        <v>0.125</v>
      </c>
      <c r="R37" s="23">
        <v>0.28999999999999998</v>
      </c>
      <c r="S37" s="33">
        <v>0</v>
      </c>
      <c r="T37" s="24">
        <f t="shared" si="3"/>
        <v>0</v>
      </c>
    </row>
    <row r="38" spans="1:20" x14ac:dyDescent="0.25">
      <c r="A38" s="31">
        <v>44867</v>
      </c>
      <c r="B38" s="32">
        <v>0.16666666666666666</v>
      </c>
      <c r="C38" s="23">
        <v>0.29699999999999999</v>
      </c>
      <c r="D38" s="33">
        <v>0</v>
      </c>
      <c r="E38" s="24">
        <f t="shared" si="0"/>
        <v>0</v>
      </c>
      <c r="F38" s="31">
        <v>44869</v>
      </c>
      <c r="G38" s="32">
        <v>0.16666666666666666</v>
      </c>
      <c r="H38" s="23">
        <v>0.29299999999999998</v>
      </c>
      <c r="I38" s="33">
        <v>0</v>
      </c>
      <c r="J38" s="24">
        <f t="shared" si="1"/>
        <v>0</v>
      </c>
      <c r="K38" s="31">
        <v>44871</v>
      </c>
      <c r="L38" s="32">
        <v>0.16666666666666666</v>
      </c>
      <c r="M38" s="23">
        <v>0.28799999999999998</v>
      </c>
      <c r="N38" s="33">
        <v>0</v>
      </c>
      <c r="O38" s="24">
        <f t="shared" si="2"/>
        <v>0</v>
      </c>
      <c r="P38" s="31">
        <v>44873</v>
      </c>
      <c r="Q38" s="32">
        <v>0.16666666666666666</v>
      </c>
      <c r="R38" s="23">
        <v>0.309</v>
      </c>
      <c r="S38" s="33">
        <v>0</v>
      </c>
      <c r="T38" s="24">
        <f t="shared" si="3"/>
        <v>0</v>
      </c>
    </row>
    <row r="39" spans="1:20" x14ac:dyDescent="0.25">
      <c r="A39" s="31">
        <v>44867</v>
      </c>
      <c r="B39" s="32">
        <v>0.20833333333333334</v>
      </c>
      <c r="C39" s="23">
        <v>0.29399999999999998</v>
      </c>
      <c r="D39" s="33">
        <v>0</v>
      </c>
      <c r="E39" s="24">
        <f t="shared" si="0"/>
        <v>0</v>
      </c>
      <c r="F39" s="31">
        <v>44869</v>
      </c>
      <c r="G39" s="32">
        <v>0.20833333333333334</v>
      </c>
      <c r="H39" s="23">
        <v>0.30099999999999999</v>
      </c>
      <c r="I39" s="33">
        <v>0</v>
      </c>
      <c r="J39" s="24">
        <f t="shared" si="1"/>
        <v>0</v>
      </c>
      <c r="K39" s="31">
        <v>44871</v>
      </c>
      <c r="L39" s="32">
        <v>0.20833333333333334</v>
      </c>
      <c r="M39" s="23">
        <v>0.29899999999999999</v>
      </c>
      <c r="N39" s="33">
        <v>0</v>
      </c>
      <c r="O39" s="24">
        <f t="shared" si="2"/>
        <v>0</v>
      </c>
      <c r="P39" s="31">
        <v>44873</v>
      </c>
      <c r="Q39" s="32">
        <v>0.20833333333333334</v>
      </c>
      <c r="R39" s="23">
        <v>0.30199999999999999</v>
      </c>
      <c r="S39" s="33">
        <v>0</v>
      </c>
      <c r="T39" s="24">
        <f t="shared" si="3"/>
        <v>0</v>
      </c>
    </row>
    <row r="40" spans="1:20" x14ac:dyDescent="0.25">
      <c r="A40" s="31">
        <v>44867</v>
      </c>
      <c r="B40" s="32">
        <v>0.25</v>
      </c>
      <c r="C40" s="23">
        <v>0.29699999999999999</v>
      </c>
      <c r="D40" s="33">
        <v>0</v>
      </c>
      <c r="E40" s="24">
        <f t="shared" si="0"/>
        <v>0</v>
      </c>
      <c r="F40" s="31">
        <v>44869</v>
      </c>
      <c r="G40" s="32">
        <v>0.25</v>
      </c>
      <c r="H40" s="23">
        <v>0.28999999999999998</v>
      </c>
      <c r="I40" s="33">
        <v>0</v>
      </c>
      <c r="J40" s="24">
        <f t="shared" si="1"/>
        <v>0</v>
      </c>
      <c r="K40" s="31">
        <v>44871</v>
      </c>
      <c r="L40" s="32">
        <v>0.25</v>
      </c>
      <c r="M40" s="23">
        <v>0.28699999999999998</v>
      </c>
      <c r="N40" s="33">
        <v>0</v>
      </c>
      <c r="O40" s="24">
        <f t="shared" si="2"/>
        <v>0</v>
      </c>
      <c r="P40" s="31">
        <v>44873</v>
      </c>
      <c r="Q40" s="32">
        <v>0.25</v>
      </c>
      <c r="R40" s="23">
        <v>0.314</v>
      </c>
      <c r="S40" s="33">
        <v>0</v>
      </c>
      <c r="T40" s="24">
        <f t="shared" si="3"/>
        <v>0</v>
      </c>
    </row>
    <row r="41" spans="1:20" x14ac:dyDescent="0.25">
      <c r="A41" s="31">
        <v>44867</v>
      </c>
      <c r="B41" s="32">
        <v>0.29166666666666669</v>
      </c>
      <c r="C41" s="23">
        <v>0.29399999999999998</v>
      </c>
      <c r="D41" s="33">
        <v>0</v>
      </c>
      <c r="E41" s="24">
        <f t="shared" si="0"/>
        <v>0</v>
      </c>
      <c r="F41" s="31">
        <v>44869</v>
      </c>
      <c r="G41" s="32">
        <v>0.29166666666666669</v>
      </c>
      <c r="H41" s="23">
        <v>0.29299999999999998</v>
      </c>
      <c r="I41" s="33">
        <v>0</v>
      </c>
      <c r="J41" s="24">
        <f t="shared" si="1"/>
        <v>0</v>
      </c>
      <c r="K41" s="31">
        <v>44871</v>
      </c>
      <c r="L41" s="32">
        <v>0.29166666666666669</v>
      </c>
      <c r="M41" s="23">
        <v>0.29299999999999998</v>
      </c>
      <c r="N41" s="33">
        <v>0</v>
      </c>
      <c r="O41" s="24">
        <f t="shared" si="2"/>
        <v>0</v>
      </c>
      <c r="P41" s="31">
        <v>44873</v>
      </c>
      <c r="Q41" s="32">
        <v>0.29166666666666669</v>
      </c>
      <c r="R41" s="23">
        <v>0.30599999999999999</v>
      </c>
      <c r="S41" s="33">
        <v>0</v>
      </c>
      <c r="T41" s="24">
        <f t="shared" si="3"/>
        <v>0</v>
      </c>
    </row>
    <row r="42" spans="1:20" x14ac:dyDescent="0.25">
      <c r="A42" s="31">
        <v>44867</v>
      </c>
      <c r="B42" s="32">
        <v>0.33333333333333331</v>
      </c>
      <c r="C42" s="23">
        <v>0.307</v>
      </c>
      <c r="D42" s="33">
        <v>0</v>
      </c>
      <c r="E42" s="24">
        <f t="shared" si="0"/>
        <v>0</v>
      </c>
      <c r="F42" s="31">
        <v>44869</v>
      </c>
      <c r="G42" s="32">
        <v>0.33333333333333331</v>
      </c>
      <c r="H42" s="23">
        <v>0.3</v>
      </c>
      <c r="I42" s="33">
        <v>0</v>
      </c>
      <c r="J42" s="24">
        <f t="shared" si="1"/>
        <v>0</v>
      </c>
      <c r="K42" s="31">
        <v>44871</v>
      </c>
      <c r="L42" s="32">
        <v>0.33333333333333331</v>
      </c>
      <c r="M42" s="23">
        <v>0.28999999999999998</v>
      </c>
      <c r="N42" s="33">
        <v>0</v>
      </c>
      <c r="O42" s="24">
        <f t="shared" si="2"/>
        <v>0</v>
      </c>
      <c r="P42" s="31">
        <v>44873</v>
      </c>
      <c r="Q42" s="32">
        <v>0.33333333333333331</v>
      </c>
      <c r="R42" s="23">
        <v>0.314</v>
      </c>
      <c r="S42" s="33">
        <v>0</v>
      </c>
      <c r="T42" s="24">
        <f t="shared" si="3"/>
        <v>0</v>
      </c>
    </row>
    <row r="43" spans="1:20" x14ac:dyDescent="0.25">
      <c r="A43" s="31">
        <v>44867</v>
      </c>
      <c r="B43" s="32">
        <v>0.375</v>
      </c>
      <c r="C43" s="23">
        <v>0.29499999999999998</v>
      </c>
      <c r="D43" s="33">
        <v>0</v>
      </c>
      <c r="E43" s="24">
        <f t="shared" si="0"/>
        <v>0</v>
      </c>
      <c r="F43" s="31">
        <v>44869</v>
      </c>
      <c r="G43" s="32">
        <v>0.375</v>
      </c>
      <c r="H43" s="23">
        <v>0.28499999999999998</v>
      </c>
      <c r="I43" s="33">
        <v>0</v>
      </c>
      <c r="J43" s="24">
        <f t="shared" si="1"/>
        <v>0</v>
      </c>
      <c r="K43" s="31">
        <v>44871</v>
      </c>
      <c r="L43" s="32">
        <v>0.375</v>
      </c>
      <c r="M43" s="23">
        <v>0.28799999999999998</v>
      </c>
      <c r="N43" s="33">
        <v>0</v>
      </c>
      <c r="O43" s="24">
        <f t="shared" si="2"/>
        <v>0</v>
      </c>
      <c r="P43" s="31">
        <v>44873</v>
      </c>
      <c r="Q43" s="32">
        <v>0.375</v>
      </c>
      <c r="R43" s="23">
        <v>0.29299999999999998</v>
      </c>
      <c r="S43" s="33">
        <v>0</v>
      </c>
      <c r="T43" s="24">
        <f t="shared" si="3"/>
        <v>0</v>
      </c>
    </row>
    <row r="44" spans="1:20" x14ac:dyDescent="0.25">
      <c r="A44" s="31">
        <v>44867</v>
      </c>
      <c r="B44" s="32">
        <v>0.41666666666666669</v>
      </c>
      <c r="C44" s="23">
        <v>0.28799999999999998</v>
      </c>
      <c r="D44" s="33">
        <v>0</v>
      </c>
      <c r="E44" s="24">
        <f t="shared" si="0"/>
        <v>0</v>
      </c>
      <c r="F44" s="31">
        <v>44869</v>
      </c>
      <c r="G44" s="32">
        <v>0.41666666666666669</v>
      </c>
      <c r="H44" s="23">
        <v>0.27800000000000002</v>
      </c>
      <c r="I44" s="33">
        <v>0</v>
      </c>
      <c r="J44" s="24">
        <f t="shared" si="1"/>
        <v>0</v>
      </c>
      <c r="K44" s="31">
        <v>44871</v>
      </c>
      <c r="L44" s="32">
        <v>0.41666666666666669</v>
      </c>
      <c r="M44" s="23">
        <v>0.28299999999999997</v>
      </c>
      <c r="N44" s="33">
        <v>0</v>
      </c>
      <c r="O44" s="24">
        <f t="shared" si="2"/>
        <v>0</v>
      </c>
      <c r="P44" s="31">
        <v>44873</v>
      </c>
      <c r="Q44" s="32">
        <v>0.41666666666666669</v>
      </c>
      <c r="R44" s="23">
        <v>0.30099999999999999</v>
      </c>
      <c r="S44" s="33">
        <v>0</v>
      </c>
      <c r="T44" s="24">
        <f t="shared" si="3"/>
        <v>0</v>
      </c>
    </row>
    <row r="45" spans="1:20" x14ac:dyDescent="0.25">
      <c r="A45" s="31">
        <v>44867</v>
      </c>
      <c r="B45" s="32">
        <v>0.45833333333333331</v>
      </c>
      <c r="C45" s="23">
        <v>0.29699999999999999</v>
      </c>
      <c r="D45" s="33">
        <v>0</v>
      </c>
      <c r="E45" s="24">
        <f t="shared" si="0"/>
        <v>0</v>
      </c>
      <c r="F45" s="31">
        <v>44869</v>
      </c>
      <c r="G45" s="32">
        <v>0.45833333333333331</v>
      </c>
      <c r="H45" s="23">
        <v>0.27500000000000002</v>
      </c>
      <c r="I45" s="33">
        <v>0</v>
      </c>
      <c r="J45" s="24">
        <f t="shared" si="1"/>
        <v>0</v>
      </c>
      <c r="K45" s="31">
        <v>44871</v>
      </c>
      <c r="L45" s="32">
        <v>0.45833333333333331</v>
      </c>
      <c r="M45" s="23">
        <v>0.29399999999999998</v>
      </c>
      <c r="N45" s="33">
        <v>0</v>
      </c>
      <c r="O45" s="24">
        <f t="shared" si="2"/>
        <v>0</v>
      </c>
      <c r="P45" s="31">
        <v>44873</v>
      </c>
      <c r="Q45" s="32">
        <v>0.45833333333333331</v>
      </c>
      <c r="R45" s="23">
        <v>0.30199999999999999</v>
      </c>
      <c r="S45" s="33">
        <v>0</v>
      </c>
      <c r="T45" s="24">
        <f t="shared" si="3"/>
        <v>0</v>
      </c>
    </row>
    <row r="46" spans="1:20" x14ac:dyDescent="0.25">
      <c r="A46" s="31">
        <v>44867</v>
      </c>
      <c r="B46" s="32">
        <v>0.5</v>
      </c>
      <c r="C46" s="23">
        <v>0.29599999999999999</v>
      </c>
      <c r="D46" s="33">
        <v>0</v>
      </c>
      <c r="E46" s="24">
        <f t="shared" si="0"/>
        <v>0</v>
      </c>
      <c r="F46" s="31">
        <v>44869</v>
      </c>
      <c r="G46" s="32">
        <v>0.5</v>
      </c>
      <c r="H46" s="23">
        <v>0.28799999999999998</v>
      </c>
      <c r="I46" s="33">
        <v>0</v>
      </c>
      <c r="J46" s="24">
        <f t="shared" si="1"/>
        <v>0</v>
      </c>
      <c r="K46" s="31">
        <v>44871</v>
      </c>
      <c r="L46" s="32">
        <v>0.5</v>
      </c>
      <c r="M46" s="23">
        <v>0.29399999999999998</v>
      </c>
      <c r="N46" s="33">
        <v>0</v>
      </c>
      <c r="O46" s="24">
        <f t="shared" si="2"/>
        <v>0</v>
      </c>
      <c r="P46" s="31">
        <v>44873</v>
      </c>
      <c r="Q46" s="32">
        <v>0.5</v>
      </c>
      <c r="R46" s="23">
        <v>0.312</v>
      </c>
      <c r="S46" s="33">
        <v>0</v>
      </c>
      <c r="T46" s="24">
        <f t="shared" si="3"/>
        <v>0</v>
      </c>
    </row>
    <row r="47" spans="1:20" x14ac:dyDescent="0.25">
      <c r="A47" s="31">
        <v>44867</v>
      </c>
      <c r="B47" s="32">
        <v>0.54166666666666663</v>
      </c>
      <c r="C47" s="23">
        <v>0.30099999999999999</v>
      </c>
      <c r="D47" s="33">
        <v>0</v>
      </c>
      <c r="E47" s="24">
        <f t="shared" si="0"/>
        <v>0</v>
      </c>
      <c r="F47" s="31">
        <v>44869</v>
      </c>
      <c r="G47" s="32">
        <v>0.54166666666666663</v>
      </c>
      <c r="H47" s="23">
        <v>0.29399999999999998</v>
      </c>
      <c r="I47" s="33">
        <v>0</v>
      </c>
      <c r="J47" s="24">
        <f t="shared" si="1"/>
        <v>0</v>
      </c>
      <c r="K47" s="31">
        <v>44871</v>
      </c>
      <c r="L47" s="32">
        <v>0.54166666666666663</v>
      </c>
      <c r="M47" s="23">
        <v>0.29499999999999998</v>
      </c>
      <c r="N47" s="33">
        <v>0</v>
      </c>
      <c r="O47" s="24">
        <f t="shared" si="2"/>
        <v>0</v>
      </c>
      <c r="P47" s="31">
        <v>44873</v>
      </c>
      <c r="Q47" s="32">
        <v>0.54166666666666663</v>
      </c>
      <c r="R47" s="23">
        <v>0.29599999999999999</v>
      </c>
      <c r="S47" s="33">
        <v>0</v>
      </c>
      <c r="T47" s="24">
        <f t="shared" si="3"/>
        <v>0</v>
      </c>
    </row>
    <row r="48" spans="1:20" x14ac:dyDescent="0.25">
      <c r="A48" s="31">
        <v>44867</v>
      </c>
      <c r="B48" s="32">
        <v>0.58333333333333337</v>
      </c>
      <c r="C48" s="23">
        <v>0.29899999999999999</v>
      </c>
      <c r="D48" s="33">
        <v>0</v>
      </c>
      <c r="E48" s="24">
        <f t="shared" si="0"/>
        <v>0</v>
      </c>
      <c r="F48" s="31">
        <v>44869</v>
      </c>
      <c r="G48" s="32">
        <v>0.58333333333333337</v>
      </c>
      <c r="H48" s="23">
        <v>0.30099999999999999</v>
      </c>
      <c r="I48" s="33">
        <v>0</v>
      </c>
      <c r="J48" s="24">
        <f t="shared" si="1"/>
        <v>0</v>
      </c>
      <c r="K48" s="31">
        <v>44871</v>
      </c>
      <c r="L48" s="32">
        <v>0.58333333333333337</v>
      </c>
      <c r="M48" s="23">
        <v>0.29899999999999999</v>
      </c>
      <c r="N48" s="33">
        <v>0</v>
      </c>
      <c r="O48" s="24">
        <f t="shared" si="2"/>
        <v>0</v>
      </c>
      <c r="P48" s="31">
        <v>44873</v>
      </c>
      <c r="Q48" s="32">
        <v>0.58333333333333337</v>
      </c>
      <c r="R48" s="23">
        <v>0.3</v>
      </c>
      <c r="S48" s="33">
        <v>0</v>
      </c>
      <c r="T48" s="24">
        <f t="shared" si="3"/>
        <v>0</v>
      </c>
    </row>
    <row r="49" spans="1:20" x14ac:dyDescent="0.25">
      <c r="A49" s="31">
        <v>44867</v>
      </c>
      <c r="B49" s="32">
        <v>0.625</v>
      </c>
      <c r="C49" s="23">
        <v>0.315</v>
      </c>
      <c r="D49" s="33">
        <v>0</v>
      </c>
      <c r="E49" s="24">
        <f t="shared" si="0"/>
        <v>0</v>
      </c>
      <c r="F49" s="31">
        <v>44869</v>
      </c>
      <c r="G49" s="32">
        <v>0.625</v>
      </c>
      <c r="H49" s="23">
        <v>0.29499999999999998</v>
      </c>
      <c r="I49" s="33">
        <v>0</v>
      </c>
      <c r="J49" s="24">
        <f t="shared" si="1"/>
        <v>0</v>
      </c>
      <c r="K49" s="31">
        <v>44871</v>
      </c>
      <c r="L49" s="32">
        <v>0.625</v>
      </c>
      <c r="M49" s="23">
        <v>0.29899999999999999</v>
      </c>
      <c r="N49" s="33">
        <v>0</v>
      </c>
      <c r="O49" s="24">
        <f t="shared" si="2"/>
        <v>0</v>
      </c>
      <c r="P49" s="31">
        <v>44873</v>
      </c>
      <c r="Q49" s="32">
        <v>0.625</v>
      </c>
      <c r="R49" s="23">
        <v>0.3</v>
      </c>
      <c r="S49" s="33">
        <v>0</v>
      </c>
      <c r="T49" s="24">
        <f t="shared" si="3"/>
        <v>0</v>
      </c>
    </row>
    <row r="50" spans="1:20" x14ac:dyDescent="0.25">
      <c r="A50" s="31">
        <v>44867</v>
      </c>
      <c r="B50" s="32">
        <v>0.66666666666666663</v>
      </c>
      <c r="C50" s="23">
        <v>0.30399999999999999</v>
      </c>
      <c r="D50" s="33">
        <v>0</v>
      </c>
      <c r="E50" s="24">
        <f t="shared" si="0"/>
        <v>0</v>
      </c>
      <c r="F50" s="31">
        <v>44869</v>
      </c>
      <c r="G50" s="32">
        <v>0.66666666666666663</v>
      </c>
      <c r="H50" s="23">
        <v>0.28399999999999997</v>
      </c>
      <c r="I50" s="33">
        <v>0</v>
      </c>
      <c r="J50" s="24">
        <f t="shared" si="1"/>
        <v>0</v>
      </c>
      <c r="K50" s="31">
        <v>44871</v>
      </c>
      <c r="L50" s="32">
        <v>0.66666666666666663</v>
      </c>
      <c r="M50" s="23">
        <v>0.28399999999999997</v>
      </c>
      <c r="N50" s="33">
        <v>0</v>
      </c>
      <c r="O50" s="24">
        <f t="shared" si="2"/>
        <v>0</v>
      </c>
      <c r="P50" s="31">
        <v>44873</v>
      </c>
      <c r="Q50" s="32">
        <v>0.66666666666666663</v>
      </c>
      <c r="R50" s="23">
        <v>0.31</v>
      </c>
      <c r="S50" s="33">
        <v>0</v>
      </c>
      <c r="T50" s="24">
        <f t="shared" si="3"/>
        <v>0</v>
      </c>
    </row>
    <row r="51" spans="1:20" x14ac:dyDescent="0.25">
      <c r="A51" s="31">
        <v>44867</v>
      </c>
      <c r="B51" s="32">
        <v>0.70833333333333337</v>
      </c>
      <c r="C51" s="23">
        <v>0.28499999999999998</v>
      </c>
      <c r="D51" s="33">
        <v>0</v>
      </c>
      <c r="E51" s="24">
        <f t="shared" si="0"/>
        <v>0</v>
      </c>
      <c r="F51" s="31">
        <v>44869</v>
      </c>
      <c r="G51" s="32">
        <v>0.70833333333333337</v>
      </c>
      <c r="H51" s="23">
        <v>0.27900000000000003</v>
      </c>
      <c r="I51" s="33">
        <v>0</v>
      </c>
      <c r="J51" s="24">
        <f t="shared" si="1"/>
        <v>0</v>
      </c>
      <c r="K51" s="31">
        <v>44871</v>
      </c>
      <c r="L51" s="32">
        <v>0.70833333333333337</v>
      </c>
      <c r="M51" s="23">
        <v>0.30499999999999999</v>
      </c>
      <c r="N51" s="33">
        <v>0</v>
      </c>
      <c r="O51" s="24">
        <f t="shared" si="2"/>
        <v>0</v>
      </c>
      <c r="P51" s="31">
        <v>44873</v>
      </c>
      <c r="Q51" s="32">
        <v>0.70833333333333337</v>
      </c>
      <c r="R51" s="23">
        <v>0.30599999999999999</v>
      </c>
      <c r="S51" s="33">
        <v>0</v>
      </c>
      <c r="T51" s="24">
        <f t="shared" si="3"/>
        <v>0</v>
      </c>
    </row>
    <row r="52" spans="1:20" x14ac:dyDescent="0.25">
      <c r="A52" s="31">
        <v>44867</v>
      </c>
      <c r="B52" s="32">
        <v>0.75</v>
      </c>
      <c r="C52" s="23">
        <v>0.28999999999999998</v>
      </c>
      <c r="D52" s="33">
        <v>0</v>
      </c>
      <c r="E52" s="24">
        <f t="shared" si="0"/>
        <v>0</v>
      </c>
      <c r="F52" s="31">
        <v>44869</v>
      </c>
      <c r="G52" s="32">
        <v>0.75</v>
      </c>
      <c r="H52" s="23">
        <v>0.28399999999999997</v>
      </c>
      <c r="I52" s="33">
        <v>0</v>
      </c>
      <c r="J52" s="24">
        <f t="shared" si="1"/>
        <v>0</v>
      </c>
      <c r="K52" s="31">
        <v>44871</v>
      </c>
      <c r="L52" s="32">
        <v>0.75</v>
      </c>
      <c r="M52" s="23">
        <v>0.28899999999999998</v>
      </c>
      <c r="N52" s="33">
        <v>0</v>
      </c>
      <c r="O52" s="24">
        <f t="shared" si="2"/>
        <v>0</v>
      </c>
      <c r="P52" s="31">
        <v>44873</v>
      </c>
      <c r="Q52" s="32">
        <v>0.75</v>
      </c>
      <c r="R52" s="23">
        <v>0.30599999999999999</v>
      </c>
      <c r="S52" s="33">
        <v>0</v>
      </c>
      <c r="T52" s="24">
        <f t="shared" si="3"/>
        <v>0</v>
      </c>
    </row>
    <row r="53" spans="1:20" x14ac:dyDescent="0.25">
      <c r="A53" s="31">
        <v>44867</v>
      </c>
      <c r="B53" s="32">
        <v>0.79166666666666663</v>
      </c>
      <c r="C53" s="23">
        <v>0.29899999999999999</v>
      </c>
      <c r="D53" s="33">
        <v>0</v>
      </c>
      <c r="E53" s="24">
        <f t="shared" si="0"/>
        <v>0</v>
      </c>
      <c r="F53" s="31">
        <v>44869</v>
      </c>
      <c r="G53" s="32">
        <v>0.79166666666666663</v>
      </c>
      <c r="H53" s="23">
        <v>0.28799999999999998</v>
      </c>
      <c r="I53" s="33">
        <v>0</v>
      </c>
      <c r="J53" s="24">
        <f t="shared" si="1"/>
        <v>0</v>
      </c>
      <c r="K53" s="31">
        <v>44871</v>
      </c>
      <c r="L53" s="32">
        <v>0.79166666666666663</v>
      </c>
      <c r="M53" s="23">
        <v>0.29099999999999998</v>
      </c>
      <c r="N53" s="33">
        <v>0</v>
      </c>
      <c r="O53" s="24">
        <f t="shared" si="2"/>
        <v>0</v>
      </c>
      <c r="P53" s="31">
        <v>44873</v>
      </c>
      <c r="Q53" s="32">
        <v>0.79166666666666663</v>
      </c>
      <c r="R53" s="23">
        <v>0.316</v>
      </c>
      <c r="S53" s="33">
        <v>0</v>
      </c>
      <c r="T53" s="24">
        <f t="shared" si="3"/>
        <v>0</v>
      </c>
    </row>
    <row r="54" spans="1:20" x14ac:dyDescent="0.25">
      <c r="A54" s="31">
        <v>44867</v>
      </c>
      <c r="B54" s="32">
        <v>0.83333333333333337</v>
      </c>
      <c r="C54" s="23">
        <v>0.29599999999999999</v>
      </c>
      <c r="D54" s="33">
        <v>0</v>
      </c>
      <c r="E54" s="24">
        <f t="shared" si="0"/>
        <v>0</v>
      </c>
      <c r="F54" s="31">
        <v>44869</v>
      </c>
      <c r="G54" s="32">
        <v>0.83333333333333337</v>
      </c>
      <c r="H54" s="23">
        <v>0.28799999999999998</v>
      </c>
      <c r="I54" s="33">
        <v>0</v>
      </c>
      <c r="J54" s="24">
        <f t="shared" si="1"/>
        <v>0</v>
      </c>
      <c r="K54" s="31">
        <v>44871</v>
      </c>
      <c r="L54" s="32">
        <v>0.83333333333333337</v>
      </c>
      <c r="M54" s="23">
        <v>0.29599999999999999</v>
      </c>
      <c r="N54" s="33">
        <v>0</v>
      </c>
      <c r="O54" s="24">
        <f t="shared" si="2"/>
        <v>0</v>
      </c>
      <c r="P54" s="31">
        <v>44873</v>
      </c>
      <c r="Q54" s="32">
        <v>0.83333333333333337</v>
      </c>
      <c r="R54" s="23">
        <v>0.311</v>
      </c>
      <c r="S54" s="33">
        <v>0</v>
      </c>
      <c r="T54" s="24">
        <f t="shared" si="3"/>
        <v>0</v>
      </c>
    </row>
    <row r="55" spans="1:20" x14ac:dyDescent="0.25">
      <c r="A55" s="31">
        <v>44867</v>
      </c>
      <c r="B55" s="32">
        <v>0.875</v>
      </c>
      <c r="C55" s="23">
        <v>0.29699999999999999</v>
      </c>
      <c r="D55" s="33">
        <v>0</v>
      </c>
      <c r="E55" s="24">
        <f t="shared" si="0"/>
        <v>0</v>
      </c>
      <c r="F55" s="31">
        <v>44869</v>
      </c>
      <c r="G55" s="32">
        <v>0.875</v>
      </c>
      <c r="H55" s="23">
        <v>0.28899999999999998</v>
      </c>
      <c r="I55" s="33">
        <v>0</v>
      </c>
      <c r="J55" s="24">
        <f t="shared" si="1"/>
        <v>0</v>
      </c>
      <c r="K55" s="31">
        <v>44871</v>
      </c>
      <c r="L55" s="32">
        <v>0.875</v>
      </c>
      <c r="M55" s="23">
        <v>0.29099999999999998</v>
      </c>
      <c r="N55" s="33">
        <v>0</v>
      </c>
      <c r="O55" s="24">
        <f t="shared" si="2"/>
        <v>0</v>
      </c>
      <c r="P55" s="31">
        <v>44873</v>
      </c>
      <c r="Q55" s="32">
        <v>0.875</v>
      </c>
      <c r="R55" s="23">
        <v>0.30299999999999999</v>
      </c>
      <c r="S55" s="33">
        <v>0</v>
      </c>
      <c r="T55" s="24">
        <f t="shared" si="3"/>
        <v>0</v>
      </c>
    </row>
    <row r="56" spans="1:20" x14ac:dyDescent="0.25">
      <c r="A56" s="31">
        <v>44867</v>
      </c>
      <c r="B56" s="32">
        <v>0.91666666666666663</v>
      </c>
      <c r="C56" s="23">
        <v>0.29799999999999999</v>
      </c>
      <c r="D56" s="33">
        <v>0</v>
      </c>
      <c r="E56" s="24">
        <f t="shared" si="0"/>
        <v>0</v>
      </c>
      <c r="F56" s="31">
        <v>44869</v>
      </c>
      <c r="G56" s="32">
        <v>0.91666666666666663</v>
      </c>
      <c r="H56" s="23">
        <v>0.28899999999999998</v>
      </c>
      <c r="I56" s="33">
        <v>0</v>
      </c>
      <c r="J56" s="24">
        <f t="shared" si="1"/>
        <v>0</v>
      </c>
      <c r="K56" s="31">
        <v>44871</v>
      </c>
      <c r="L56" s="32">
        <v>0.91666666666666663</v>
      </c>
      <c r="M56" s="23">
        <v>0.28399999999999997</v>
      </c>
      <c r="N56" s="33">
        <v>0</v>
      </c>
      <c r="O56" s="24">
        <f t="shared" si="2"/>
        <v>0</v>
      </c>
      <c r="P56" s="31">
        <v>44873</v>
      </c>
      <c r="Q56" s="32">
        <v>0.91666666666666663</v>
      </c>
      <c r="R56" s="23">
        <v>0.314</v>
      </c>
      <c r="S56" s="33">
        <v>0</v>
      </c>
      <c r="T56" s="24">
        <f t="shared" si="3"/>
        <v>0</v>
      </c>
    </row>
    <row r="57" spans="1:20" x14ac:dyDescent="0.25">
      <c r="A57" s="31">
        <v>44867</v>
      </c>
      <c r="B57" s="32">
        <v>0.95833333333333337</v>
      </c>
      <c r="C57" s="23">
        <v>0.309</v>
      </c>
      <c r="D57" s="33">
        <v>0</v>
      </c>
      <c r="E57" s="24">
        <f t="shared" si="0"/>
        <v>0</v>
      </c>
      <c r="F57" s="31">
        <v>44869</v>
      </c>
      <c r="G57" s="32">
        <v>0.95833333333333337</v>
      </c>
      <c r="H57" s="23">
        <v>0.28599999999999998</v>
      </c>
      <c r="I57" s="33">
        <v>0</v>
      </c>
      <c r="J57" s="24">
        <f t="shared" si="1"/>
        <v>0</v>
      </c>
      <c r="K57" s="31">
        <v>44871</v>
      </c>
      <c r="L57" s="32">
        <v>0.95833333333333337</v>
      </c>
      <c r="M57" s="23">
        <v>0.29299999999999998</v>
      </c>
      <c r="N57" s="33">
        <v>0</v>
      </c>
      <c r="O57" s="24">
        <f t="shared" si="2"/>
        <v>0</v>
      </c>
      <c r="P57" s="31">
        <v>44873</v>
      </c>
      <c r="Q57" s="32">
        <v>0.95833333333333337</v>
      </c>
      <c r="R57" s="23">
        <v>0.32</v>
      </c>
      <c r="S57" s="33">
        <v>0</v>
      </c>
      <c r="T57" s="24">
        <f t="shared" si="3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C03D-13C2-448A-ACBE-39021BB2CE4B}">
  <dimension ref="A1:T57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75</v>
      </c>
      <c r="B1" s="32"/>
      <c r="C1" s="23"/>
    </row>
    <row r="2" spans="1:20" x14ac:dyDescent="0.25">
      <c r="A2" s="1" t="s">
        <v>76</v>
      </c>
      <c r="B2" s="32"/>
      <c r="C2" s="23"/>
      <c r="G2" s="25" t="s">
        <v>86</v>
      </c>
    </row>
    <row r="3" spans="1:20" ht="15.75" thickBot="1" x14ac:dyDescent="0.3">
      <c r="A3" s="1" t="s">
        <v>87</v>
      </c>
      <c r="B3" s="32"/>
      <c r="C3" s="23"/>
    </row>
    <row r="4" spans="1:20" ht="15.75" thickBot="1" x14ac:dyDescent="0.3">
      <c r="A4" s="1" t="s">
        <v>88</v>
      </c>
      <c r="B4" s="32"/>
      <c r="C4" s="23"/>
      <c r="I4" s="26" t="s">
        <v>79</v>
      </c>
      <c r="J4" s="27"/>
      <c r="K4" s="27"/>
      <c r="L4" s="28">
        <f>SUM(E10:E57)+SUM(J10:J57)+SUM(O10:O57)+SUM(T10:T57)</f>
        <v>0</v>
      </c>
    </row>
    <row r="5" spans="1:20" x14ac:dyDescent="0.25">
      <c r="A5" s="1" t="s">
        <v>89</v>
      </c>
      <c r="B5" s="32"/>
      <c r="C5" s="23"/>
    </row>
    <row r="6" spans="1:20" x14ac:dyDescent="0.25">
      <c r="A6" s="1" t="s">
        <v>81</v>
      </c>
      <c r="B6" s="1"/>
      <c r="C6" s="1"/>
    </row>
    <row r="7" spans="1:20" x14ac:dyDescent="0.25">
      <c r="A7" s="1"/>
      <c r="B7" s="1"/>
      <c r="C7" s="1"/>
      <c r="I7" s="29" t="s">
        <v>82</v>
      </c>
      <c r="J7" s="29"/>
      <c r="K7" s="29"/>
      <c r="L7" s="7">
        <f>MAX(D10:D57,I10:I57,N10:N57,S10:S57)</f>
        <v>0</v>
      </c>
    </row>
    <row r="8" spans="1:20" x14ac:dyDescent="0.25">
      <c r="A8" s="1"/>
      <c r="B8" s="1"/>
      <c r="C8" s="1"/>
    </row>
    <row r="9" spans="1:20" x14ac:dyDescent="0.25">
      <c r="A9" s="30" t="s">
        <v>83</v>
      </c>
      <c r="B9" s="30" t="s">
        <v>84</v>
      </c>
      <c r="C9" s="30" t="s">
        <v>85</v>
      </c>
      <c r="D9" s="30" t="s">
        <v>58</v>
      </c>
      <c r="E9" s="30" t="s">
        <v>74</v>
      </c>
      <c r="F9" s="30" t="s">
        <v>83</v>
      </c>
      <c r="G9" s="30" t="s">
        <v>84</v>
      </c>
      <c r="H9" s="30" t="s">
        <v>85</v>
      </c>
      <c r="I9" s="30" t="s">
        <v>58</v>
      </c>
      <c r="J9" s="30" t="s">
        <v>74</v>
      </c>
      <c r="K9" s="30" t="s">
        <v>83</v>
      </c>
      <c r="L9" s="30" t="s">
        <v>84</v>
      </c>
      <c r="M9" s="30" t="s">
        <v>85</v>
      </c>
      <c r="N9" s="30" t="s">
        <v>58</v>
      </c>
      <c r="O9" s="30" t="s">
        <v>74</v>
      </c>
      <c r="P9" s="30" t="s">
        <v>83</v>
      </c>
      <c r="Q9" s="30" t="s">
        <v>84</v>
      </c>
      <c r="R9" s="30" t="s">
        <v>85</v>
      </c>
      <c r="S9" s="30" t="s">
        <v>58</v>
      </c>
      <c r="T9" s="30" t="s">
        <v>74</v>
      </c>
    </row>
    <row r="10" spans="1:20" x14ac:dyDescent="0.25">
      <c r="A10" s="31">
        <v>44874</v>
      </c>
      <c r="B10" s="32">
        <v>0</v>
      </c>
      <c r="C10" s="23">
        <v>0.32100000000000001</v>
      </c>
      <c r="D10" s="33">
        <v>0</v>
      </c>
      <c r="E10" s="24">
        <f t="shared" ref="E10:E33" si="0">D10*0.0827</f>
        <v>0</v>
      </c>
      <c r="F10" s="31">
        <v>44876</v>
      </c>
      <c r="G10" s="32">
        <v>0</v>
      </c>
      <c r="H10" s="23">
        <v>0.267407983540419</v>
      </c>
      <c r="I10" s="33">
        <v>0</v>
      </c>
      <c r="J10" s="24">
        <f t="shared" ref="J10:J27" si="1">I10*0.0827</f>
        <v>0</v>
      </c>
      <c r="K10" s="31">
        <v>44878</v>
      </c>
      <c r="L10" s="32">
        <v>0</v>
      </c>
      <c r="M10" s="23">
        <v>0.267407983540419</v>
      </c>
      <c r="N10" s="33">
        <v>0</v>
      </c>
      <c r="O10" s="24">
        <f t="shared" ref="O10:O57" si="2">N10*0.0827</f>
        <v>0</v>
      </c>
      <c r="P10" s="31">
        <v>44880</v>
      </c>
      <c r="Q10" s="32">
        <v>0</v>
      </c>
      <c r="R10" s="23">
        <v>0.267407983540419</v>
      </c>
      <c r="S10" s="33">
        <v>0</v>
      </c>
      <c r="T10" s="24">
        <f t="shared" ref="T10:T57" si="3">S10*0.0827</f>
        <v>0</v>
      </c>
    </row>
    <row r="11" spans="1:20" x14ac:dyDescent="0.25">
      <c r="A11" s="31">
        <v>44874</v>
      </c>
      <c r="B11" s="32">
        <v>4.1666666666666664E-2</v>
      </c>
      <c r="C11" s="23">
        <v>0.30399999999999999</v>
      </c>
      <c r="D11" s="33">
        <v>0</v>
      </c>
      <c r="E11" s="24">
        <f t="shared" si="0"/>
        <v>0</v>
      </c>
      <c r="F11" s="31">
        <v>44876</v>
      </c>
      <c r="G11" s="32">
        <v>4.1666666666666664E-2</v>
      </c>
      <c r="H11" s="23">
        <v>0.27104866504560698</v>
      </c>
      <c r="I11" s="33">
        <v>0</v>
      </c>
      <c r="J11" s="24">
        <f t="shared" si="1"/>
        <v>0</v>
      </c>
      <c r="K11" s="31">
        <v>44878</v>
      </c>
      <c r="L11" s="32">
        <v>4.1666666666666664E-2</v>
      </c>
      <c r="M11" s="23">
        <v>0.26704502105605998</v>
      </c>
      <c r="N11" s="33">
        <v>0</v>
      </c>
      <c r="O11" s="24">
        <f t="shared" si="2"/>
        <v>0</v>
      </c>
      <c r="P11" s="31">
        <v>44880</v>
      </c>
      <c r="Q11" s="32">
        <v>4.1666666666666664E-2</v>
      </c>
      <c r="R11" s="23">
        <v>0.26322177052392498</v>
      </c>
      <c r="S11" s="33">
        <v>0</v>
      </c>
      <c r="T11" s="24">
        <f t="shared" si="3"/>
        <v>0</v>
      </c>
    </row>
    <row r="12" spans="1:20" x14ac:dyDescent="0.25">
      <c r="A12" s="31">
        <v>44874</v>
      </c>
      <c r="B12" s="32">
        <v>8.3333333333333329E-2</v>
      </c>
      <c r="C12" s="23">
        <v>0.308</v>
      </c>
      <c r="D12" s="33">
        <v>0</v>
      </c>
      <c r="E12" s="24">
        <f t="shared" si="0"/>
        <v>0</v>
      </c>
      <c r="F12" s="31">
        <v>44876</v>
      </c>
      <c r="G12" s="32">
        <v>8.3333333333333329E-2</v>
      </c>
      <c r="H12" s="23">
        <v>0.27047890424620202</v>
      </c>
      <c r="I12" s="33">
        <v>0</v>
      </c>
      <c r="J12" s="24">
        <f t="shared" si="1"/>
        <v>0</v>
      </c>
      <c r="K12" s="31">
        <v>44878</v>
      </c>
      <c r="L12" s="32">
        <v>8.3333333333333329E-2</v>
      </c>
      <c r="M12" s="23">
        <v>0.27183398604284198</v>
      </c>
      <c r="N12" s="33">
        <v>0</v>
      </c>
      <c r="O12" s="24">
        <f t="shared" si="2"/>
        <v>0</v>
      </c>
      <c r="P12" s="31">
        <v>44880</v>
      </c>
      <c r="Q12" s="32">
        <v>8.3333333333333329E-2</v>
      </c>
      <c r="R12" s="23">
        <v>0.26249364018335197</v>
      </c>
      <c r="S12" s="33">
        <v>0</v>
      </c>
      <c r="T12" s="24">
        <f t="shared" si="3"/>
        <v>0</v>
      </c>
    </row>
    <row r="13" spans="1:20" x14ac:dyDescent="0.25">
      <c r="A13" s="31">
        <v>44874</v>
      </c>
      <c r="B13" s="32">
        <v>0.125</v>
      </c>
      <c r="C13" s="23">
        <v>0.309</v>
      </c>
      <c r="D13" s="33">
        <v>0</v>
      </c>
      <c r="E13" s="24">
        <f t="shared" si="0"/>
        <v>0</v>
      </c>
      <c r="F13" s="31">
        <v>44876</v>
      </c>
      <c r="G13" s="32">
        <v>0.125</v>
      </c>
      <c r="H13" s="23">
        <v>0.27108824252973801</v>
      </c>
      <c r="I13" s="33">
        <v>0</v>
      </c>
      <c r="J13" s="24">
        <f t="shared" si="1"/>
        <v>0</v>
      </c>
      <c r="K13" s="31">
        <v>44878</v>
      </c>
      <c r="L13" s="32">
        <v>0.125</v>
      </c>
      <c r="M13" s="23">
        <v>0.26990476250540502</v>
      </c>
      <c r="N13" s="33">
        <v>0</v>
      </c>
      <c r="O13" s="24">
        <f t="shared" si="2"/>
        <v>0</v>
      </c>
      <c r="P13" s="31">
        <v>44880</v>
      </c>
      <c r="Q13" s="32">
        <v>0.125</v>
      </c>
      <c r="R13" s="23">
        <v>0.26790076494109699</v>
      </c>
      <c r="S13" s="33">
        <v>0</v>
      </c>
      <c r="T13" s="24">
        <f t="shared" si="3"/>
        <v>0</v>
      </c>
    </row>
    <row r="14" spans="1:20" x14ac:dyDescent="0.25">
      <c r="A14" s="31">
        <v>44874</v>
      </c>
      <c r="B14" s="32">
        <v>0.16666666666666666</v>
      </c>
      <c r="C14" s="23">
        <v>0.31</v>
      </c>
      <c r="D14" s="33">
        <v>0</v>
      </c>
      <c r="E14" s="24">
        <f t="shared" si="0"/>
        <v>0</v>
      </c>
      <c r="F14" s="31">
        <v>44876</v>
      </c>
      <c r="G14" s="32">
        <v>0.16666666666666666</v>
      </c>
      <c r="H14" s="23">
        <v>0.27107724547277701</v>
      </c>
      <c r="I14" s="33">
        <v>0</v>
      </c>
      <c r="J14" s="24">
        <f t="shared" si="1"/>
        <v>0</v>
      </c>
      <c r="K14" s="31">
        <v>44878</v>
      </c>
      <c r="L14" s="32">
        <v>0.16666666666666666</v>
      </c>
      <c r="M14" s="23">
        <v>0.27448695897946201</v>
      </c>
      <c r="N14" s="33">
        <v>0</v>
      </c>
      <c r="O14" s="24">
        <f t="shared" si="2"/>
        <v>0</v>
      </c>
      <c r="P14" s="31">
        <v>44880</v>
      </c>
      <c r="Q14" s="32">
        <v>0.16666666666666666</v>
      </c>
      <c r="R14" s="23">
        <v>0.26713082194221399</v>
      </c>
      <c r="S14" s="33">
        <v>0</v>
      </c>
      <c r="T14" s="24">
        <f t="shared" si="3"/>
        <v>0</v>
      </c>
    </row>
    <row r="15" spans="1:20" x14ac:dyDescent="0.25">
      <c r="A15" s="31">
        <v>44874</v>
      </c>
      <c r="B15" s="32">
        <v>0.20833333333333334</v>
      </c>
      <c r="C15" s="23">
        <v>0.317</v>
      </c>
      <c r="D15" s="33">
        <v>0</v>
      </c>
      <c r="E15" s="24">
        <f t="shared" si="0"/>
        <v>0</v>
      </c>
      <c r="F15" s="31">
        <v>44876</v>
      </c>
      <c r="G15" s="32">
        <v>0.20833333333333334</v>
      </c>
      <c r="H15" s="23">
        <v>0.26973098516356298</v>
      </c>
      <c r="I15" s="33">
        <v>0</v>
      </c>
      <c r="J15" s="24">
        <f t="shared" si="1"/>
        <v>0</v>
      </c>
      <c r="K15" s="31">
        <v>44878</v>
      </c>
      <c r="L15" s="32">
        <v>0.20833333333333334</v>
      </c>
      <c r="M15" s="23">
        <v>0.27103108167539902</v>
      </c>
      <c r="N15" s="33">
        <v>0</v>
      </c>
      <c r="O15" s="24">
        <f t="shared" si="2"/>
        <v>0</v>
      </c>
      <c r="P15" s="31">
        <v>44880</v>
      </c>
      <c r="Q15" s="32">
        <v>0.20833333333333334</v>
      </c>
      <c r="R15" s="23">
        <v>0.26761040091407501</v>
      </c>
      <c r="S15" s="33">
        <v>0</v>
      </c>
      <c r="T15" s="24">
        <f t="shared" si="3"/>
        <v>0</v>
      </c>
    </row>
    <row r="16" spans="1:20" x14ac:dyDescent="0.25">
      <c r="A16" s="31">
        <v>44874</v>
      </c>
      <c r="B16" s="32">
        <v>0.25</v>
      </c>
      <c r="C16" s="23">
        <v>0.317</v>
      </c>
      <c r="D16" s="33">
        <v>0</v>
      </c>
      <c r="E16" s="24">
        <f t="shared" si="0"/>
        <v>0</v>
      </c>
      <c r="F16" s="31">
        <v>44876</v>
      </c>
      <c r="G16" s="32">
        <v>0.25</v>
      </c>
      <c r="H16" s="23">
        <v>0.273211091755727</v>
      </c>
      <c r="I16" s="33">
        <v>0</v>
      </c>
      <c r="J16" s="24">
        <f t="shared" si="1"/>
        <v>0</v>
      </c>
      <c r="K16" s="31">
        <v>44878</v>
      </c>
      <c r="L16" s="32">
        <v>0.25</v>
      </c>
      <c r="M16" s="23">
        <v>0.27448257803807102</v>
      </c>
      <c r="N16" s="33">
        <v>0</v>
      </c>
      <c r="O16" s="24">
        <f t="shared" si="2"/>
        <v>0</v>
      </c>
      <c r="P16" s="31">
        <v>44880</v>
      </c>
      <c r="Q16" s="32">
        <v>0.25</v>
      </c>
      <c r="R16" s="23">
        <v>0.26815152168166601</v>
      </c>
      <c r="S16" s="33">
        <v>0</v>
      </c>
      <c r="T16" s="24">
        <f t="shared" si="3"/>
        <v>0</v>
      </c>
    </row>
    <row r="17" spans="1:20" x14ac:dyDescent="0.25">
      <c r="A17" s="31">
        <v>44874</v>
      </c>
      <c r="B17" s="32">
        <v>0.29166666666666669</v>
      </c>
      <c r="C17" s="23">
        <v>0.317</v>
      </c>
      <c r="D17" s="33">
        <v>0</v>
      </c>
      <c r="E17" s="24">
        <f t="shared" si="0"/>
        <v>0</v>
      </c>
      <c r="F17" s="31">
        <v>44876</v>
      </c>
      <c r="G17" s="32">
        <v>0.29166666666666669</v>
      </c>
      <c r="H17" s="23">
        <v>0.27154803275953299</v>
      </c>
      <c r="I17" s="33">
        <v>0</v>
      </c>
      <c r="J17" s="24">
        <f t="shared" si="1"/>
        <v>0</v>
      </c>
      <c r="K17" s="31">
        <v>44878</v>
      </c>
      <c r="L17" s="32">
        <v>0.29166666666666669</v>
      </c>
      <c r="M17" s="23">
        <v>0.271862596272334</v>
      </c>
      <c r="N17" s="33">
        <v>0</v>
      </c>
      <c r="O17" s="24">
        <f t="shared" si="2"/>
        <v>0</v>
      </c>
      <c r="P17" s="31">
        <v>44880</v>
      </c>
      <c r="Q17" s="32">
        <v>0.29166666666666669</v>
      </c>
      <c r="R17" s="23">
        <v>0.26462304592026697</v>
      </c>
      <c r="S17" s="33">
        <v>0</v>
      </c>
      <c r="T17" s="24">
        <f t="shared" si="3"/>
        <v>0</v>
      </c>
    </row>
    <row r="18" spans="1:20" x14ac:dyDescent="0.25">
      <c r="A18" s="31">
        <v>44874</v>
      </c>
      <c r="B18" s="32">
        <v>0.33333333333333331</v>
      </c>
      <c r="C18" s="23">
        <v>0.317</v>
      </c>
      <c r="D18" s="33">
        <v>0</v>
      </c>
      <c r="E18" s="24">
        <f t="shared" si="0"/>
        <v>0</v>
      </c>
      <c r="F18" s="31">
        <v>44876</v>
      </c>
      <c r="G18" s="32">
        <v>0.33333333333333331</v>
      </c>
      <c r="H18" s="23">
        <v>0.27346405386815298</v>
      </c>
      <c r="I18" s="33">
        <v>0</v>
      </c>
      <c r="J18" s="24">
        <f t="shared" si="1"/>
        <v>0</v>
      </c>
      <c r="K18" s="31">
        <v>44878</v>
      </c>
      <c r="L18" s="32">
        <v>0.33333333333333331</v>
      </c>
      <c r="M18" s="23">
        <v>0.27087268233190898</v>
      </c>
      <c r="N18" s="33">
        <v>0</v>
      </c>
      <c r="O18" s="24">
        <f t="shared" si="2"/>
        <v>0</v>
      </c>
      <c r="P18" s="31">
        <v>44880</v>
      </c>
      <c r="Q18" s="32">
        <v>0.33333333333333331</v>
      </c>
      <c r="R18" s="23">
        <v>0.26352754235162201</v>
      </c>
      <c r="S18" s="33">
        <v>0</v>
      </c>
      <c r="T18" s="24">
        <f t="shared" si="3"/>
        <v>0</v>
      </c>
    </row>
    <row r="19" spans="1:20" x14ac:dyDescent="0.25">
      <c r="A19" s="31">
        <v>44874</v>
      </c>
      <c r="B19" s="32">
        <v>0.375</v>
      </c>
      <c r="C19" s="23">
        <v>0.30399999999999999</v>
      </c>
      <c r="D19" s="33">
        <v>0</v>
      </c>
      <c r="E19" s="24">
        <f t="shared" si="0"/>
        <v>0</v>
      </c>
      <c r="F19" s="31">
        <v>44876</v>
      </c>
      <c r="G19" s="32">
        <v>0.375</v>
      </c>
      <c r="H19" s="23">
        <v>0.27372801303754002</v>
      </c>
      <c r="I19" s="33">
        <v>0</v>
      </c>
      <c r="J19" s="24">
        <f t="shared" si="1"/>
        <v>0</v>
      </c>
      <c r="K19" s="31">
        <v>44878</v>
      </c>
      <c r="L19" s="32">
        <v>0.375</v>
      </c>
      <c r="M19" s="23">
        <v>0.27104866504560698</v>
      </c>
      <c r="N19" s="33">
        <v>0</v>
      </c>
      <c r="O19" s="24">
        <f t="shared" si="2"/>
        <v>0</v>
      </c>
      <c r="P19" s="31">
        <v>44880</v>
      </c>
      <c r="Q19" s="32">
        <v>0.375</v>
      </c>
      <c r="R19" s="23">
        <v>0.26305678486718798</v>
      </c>
      <c r="S19" s="33">
        <v>0</v>
      </c>
      <c r="T19" s="24">
        <f t="shared" si="3"/>
        <v>0</v>
      </c>
    </row>
    <row r="20" spans="1:20" x14ac:dyDescent="0.25">
      <c r="A20" s="31">
        <v>44874</v>
      </c>
      <c r="B20" s="32">
        <v>0.41666666666666669</v>
      </c>
      <c r="C20" s="23">
        <v>0.30399999999999999</v>
      </c>
      <c r="D20" s="33">
        <v>0</v>
      </c>
      <c r="E20" s="24">
        <f t="shared" si="0"/>
        <v>0</v>
      </c>
      <c r="F20" s="31">
        <v>44876</v>
      </c>
      <c r="G20" s="32">
        <v>0.41666666666666669</v>
      </c>
      <c r="H20" s="23">
        <v>0.27230036258588503</v>
      </c>
      <c r="I20" s="33">
        <v>0</v>
      </c>
      <c r="J20" s="24">
        <f t="shared" si="1"/>
        <v>0</v>
      </c>
      <c r="K20" s="31">
        <v>44878</v>
      </c>
      <c r="L20" s="32">
        <v>0.41666666666666669</v>
      </c>
      <c r="M20" s="23">
        <v>0.27481693029293702</v>
      </c>
      <c r="N20" s="33">
        <v>0</v>
      </c>
      <c r="O20" s="24">
        <f t="shared" si="2"/>
        <v>0</v>
      </c>
      <c r="P20" s="31">
        <v>44880</v>
      </c>
      <c r="Q20" s="32">
        <v>0.41666666666666669</v>
      </c>
      <c r="R20" s="23">
        <v>0.26852330565345101</v>
      </c>
      <c r="S20" s="33">
        <v>0</v>
      </c>
      <c r="T20" s="24">
        <f t="shared" si="3"/>
        <v>0</v>
      </c>
    </row>
    <row r="21" spans="1:20" x14ac:dyDescent="0.25">
      <c r="A21" s="31">
        <v>44874</v>
      </c>
      <c r="B21" s="32">
        <v>0.45833333333333331</v>
      </c>
      <c r="C21" s="23">
        <v>0.30399999999999999</v>
      </c>
      <c r="D21" s="33">
        <v>0</v>
      </c>
      <c r="E21" s="24">
        <f t="shared" si="0"/>
        <v>0</v>
      </c>
      <c r="F21" s="31">
        <v>44876</v>
      </c>
      <c r="G21" s="32">
        <v>0.45833333333333331</v>
      </c>
      <c r="H21" s="23">
        <v>0.275494456290096</v>
      </c>
      <c r="I21" s="33">
        <v>0</v>
      </c>
      <c r="J21" s="24">
        <f t="shared" si="1"/>
        <v>0</v>
      </c>
      <c r="K21" s="31">
        <v>44878</v>
      </c>
      <c r="L21" s="32">
        <v>0.45833333333333331</v>
      </c>
      <c r="M21" s="23">
        <v>0.272031962870463</v>
      </c>
      <c r="N21" s="33">
        <v>0</v>
      </c>
      <c r="O21" s="24">
        <f t="shared" si="2"/>
        <v>0</v>
      </c>
      <c r="P21" s="31">
        <v>44880</v>
      </c>
      <c r="Q21" s="32">
        <v>0.45833333333333331</v>
      </c>
      <c r="R21" s="23">
        <v>0.26642906665695398</v>
      </c>
      <c r="S21" s="33">
        <v>0</v>
      </c>
      <c r="T21" s="24">
        <f t="shared" si="3"/>
        <v>0</v>
      </c>
    </row>
    <row r="22" spans="1:20" x14ac:dyDescent="0.25">
      <c r="A22" s="31">
        <v>44874</v>
      </c>
      <c r="B22" s="32">
        <v>0.5</v>
      </c>
      <c r="C22" s="23">
        <v>0.30399999999999999</v>
      </c>
      <c r="D22" s="33">
        <v>0</v>
      </c>
      <c r="E22" s="24">
        <f t="shared" si="0"/>
        <v>0</v>
      </c>
      <c r="F22" s="31">
        <v>44876</v>
      </c>
      <c r="G22" s="32">
        <v>0.5</v>
      </c>
      <c r="H22" s="23">
        <v>0.27329024672398899</v>
      </c>
      <c r="I22" s="33">
        <v>0</v>
      </c>
      <c r="J22" s="24">
        <f t="shared" si="1"/>
        <v>0</v>
      </c>
      <c r="K22" s="31">
        <v>44878</v>
      </c>
      <c r="L22" s="32">
        <v>0.5</v>
      </c>
      <c r="M22" s="23">
        <v>0.27144682407270498</v>
      </c>
      <c r="N22" s="33">
        <v>0</v>
      </c>
      <c r="O22" s="24">
        <f t="shared" si="2"/>
        <v>0</v>
      </c>
      <c r="P22" s="31">
        <v>44880</v>
      </c>
      <c r="Q22" s="32">
        <v>0.5</v>
      </c>
      <c r="R22" s="23">
        <v>0.26738157868278301</v>
      </c>
      <c r="S22" s="33">
        <v>0</v>
      </c>
      <c r="T22" s="24">
        <f t="shared" si="3"/>
        <v>0</v>
      </c>
    </row>
    <row r="23" spans="1:20" x14ac:dyDescent="0.25">
      <c r="A23" s="31">
        <v>44874</v>
      </c>
      <c r="B23" s="32">
        <v>0.54166666666666663</v>
      </c>
      <c r="C23" s="23">
        <v>0.30399999999999999</v>
      </c>
      <c r="D23" s="33">
        <v>0</v>
      </c>
      <c r="E23" s="24">
        <f t="shared" si="0"/>
        <v>0</v>
      </c>
      <c r="F23" s="31">
        <v>44876</v>
      </c>
      <c r="G23" s="32">
        <v>0.54166666666666663</v>
      </c>
      <c r="H23" s="23">
        <v>0.27228277921567701</v>
      </c>
      <c r="I23" s="33">
        <v>0</v>
      </c>
      <c r="J23" s="24">
        <f t="shared" si="1"/>
        <v>0</v>
      </c>
      <c r="K23" s="31">
        <v>44878</v>
      </c>
      <c r="L23" s="32">
        <v>0.54166666666666663</v>
      </c>
      <c r="M23" s="23">
        <v>0.26943841576468402</v>
      </c>
      <c r="N23" s="33">
        <v>0</v>
      </c>
      <c r="O23" s="24">
        <f t="shared" si="2"/>
        <v>0</v>
      </c>
      <c r="P23" s="31">
        <v>44880</v>
      </c>
      <c r="Q23" s="32">
        <v>0.54166666666666663</v>
      </c>
      <c r="R23" s="23">
        <v>0.264328271149531</v>
      </c>
      <c r="S23" s="33">
        <v>0</v>
      </c>
      <c r="T23" s="24">
        <f t="shared" si="3"/>
        <v>0</v>
      </c>
    </row>
    <row r="24" spans="1:20" x14ac:dyDescent="0.25">
      <c r="A24" s="31">
        <v>44874</v>
      </c>
      <c r="B24" s="32">
        <v>0.58333333333333337</v>
      </c>
      <c r="C24" s="23">
        <v>0.30399999999999999</v>
      </c>
      <c r="D24" s="33">
        <v>0</v>
      </c>
      <c r="E24" s="24">
        <f t="shared" si="0"/>
        <v>0</v>
      </c>
      <c r="F24" s="31">
        <v>44876</v>
      </c>
      <c r="G24" s="32">
        <v>0.58333333333333337</v>
      </c>
      <c r="H24" s="23">
        <v>0.27450236678013601</v>
      </c>
      <c r="I24" s="33">
        <v>0</v>
      </c>
      <c r="J24" s="24">
        <f t="shared" si="1"/>
        <v>0</v>
      </c>
      <c r="K24" s="31">
        <v>44878</v>
      </c>
      <c r="L24" s="32">
        <v>0.58333333333333337</v>
      </c>
      <c r="M24" s="23">
        <v>0.27389520406613399</v>
      </c>
      <c r="N24" s="33">
        <v>0</v>
      </c>
      <c r="O24" s="24">
        <f t="shared" si="2"/>
        <v>0</v>
      </c>
      <c r="P24" s="31">
        <v>44880</v>
      </c>
      <c r="Q24" s="32">
        <v>0.58333333333333337</v>
      </c>
      <c r="R24" s="23">
        <v>0.26622009277237202</v>
      </c>
      <c r="S24" s="33">
        <v>0</v>
      </c>
      <c r="T24" s="24">
        <f t="shared" si="3"/>
        <v>0</v>
      </c>
    </row>
    <row r="25" spans="1:20" x14ac:dyDescent="0.25">
      <c r="A25" s="31">
        <v>44874</v>
      </c>
      <c r="B25" s="32">
        <v>0.625</v>
      </c>
      <c r="C25" s="23">
        <v>0.30399999999999999</v>
      </c>
      <c r="D25" s="33">
        <v>0</v>
      </c>
      <c r="E25" s="24">
        <f t="shared" si="0"/>
        <v>0</v>
      </c>
      <c r="F25" s="31">
        <v>44876</v>
      </c>
      <c r="G25" s="32">
        <v>0.625</v>
      </c>
      <c r="H25" s="23">
        <v>0.27127966284643301</v>
      </c>
      <c r="I25" s="33">
        <v>0</v>
      </c>
      <c r="J25" s="24">
        <f t="shared" si="1"/>
        <v>0</v>
      </c>
      <c r="K25" s="31">
        <v>44878</v>
      </c>
      <c r="L25" s="32">
        <v>0.625</v>
      </c>
      <c r="M25" s="23">
        <v>0.27195060253034498</v>
      </c>
      <c r="N25" s="33">
        <v>0</v>
      </c>
      <c r="O25" s="24">
        <f t="shared" si="2"/>
        <v>0</v>
      </c>
      <c r="P25" s="31">
        <v>44880</v>
      </c>
      <c r="Q25" s="32">
        <v>0.625</v>
      </c>
      <c r="R25" s="23">
        <v>0.26666668057335002</v>
      </c>
      <c r="S25" s="33">
        <v>0</v>
      </c>
      <c r="T25" s="24">
        <f t="shared" si="3"/>
        <v>0</v>
      </c>
    </row>
    <row r="26" spans="1:20" x14ac:dyDescent="0.25">
      <c r="A26" s="31">
        <v>44874</v>
      </c>
      <c r="B26" s="32">
        <v>0.66666666666666663</v>
      </c>
      <c r="C26" s="23">
        <v>0.266217887400515</v>
      </c>
      <c r="D26" s="33">
        <v>0</v>
      </c>
      <c r="E26" s="24">
        <f t="shared" si="0"/>
        <v>0</v>
      </c>
      <c r="F26" s="31">
        <v>44876</v>
      </c>
      <c r="G26" s="32">
        <v>0.66666666666666663</v>
      </c>
      <c r="H26" s="23">
        <v>0.27159422635923403</v>
      </c>
      <c r="I26" s="33">
        <v>0</v>
      </c>
      <c r="J26" s="24">
        <f t="shared" si="1"/>
        <v>0</v>
      </c>
      <c r="K26" s="31">
        <v>44878</v>
      </c>
      <c r="L26" s="32">
        <v>0.66666666666666663</v>
      </c>
      <c r="M26" s="23">
        <v>0.27239054441343002</v>
      </c>
      <c r="N26" s="33">
        <v>0</v>
      </c>
      <c r="O26" s="24">
        <f t="shared" si="2"/>
        <v>0</v>
      </c>
      <c r="P26" s="31">
        <v>44880</v>
      </c>
      <c r="Q26" s="32">
        <v>0.66666666666666663</v>
      </c>
      <c r="R26" s="23">
        <v>0.26566356420410697</v>
      </c>
      <c r="S26" s="33">
        <v>0</v>
      </c>
      <c r="T26" s="24">
        <f t="shared" si="3"/>
        <v>0</v>
      </c>
    </row>
    <row r="27" spans="1:20" x14ac:dyDescent="0.25">
      <c r="A27" s="31">
        <v>44874</v>
      </c>
      <c r="B27" s="32">
        <v>0.70833333333333337</v>
      </c>
      <c r="C27" s="23">
        <v>0.26593413948906303</v>
      </c>
      <c r="D27" s="33">
        <v>0</v>
      </c>
      <c r="E27" s="24">
        <f t="shared" si="0"/>
        <v>0</v>
      </c>
      <c r="F27" s="31">
        <v>44876</v>
      </c>
      <c r="G27" s="32">
        <v>0.70833333333333337</v>
      </c>
      <c r="H27" s="23">
        <v>0.26614311337364499</v>
      </c>
      <c r="I27" s="33">
        <v>0</v>
      </c>
      <c r="J27" s="24">
        <f t="shared" si="1"/>
        <v>0</v>
      </c>
      <c r="K27" s="31">
        <v>44878</v>
      </c>
      <c r="L27" s="32">
        <v>0.70833333333333337</v>
      </c>
      <c r="M27" s="23">
        <v>0.26927781104933701</v>
      </c>
      <c r="N27" s="33">
        <v>0</v>
      </c>
      <c r="O27" s="24">
        <f t="shared" si="2"/>
        <v>0</v>
      </c>
      <c r="P27" s="31">
        <v>44880</v>
      </c>
      <c r="Q27" s="32">
        <v>0.70833333333333337</v>
      </c>
      <c r="R27" s="23">
        <v>0.25874957442180102</v>
      </c>
      <c r="S27" s="33">
        <v>0</v>
      </c>
      <c r="T27" s="24">
        <f t="shared" si="3"/>
        <v>0</v>
      </c>
    </row>
    <row r="28" spans="1:20" x14ac:dyDescent="0.25">
      <c r="A28" s="31">
        <v>44874</v>
      </c>
      <c r="B28" s="32">
        <v>0.75</v>
      </c>
      <c r="C28" s="23">
        <v>0.26608809828651803</v>
      </c>
      <c r="D28" s="33">
        <v>0</v>
      </c>
      <c r="E28" s="24">
        <f t="shared" si="0"/>
        <v>0</v>
      </c>
      <c r="F28" s="31">
        <v>44876</v>
      </c>
      <c r="G28" s="32">
        <v>0.75</v>
      </c>
      <c r="H28" s="23">
        <v>0.25674334168331397</v>
      </c>
      <c r="I28" s="33">
        <v>0</v>
      </c>
      <c r="J28" s="24">
        <f t="shared" ref="J28:J33" si="4">I28*0.0827</f>
        <v>0</v>
      </c>
      <c r="K28" s="31">
        <v>44878</v>
      </c>
      <c r="L28" s="32">
        <v>0.75</v>
      </c>
      <c r="M28" s="23">
        <v>0.254987895487719</v>
      </c>
      <c r="N28" s="33">
        <v>0</v>
      </c>
      <c r="O28" s="24">
        <f t="shared" si="2"/>
        <v>0</v>
      </c>
      <c r="P28" s="31">
        <v>44880</v>
      </c>
      <c r="Q28" s="32">
        <v>0.75</v>
      </c>
      <c r="R28" s="23">
        <v>0.248542502521474</v>
      </c>
      <c r="S28" s="33">
        <v>0</v>
      </c>
      <c r="T28" s="24">
        <f t="shared" si="3"/>
        <v>0</v>
      </c>
    </row>
    <row r="29" spans="1:20" x14ac:dyDescent="0.25">
      <c r="A29" s="31">
        <v>44874</v>
      </c>
      <c r="B29" s="32">
        <v>0.79166666666666663</v>
      </c>
      <c r="C29" s="23">
        <v>0.26768735051047998</v>
      </c>
      <c r="D29" s="33">
        <v>0</v>
      </c>
      <c r="E29" s="24">
        <f t="shared" si="0"/>
        <v>0</v>
      </c>
      <c r="F29" s="31">
        <v>44876</v>
      </c>
      <c r="G29" s="32">
        <v>0.79166666666666663</v>
      </c>
      <c r="H29" s="23">
        <v>0.25327205657857599</v>
      </c>
      <c r="I29" s="33">
        <v>0</v>
      </c>
      <c r="J29" s="24">
        <f t="shared" si="4"/>
        <v>0</v>
      </c>
      <c r="K29" s="31">
        <v>44878</v>
      </c>
      <c r="L29" s="32">
        <v>0.79166666666666663</v>
      </c>
      <c r="M29" s="23">
        <v>0.25156062841314702</v>
      </c>
      <c r="N29" s="33">
        <v>0</v>
      </c>
      <c r="O29" s="24">
        <f t="shared" si="2"/>
        <v>0</v>
      </c>
      <c r="P29" s="31">
        <v>44880</v>
      </c>
      <c r="Q29" s="32">
        <v>0.79166666666666663</v>
      </c>
      <c r="R29" s="23">
        <v>0.242741599678022</v>
      </c>
      <c r="S29" s="33">
        <v>0</v>
      </c>
      <c r="T29" s="24">
        <f t="shared" si="3"/>
        <v>0</v>
      </c>
    </row>
    <row r="30" spans="1:20" x14ac:dyDescent="0.25">
      <c r="A30" s="31">
        <v>44874</v>
      </c>
      <c r="B30" s="32">
        <v>0.83333333333333337</v>
      </c>
      <c r="C30" s="23">
        <v>0.26459443569077501</v>
      </c>
      <c r="D30" s="33">
        <v>0</v>
      </c>
      <c r="E30" s="24">
        <f t="shared" si="0"/>
        <v>0</v>
      </c>
      <c r="F30" s="31">
        <v>44876</v>
      </c>
      <c r="G30" s="32">
        <v>0.83333333333333337</v>
      </c>
      <c r="H30" s="23">
        <v>0.25606802105801202</v>
      </c>
      <c r="I30" s="33">
        <v>0</v>
      </c>
      <c r="J30" s="24">
        <f t="shared" si="4"/>
        <v>0</v>
      </c>
      <c r="K30" s="31">
        <v>44878</v>
      </c>
      <c r="L30" s="32">
        <v>0.83333333333333337</v>
      </c>
      <c r="M30" s="23">
        <v>0.24802552163501701</v>
      </c>
      <c r="N30" s="33">
        <v>0</v>
      </c>
      <c r="O30" s="24">
        <f t="shared" si="2"/>
        <v>0</v>
      </c>
      <c r="P30" s="31">
        <v>44880</v>
      </c>
      <c r="Q30" s="32">
        <v>0.83333333333333337</v>
      </c>
      <c r="R30" s="23">
        <v>0.241742894052492</v>
      </c>
      <c r="S30" s="33">
        <v>0</v>
      </c>
      <c r="T30" s="24">
        <f t="shared" si="3"/>
        <v>0</v>
      </c>
    </row>
    <row r="31" spans="1:20" x14ac:dyDescent="0.25">
      <c r="A31" s="31">
        <v>44874</v>
      </c>
      <c r="B31" s="32">
        <v>0.875</v>
      </c>
      <c r="C31" s="23">
        <v>0.25500550866025001</v>
      </c>
      <c r="D31" s="33">
        <v>0</v>
      </c>
      <c r="E31" s="24">
        <f t="shared" si="0"/>
        <v>0</v>
      </c>
      <c r="F31" s="31">
        <v>44876</v>
      </c>
      <c r="G31" s="32">
        <v>0.875</v>
      </c>
      <c r="H31" s="23">
        <v>0.249429017304376</v>
      </c>
      <c r="I31" s="33">
        <v>0</v>
      </c>
      <c r="J31" s="24">
        <f t="shared" si="4"/>
        <v>0</v>
      </c>
      <c r="K31" s="31">
        <v>44878</v>
      </c>
      <c r="L31" s="32">
        <v>0.875</v>
      </c>
      <c r="M31" s="23">
        <v>0.24653846025368301</v>
      </c>
      <c r="N31" s="33">
        <v>0</v>
      </c>
      <c r="O31" s="24">
        <f t="shared" si="2"/>
        <v>0</v>
      </c>
      <c r="P31" s="31">
        <v>44880</v>
      </c>
      <c r="Q31" s="32">
        <v>0.875</v>
      </c>
      <c r="R31" s="23">
        <v>0.23675154149437599</v>
      </c>
      <c r="S31" s="33">
        <v>0</v>
      </c>
      <c r="T31" s="24">
        <f t="shared" si="3"/>
        <v>0</v>
      </c>
    </row>
    <row r="32" spans="1:20" x14ac:dyDescent="0.25">
      <c r="A32" s="31">
        <v>44874</v>
      </c>
      <c r="B32" s="32">
        <v>0.91666666666666663</v>
      </c>
      <c r="C32" s="23">
        <v>0.255025297402315</v>
      </c>
      <c r="D32" s="33">
        <v>0</v>
      </c>
      <c r="E32" s="24">
        <f t="shared" si="0"/>
        <v>0</v>
      </c>
      <c r="F32" s="31">
        <v>44876</v>
      </c>
      <c r="G32" s="32">
        <v>0.91666666666666663</v>
      </c>
      <c r="H32" s="23">
        <v>0.25388798117535999</v>
      </c>
      <c r="I32" s="33">
        <v>0</v>
      </c>
      <c r="J32" s="24">
        <f t="shared" si="4"/>
        <v>0</v>
      </c>
      <c r="K32" s="31">
        <v>44878</v>
      </c>
      <c r="L32" s="32">
        <v>0.91666666666666663</v>
      </c>
      <c r="M32" s="23">
        <v>0.25246253609556302</v>
      </c>
      <c r="N32" s="33">
        <v>0</v>
      </c>
      <c r="O32" s="24">
        <f t="shared" si="2"/>
        <v>0</v>
      </c>
      <c r="P32" s="31">
        <v>44880</v>
      </c>
      <c r="Q32" s="32">
        <v>0.91666666666666663</v>
      </c>
      <c r="R32" s="23">
        <v>0.24453663825890901</v>
      </c>
      <c r="S32" s="33">
        <v>0</v>
      </c>
      <c r="T32" s="24">
        <f t="shared" si="3"/>
        <v>0</v>
      </c>
    </row>
    <row r="33" spans="1:20" x14ac:dyDescent="0.25">
      <c r="A33" s="31">
        <v>44874</v>
      </c>
      <c r="B33" s="32">
        <v>0.95833333333333337</v>
      </c>
      <c r="C33" s="23">
        <v>0.26671063899887199</v>
      </c>
      <c r="D33" s="33">
        <v>0</v>
      </c>
      <c r="E33" s="24">
        <f t="shared" si="0"/>
        <v>0</v>
      </c>
      <c r="F33" s="31">
        <v>44876</v>
      </c>
      <c r="G33" s="32">
        <v>0.95833333333333337</v>
      </c>
      <c r="H33" s="23">
        <v>0.25936990976229801</v>
      </c>
      <c r="I33" s="33">
        <v>0</v>
      </c>
      <c r="J33" s="24">
        <f t="shared" si="4"/>
        <v>0</v>
      </c>
      <c r="K33" s="31">
        <v>44878</v>
      </c>
      <c r="L33" s="32">
        <v>0.95833333333333337</v>
      </c>
      <c r="M33" s="23">
        <v>0.25527167320149302</v>
      </c>
      <c r="N33" s="33">
        <v>0</v>
      </c>
      <c r="O33" s="24">
        <f t="shared" si="2"/>
        <v>0</v>
      </c>
      <c r="P33" s="31">
        <v>44880</v>
      </c>
      <c r="Q33" s="32">
        <v>0.95833333333333337</v>
      </c>
      <c r="R33" s="23">
        <v>0.24613370001217599</v>
      </c>
      <c r="S33" s="33">
        <v>0</v>
      </c>
      <c r="T33" s="24">
        <f t="shared" si="3"/>
        <v>0</v>
      </c>
    </row>
    <row r="34" spans="1:20" x14ac:dyDescent="0.25">
      <c r="A34" s="31">
        <v>44875</v>
      </c>
      <c r="B34" s="32">
        <v>0</v>
      </c>
      <c r="C34" s="23">
        <v>0.267407983540419</v>
      </c>
      <c r="D34" s="33">
        <v>0</v>
      </c>
      <c r="E34" s="24">
        <f t="shared" ref="E34:E57" si="5">D34*0.0827</f>
        <v>0</v>
      </c>
      <c r="F34" s="31">
        <v>44877</v>
      </c>
      <c r="G34" s="32">
        <v>0</v>
      </c>
      <c r="H34" s="23">
        <v>0.267407983540419</v>
      </c>
      <c r="I34" s="33">
        <v>0</v>
      </c>
      <c r="J34" s="24">
        <f t="shared" ref="J34:J57" si="6">I34*0.0827</f>
        <v>0</v>
      </c>
      <c r="K34" s="31">
        <v>44879</v>
      </c>
      <c r="L34" s="32">
        <v>0</v>
      </c>
      <c r="M34" s="23">
        <v>0.267407983540419</v>
      </c>
      <c r="N34" s="33">
        <v>0</v>
      </c>
      <c r="O34" s="24">
        <f t="shared" si="2"/>
        <v>0</v>
      </c>
      <c r="P34" s="31">
        <v>44881</v>
      </c>
      <c r="Q34" s="32">
        <v>0</v>
      </c>
      <c r="R34" s="23">
        <v>0.267407983540419</v>
      </c>
      <c r="S34" s="33">
        <v>0</v>
      </c>
      <c r="T34" s="24">
        <f t="shared" si="3"/>
        <v>0</v>
      </c>
    </row>
    <row r="35" spans="1:20" x14ac:dyDescent="0.25">
      <c r="A35" s="31">
        <v>44875</v>
      </c>
      <c r="B35" s="32">
        <v>4.1666666666666664E-2</v>
      </c>
      <c r="C35" s="23">
        <v>0.267407983540419</v>
      </c>
      <c r="D35" s="33">
        <v>0</v>
      </c>
      <c r="E35" s="24">
        <f t="shared" si="5"/>
        <v>0</v>
      </c>
      <c r="F35" s="31">
        <v>44877</v>
      </c>
      <c r="G35" s="32">
        <v>4.1666666666666664E-2</v>
      </c>
      <c r="H35" s="23">
        <v>0.27024573087584097</v>
      </c>
      <c r="I35" s="33">
        <v>0</v>
      </c>
      <c r="J35" s="24">
        <f t="shared" si="6"/>
        <v>0</v>
      </c>
      <c r="K35" s="31">
        <v>44879</v>
      </c>
      <c r="L35" s="32">
        <v>4.1666666666666664E-2</v>
      </c>
      <c r="M35" s="23">
        <v>0.26311618089570599</v>
      </c>
      <c r="N35" s="33">
        <v>0</v>
      </c>
      <c r="O35" s="24">
        <f t="shared" si="2"/>
        <v>0</v>
      </c>
      <c r="P35" s="31">
        <v>44881</v>
      </c>
      <c r="Q35" s="32">
        <v>4.1666666666666664E-2</v>
      </c>
      <c r="R35" s="23">
        <v>0.256400167941021</v>
      </c>
      <c r="S35" s="33">
        <v>0</v>
      </c>
      <c r="T35" s="24">
        <f t="shared" si="3"/>
        <v>0</v>
      </c>
    </row>
    <row r="36" spans="1:20" x14ac:dyDescent="0.25">
      <c r="A36" s="31">
        <v>44875</v>
      </c>
      <c r="B36" s="32">
        <v>8.3333333333333329E-2</v>
      </c>
      <c r="C36" s="23">
        <v>0.271325856446134</v>
      </c>
      <c r="D36" s="33">
        <v>0</v>
      </c>
      <c r="E36" s="24">
        <f t="shared" si="5"/>
        <v>0</v>
      </c>
      <c r="F36" s="31">
        <v>44877</v>
      </c>
      <c r="G36" s="32">
        <v>8.3333333333333329E-2</v>
      </c>
      <c r="H36" s="23">
        <v>0.2698497772206</v>
      </c>
      <c r="I36" s="33">
        <v>0</v>
      </c>
      <c r="J36" s="24">
        <f t="shared" si="6"/>
        <v>0</v>
      </c>
      <c r="K36" s="31">
        <v>44879</v>
      </c>
      <c r="L36" s="32">
        <v>8.3333333333333329E-2</v>
      </c>
      <c r="M36" s="23">
        <v>0.26541718840492901</v>
      </c>
      <c r="N36" s="33">
        <v>0</v>
      </c>
      <c r="O36" s="24">
        <f t="shared" si="2"/>
        <v>0</v>
      </c>
      <c r="P36" s="31">
        <v>44881</v>
      </c>
      <c r="Q36" s="32">
        <v>8.3333333333333329E-2</v>
      </c>
      <c r="R36" s="23">
        <v>0.26133435964479801</v>
      </c>
      <c r="S36" s="33">
        <v>0</v>
      </c>
      <c r="T36" s="24">
        <f t="shared" si="3"/>
        <v>0</v>
      </c>
    </row>
    <row r="37" spans="1:20" x14ac:dyDescent="0.25">
      <c r="A37" s="31">
        <v>44875</v>
      </c>
      <c r="B37" s="32">
        <v>0.125</v>
      </c>
      <c r="C37" s="23">
        <v>0.27316927909741801</v>
      </c>
      <c r="D37" s="33">
        <v>0</v>
      </c>
      <c r="E37" s="24">
        <f t="shared" si="5"/>
        <v>0</v>
      </c>
      <c r="F37" s="31">
        <v>44877</v>
      </c>
      <c r="G37" s="32">
        <v>0.125</v>
      </c>
      <c r="H37" s="23">
        <v>0.27161401510130001</v>
      </c>
      <c r="I37" s="33">
        <v>0</v>
      </c>
      <c r="J37" s="24">
        <f t="shared" si="6"/>
        <v>0</v>
      </c>
      <c r="K37" s="31">
        <v>44879</v>
      </c>
      <c r="L37" s="32">
        <v>0.125</v>
      </c>
      <c r="M37" s="23">
        <v>0.26902484893691198</v>
      </c>
      <c r="N37" s="33">
        <v>0</v>
      </c>
      <c r="O37" s="24">
        <f t="shared" si="2"/>
        <v>0</v>
      </c>
      <c r="P37" s="31">
        <v>44881</v>
      </c>
      <c r="Q37" s="32">
        <v>0.125</v>
      </c>
      <c r="R37" s="23">
        <v>0.261004388331322</v>
      </c>
      <c r="S37" s="33">
        <v>0</v>
      </c>
      <c r="T37" s="24">
        <f t="shared" si="3"/>
        <v>0</v>
      </c>
    </row>
    <row r="38" spans="1:20" x14ac:dyDescent="0.25">
      <c r="A38" s="31">
        <v>44875</v>
      </c>
      <c r="B38" s="32">
        <v>0.16666666666666666</v>
      </c>
      <c r="C38" s="23">
        <v>0.27335184812436403</v>
      </c>
      <c r="D38" s="33">
        <v>0</v>
      </c>
      <c r="E38" s="24">
        <f t="shared" si="5"/>
        <v>0</v>
      </c>
      <c r="F38" s="31">
        <v>44877</v>
      </c>
      <c r="G38" s="32">
        <v>0.16666666666666666</v>
      </c>
      <c r="H38" s="23">
        <v>0.27041074633490098</v>
      </c>
      <c r="I38" s="33">
        <v>0</v>
      </c>
      <c r="J38" s="24">
        <f t="shared" si="6"/>
        <v>0</v>
      </c>
      <c r="K38" s="31">
        <v>44879</v>
      </c>
      <c r="L38" s="32">
        <v>0.16666666666666666</v>
      </c>
      <c r="M38" s="23">
        <v>0.26840889453780498</v>
      </c>
      <c r="N38" s="33">
        <v>0</v>
      </c>
      <c r="O38" s="24">
        <f t="shared" si="2"/>
        <v>0</v>
      </c>
      <c r="P38" s="31">
        <v>44881</v>
      </c>
      <c r="Q38" s="32">
        <v>0.16666666666666666</v>
      </c>
      <c r="R38" s="23">
        <v>0.25966688990489001</v>
      </c>
      <c r="S38" s="33">
        <v>0</v>
      </c>
      <c r="T38" s="24">
        <f t="shared" si="3"/>
        <v>0</v>
      </c>
    </row>
    <row r="39" spans="1:20" x14ac:dyDescent="0.25">
      <c r="A39" s="31">
        <v>44875</v>
      </c>
      <c r="B39" s="32">
        <v>0.20833333333333334</v>
      </c>
      <c r="C39" s="23">
        <v>0.27233773469815897</v>
      </c>
      <c r="D39" s="33">
        <v>0</v>
      </c>
      <c r="E39" s="24">
        <f t="shared" si="5"/>
        <v>0</v>
      </c>
      <c r="F39" s="31">
        <v>44877</v>
      </c>
      <c r="G39" s="32">
        <v>0.20833333333333334</v>
      </c>
      <c r="H39" s="23">
        <v>0.27268311381230897</v>
      </c>
      <c r="I39" s="33">
        <v>0</v>
      </c>
      <c r="J39" s="24">
        <f t="shared" si="6"/>
        <v>0</v>
      </c>
      <c r="K39" s="31">
        <v>44879</v>
      </c>
      <c r="L39" s="32">
        <v>0.20833333333333334</v>
      </c>
      <c r="M39" s="23">
        <v>0.26863548159491801</v>
      </c>
      <c r="N39" s="33">
        <v>0</v>
      </c>
      <c r="O39" s="24">
        <f t="shared" si="2"/>
        <v>0</v>
      </c>
      <c r="P39" s="31">
        <v>44881</v>
      </c>
      <c r="Q39" s="32">
        <v>0.20833333333333334</v>
      </c>
      <c r="R39" s="23">
        <v>0.26070520281687398</v>
      </c>
      <c r="S39" s="33">
        <v>0</v>
      </c>
      <c r="T39" s="24">
        <f t="shared" si="3"/>
        <v>0</v>
      </c>
    </row>
    <row r="40" spans="1:20" x14ac:dyDescent="0.25">
      <c r="A40" s="31">
        <v>44875</v>
      </c>
      <c r="B40" s="32">
        <v>0.25</v>
      </c>
      <c r="C40" s="23">
        <v>0.27027434110533299</v>
      </c>
      <c r="D40" s="33">
        <v>0</v>
      </c>
      <c r="E40" s="24">
        <f t="shared" si="5"/>
        <v>0</v>
      </c>
      <c r="F40" s="31">
        <v>44877</v>
      </c>
      <c r="G40" s="32">
        <v>0.25</v>
      </c>
      <c r="H40" s="23">
        <v>0.27093428373228401</v>
      </c>
      <c r="I40" s="33">
        <v>0</v>
      </c>
      <c r="J40" s="24">
        <f t="shared" si="6"/>
        <v>0</v>
      </c>
      <c r="K40" s="31">
        <v>44879</v>
      </c>
      <c r="L40" s="32">
        <v>0.25</v>
      </c>
      <c r="M40" s="23">
        <v>0.26989376544844401</v>
      </c>
      <c r="N40" s="33">
        <v>0</v>
      </c>
      <c r="O40" s="24">
        <f t="shared" si="2"/>
        <v>0</v>
      </c>
      <c r="P40" s="31">
        <v>44881</v>
      </c>
      <c r="Q40" s="32">
        <v>0.25</v>
      </c>
      <c r="R40" s="23">
        <v>0.26180729269876601</v>
      </c>
      <c r="S40" s="33">
        <v>0</v>
      </c>
      <c r="T40" s="24">
        <f t="shared" si="3"/>
        <v>0</v>
      </c>
    </row>
    <row r="41" spans="1:20" x14ac:dyDescent="0.25">
      <c r="A41" s="31">
        <v>44875</v>
      </c>
      <c r="B41" s="32">
        <v>0.29166666666666669</v>
      </c>
      <c r="C41" s="23">
        <v>0.27397221326718402</v>
      </c>
      <c r="D41" s="33">
        <v>0</v>
      </c>
      <c r="E41" s="24">
        <f t="shared" si="5"/>
        <v>0</v>
      </c>
      <c r="F41" s="31">
        <v>44877</v>
      </c>
      <c r="G41" s="32">
        <v>0.29166666666666669</v>
      </c>
      <c r="H41" s="23">
        <v>0.26959457993399499</v>
      </c>
      <c r="I41" s="33">
        <v>0</v>
      </c>
      <c r="J41" s="24">
        <f t="shared" si="6"/>
        <v>0</v>
      </c>
      <c r="K41" s="31">
        <v>44879</v>
      </c>
      <c r="L41" s="32">
        <v>0.29166666666666669</v>
      </c>
      <c r="M41" s="23">
        <v>0.272839307783942</v>
      </c>
      <c r="N41" s="33">
        <v>0</v>
      </c>
      <c r="O41" s="24">
        <f t="shared" si="2"/>
        <v>0</v>
      </c>
      <c r="P41" s="31">
        <v>44881</v>
      </c>
      <c r="Q41" s="32">
        <v>0.29166666666666669</v>
      </c>
      <c r="R41" s="23">
        <v>0.26110336184397198</v>
      </c>
      <c r="S41" s="33">
        <v>0</v>
      </c>
      <c r="T41" s="24">
        <f t="shared" si="3"/>
        <v>0</v>
      </c>
    </row>
    <row r="42" spans="1:20" x14ac:dyDescent="0.25">
      <c r="A42" s="31">
        <v>44875</v>
      </c>
      <c r="B42" s="32">
        <v>0.33333333333333331</v>
      </c>
      <c r="C42" s="23">
        <v>0.27452433109173602</v>
      </c>
      <c r="D42" s="33">
        <v>0</v>
      </c>
      <c r="E42" s="24">
        <f t="shared" si="5"/>
        <v>0</v>
      </c>
      <c r="F42" s="31">
        <v>44877</v>
      </c>
      <c r="G42" s="32">
        <v>0.33333333333333331</v>
      </c>
      <c r="H42" s="23">
        <v>0.27063730358969201</v>
      </c>
      <c r="I42" s="33">
        <v>0</v>
      </c>
      <c r="J42" s="24">
        <f t="shared" si="6"/>
        <v>0</v>
      </c>
      <c r="K42" s="31">
        <v>44879</v>
      </c>
      <c r="L42" s="32">
        <v>0.33333333333333331</v>
      </c>
      <c r="M42" s="23">
        <v>0.26899623870742001</v>
      </c>
      <c r="N42" s="33">
        <v>0</v>
      </c>
      <c r="O42" s="24">
        <f t="shared" si="2"/>
        <v>0</v>
      </c>
      <c r="P42" s="31">
        <v>44881</v>
      </c>
      <c r="Q42" s="32">
        <v>0.33333333333333331</v>
      </c>
      <c r="R42" s="23">
        <v>0.26239904761209398</v>
      </c>
      <c r="S42" s="33">
        <v>0</v>
      </c>
      <c r="T42" s="24">
        <f t="shared" si="3"/>
        <v>0</v>
      </c>
    </row>
    <row r="43" spans="1:20" x14ac:dyDescent="0.25">
      <c r="A43" s="31">
        <v>44875</v>
      </c>
      <c r="B43" s="32">
        <v>0.375</v>
      </c>
      <c r="C43" s="23">
        <v>0.27453753352055399</v>
      </c>
      <c r="D43" s="33">
        <v>0</v>
      </c>
      <c r="E43" s="24">
        <f t="shared" si="5"/>
        <v>0</v>
      </c>
      <c r="F43" s="31">
        <v>44877</v>
      </c>
      <c r="G43" s="32">
        <v>0.375</v>
      </c>
      <c r="H43" s="23">
        <v>0.26815593242537999</v>
      </c>
      <c r="I43" s="33">
        <v>0</v>
      </c>
      <c r="J43" s="24">
        <f t="shared" si="6"/>
        <v>0</v>
      </c>
      <c r="K43" s="31">
        <v>44879</v>
      </c>
      <c r="L43" s="32">
        <v>0.375</v>
      </c>
      <c r="M43" s="23">
        <v>0.26906666159522202</v>
      </c>
      <c r="N43" s="33">
        <v>0</v>
      </c>
      <c r="O43" s="24">
        <f t="shared" si="2"/>
        <v>0</v>
      </c>
      <c r="P43" s="31">
        <v>44881</v>
      </c>
      <c r="Q43" s="32">
        <v>0.375</v>
      </c>
      <c r="R43" s="23">
        <v>0.26219227909936899</v>
      </c>
      <c r="S43" s="33">
        <v>0</v>
      </c>
      <c r="T43" s="24">
        <f t="shared" si="3"/>
        <v>0</v>
      </c>
    </row>
    <row r="44" spans="1:20" x14ac:dyDescent="0.25">
      <c r="A44" s="31">
        <v>44875</v>
      </c>
      <c r="B44" s="32">
        <v>0.41666666666666669</v>
      </c>
      <c r="C44" s="23">
        <v>0.27354106306920301</v>
      </c>
      <c r="D44" s="33">
        <v>0</v>
      </c>
      <c r="E44" s="24">
        <f t="shared" si="5"/>
        <v>0</v>
      </c>
      <c r="F44" s="31">
        <v>44877</v>
      </c>
      <c r="G44" s="32">
        <v>0.41666666666666669</v>
      </c>
      <c r="H44" s="23">
        <v>0.26862448453795701</v>
      </c>
      <c r="I44" s="33">
        <v>0</v>
      </c>
      <c r="J44" s="24">
        <f t="shared" si="6"/>
        <v>0</v>
      </c>
      <c r="K44" s="31">
        <v>44879</v>
      </c>
      <c r="L44" s="32">
        <v>0.41666666666666669</v>
      </c>
      <c r="M44" s="23">
        <v>0.272271752356393</v>
      </c>
      <c r="N44" s="33">
        <v>0</v>
      </c>
      <c r="O44" s="24">
        <f t="shared" si="2"/>
        <v>0</v>
      </c>
      <c r="P44" s="31">
        <v>44881</v>
      </c>
      <c r="Q44" s="32">
        <v>0.41666666666666669</v>
      </c>
      <c r="R44" s="23">
        <v>0.26252442598237802</v>
      </c>
      <c r="S44" s="33">
        <v>0</v>
      </c>
      <c r="T44" s="24">
        <f t="shared" si="3"/>
        <v>0</v>
      </c>
    </row>
    <row r="45" spans="1:20" x14ac:dyDescent="0.25">
      <c r="A45" s="31">
        <v>44875</v>
      </c>
      <c r="B45" s="32">
        <v>0.45833333333333331</v>
      </c>
      <c r="C45" s="23">
        <v>0.27498191594967503</v>
      </c>
      <c r="D45" s="33">
        <v>0</v>
      </c>
      <c r="E45" s="24">
        <f t="shared" si="5"/>
        <v>0</v>
      </c>
      <c r="F45" s="31">
        <v>44877</v>
      </c>
      <c r="G45" s="32">
        <v>0.45833333333333331</v>
      </c>
      <c r="H45" s="23">
        <v>0.27016213536154399</v>
      </c>
      <c r="I45" s="33">
        <v>0</v>
      </c>
      <c r="J45" s="24">
        <f t="shared" si="6"/>
        <v>0</v>
      </c>
      <c r="K45" s="31">
        <v>44879</v>
      </c>
      <c r="L45" s="32">
        <v>0.45833333333333331</v>
      </c>
      <c r="M45" s="23">
        <v>0.26966059207808302</v>
      </c>
      <c r="N45" s="33">
        <v>0</v>
      </c>
      <c r="O45" s="24">
        <f t="shared" si="2"/>
        <v>0</v>
      </c>
      <c r="P45" s="31">
        <v>44881</v>
      </c>
      <c r="Q45" s="32">
        <v>0.45833333333333331</v>
      </c>
      <c r="R45" s="23">
        <v>0.26189309358492002</v>
      </c>
      <c r="S45" s="33">
        <v>0</v>
      </c>
      <c r="T45" s="24">
        <f t="shared" si="3"/>
        <v>0</v>
      </c>
    </row>
    <row r="46" spans="1:20" x14ac:dyDescent="0.25">
      <c r="A46" s="31">
        <v>44875</v>
      </c>
      <c r="B46" s="32">
        <v>0.5</v>
      </c>
      <c r="C46" s="23">
        <v>0.27468055486569198</v>
      </c>
      <c r="D46" s="33">
        <v>0</v>
      </c>
      <c r="E46" s="24">
        <f t="shared" si="5"/>
        <v>0</v>
      </c>
      <c r="F46" s="31">
        <v>44877</v>
      </c>
      <c r="G46" s="32">
        <v>0.5</v>
      </c>
      <c r="H46" s="23">
        <v>0.267986536024929</v>
      </c>
      <c r="I46" s="33">
        <v>0</v>
      </c>
      <c r="J46" s="24">
        <f t="shared" si="6"/>
        <v>0</v>
      </c>
      <c r="K46" s="31">
        <v>44879</v>
      </c>
      <c r="L46" s="32">
        <v>0.5</v>
      </c>
      <c r="M46" s="23">
        <v>0.272441148756844</v>
      </c>
      <c r="N46" s="33">
        <v>0</v>
      </c>
      <c r="O46" s="24">
        <f t="shared" si="2"/>
        <v>0</v>
      </c>
      <c r="P46" s="31">
        <v>44881</v>
      </c>
      <c r="Q46" s="32">
        <v>0.5</v>
      </c>
      <c r="R46" s="23">
        <v>0.26453945040596999</v>
      </c>
      <c r="S46" s="33">
        <v>0</v>
      </c>
      <c r="T46" s="24">
        <f t="shared" si="3"/>
        <v>0</v>
      </c>
    </row>
    <row r="47" spans="1:20" x14ac:dyDescent="0.25">
      <c r="A47" s="31">
        <v>44875</v>
      </c>
      <c r="B47" s="32">
        <v>0.54166666666666663</v>
      </c>
      <c r="C47" s="23">
        <v>0.27723011374362599</v>
      </c>
      <c r="D47" s="33">
        <v>0</v>
      </c>
      <c r="E47" s="24">
        <f t="shared" si="5"/>
        <v>0</v>
      </c>
      <c r="F47" s="31">
        <v>44877</v>
      </c>
      <c r="G47" s="32">
        <v>0.54166666666666663</v>
      </c>
      <c r="H47" s="23">
        <v>0.27052730321775897</v>
      </c>
      <c r="I47" s="33">
        <v>0</v>
      </c>
      <c r="J47" s="24">
        <f t="shared" si="6"/>
        <v>0</v>
      </c>
      <c r="K47" s="31">
        <v>44879</v>
      </c>
      <c r="L47" s="32">
        <v>0.54166666666666663</v>
      </c>
      <c r="M47" s="23">
        <v>0.27325507998357101</v>
      </c>
      <c r="N47" s="33">
        <v>0</v>
      </c>
      <c r="O47" s="24">
        <f t="shared" si="2"/>
        <v>0</v>
      </c>
      <c r="P47" s="31">
        <v>44881</v>
      </c>
      <c r="Q47" s="32">
        <v>0.54166666666666663</v>
      </c>
      <c r="R47" s="23">
        <v>0.26133435964479801</v>
      </c>
      <c r="S47" s="33">
        <v>0</v>
      </c>
      <c r="T47" s="24">
        <f t="shared" si="3"/>
        <v>0</v>
      </c>
    </row>
    <row r="48" spans="1:20" x14ac:dyDescent="0.25">
      <c r="A48" s="31">
        <v>44875</v>
      </c>
      <c r="B48" s="32">
        <v>0.58333333333333337</v>
      </c>
      <c r="C48" s="23">
        <v>0.27615660428890298</v>
      </c>
      <c r="D48" s="33">
        <v>0</v>
      </c>
      <c r="E48" s="24">
        <f t="shared" si="5"/>
        <v>0</v>
      </c>
      <c r="F48" s="31">
        <v>44877</v>
      </c>
      <c r="G48" s="32">
        <v>0.58333333333333337</v>
      </c>
      <c r="H48" s="23">
        <v>0.269781589506977</v>
      </c>
      <c r="I48" s="33">
        <v>0</v>
      </c>
      <c r="J48" s="24">
        <f t="shared" si="6"/>
        <v>0</v>
      </c>
      <c r="K48" s="31">
        <v>44879</v>
      </c>
      <c r="L48" s="32">
        <v>0.58333333333333337</v>
      </c>
      <c r="M48" s="23">
        <v>0.27265012264142602</v>
      </c>
      <c r="N48" s="33">
        <v>0</v>
      </c>
      <c r="O48" s="24">
        <f t="shared" si="2"/>
        <v>0</v>
      </c>
      <c r="P48" s="31">
        <v>44881</v>
      </c>
      <c r="Q48" s="32">
        <v>0.58333333333333337</v>
      </c>
      <c r="R48" s="23">
        <v>0.26115176081552899</v>
      </c>
      <c r="S48" s="33">
        <v>0</v>
      </c>
      <c r="T48" s="24">
        <f t="shared" si="3"/>
        <v>0</v>
      </c>
    </row>
    <row r="49" spans="1:20" x14ac:dyDescent="0.25">
      <c r="A49" s="31">
        <v>44875</v>
      </c>
      <c r="B49" s="32">
        <v>0.625</v>
      </c>
      <c r="C49" s="23">
        <v>0.27529868483433201</v>
      </c>
      <c r="D49" s="33">
        <v>0</v>
      </c>
      <c r="E49" s="24">
        <f t="shared" si="5"/>
        <v>0</v>
      </c>
      <c r="F49" s="31">
        <v>44877</v>
      </c>
      <c r="G49" s="32">
        <v>0.625</v>
      </c>
      <c r="H49" s="23">
        <v>0.27226737141500201</v>
      </c>
      <c r="I49" s="33">
        <v>0</v>
      </c>
      <c r="J49" s="24">
        <f t="shared" si="6"/>
        <v>0</v>
      </c>
      <c r="K49" s="31">
        <v>44879</v>
      </c>
      <c r="L49" s="32">
        <v>0.625</v>
      </c>
      <c r="M49" s="23">
        <v>0.27351245283971098</v>
      </c>
      <c r="N49" s="33">
        <v>0</v>
      </c>
      <c r="O49" s="24">
        <f t="shared" si="2"/>
        <v>0</v>
      </c>
      <c r="P49" s="31">
        <v>44881</v>
      </c>
      <c r="Q49" s="32">
        <v>0.625</v>
      </c>
      <c r="R49" s="23">
        <v>0.26237484812631501</v>
      </c>
      <c r="S49" s="33">
        <v>0</v>
      </c>
      <c r="T49" s="24">
        <f t="shared" si="3"/>
        <v>0</v>
      </c>
    </row>
    <row r="50" spans="1:20" x14ac:dyDescent="0.25">
      <c r="A50" s="31">
        <v>44875</v>
      </c>
      <c r="B50" s="32">
        <v>0.66666666666666663</v>
      </c>
      <c r="C50" s="23">
        <v>0.27501270174870102</v>
      </c>
      <c r="D50" s="33">
        <v>0</v>
      </c>
      <c r="E50" s="24">
        <f t="shared" si="5"/>
        <v>0</v>
      </c>
      <c r="F50" s="31">
        <v>44877</v>
      </c>
      <c r="G50" s="32">
        <v>0.66666666666666663</v>
      </c>
      <c r="H50" s="23">
        <v>0.268745481966851</v>
      </c>
      <c r="I50" s="33">
        <v>0</v>
      </c>
      <c r="J50" s="24">
        <f t="shared" si="6"/>
        <v>0</v>
      </c>
      <c r="K50" s="31">
        <v>44879</v>
      </c>
      <c r="L50" s="32">
        <v>0.66666666666666663</v>
      </c>
      <c r="M50" s="23">
        <v>0.26981458067786002</v>
      </c>
      <c r="N50" s="33">
        <v>0</v>
      </c>
      <c r="O50" s="24">
        <f t="shared" si="2"/>
        <v>0</v>
      </c>
      <c r="P50" s="31">
        <v>44881</v>
      </c>
      <c r="Q50" s="32">
        <v>0.66666666666666663</v>
      </c>
      <c r="R50" s="23">
        <v>0.26088556647196298</v>
      </c>
      <c r="S50" s="33">
        <v>0</v>
      </c>
      <c r="T50" s="24">
        <f t="shared" si="3"/>
        <v>0</v>
      </c>
    </row>
    <row r="51" spans="1:20" x14ac:dyDescent="0.25">
      <c r="A51" s="31">
        <v>44875</v>
      </c>
      <c r="B51" s="32">
        <v>0.70833333333333337</v>
      </c>
      <c r="C51" s="23">
        <v>0.27492690086254701</v>
      </c>
      <c r="D51" s="33">
        <v>0</v>
      </c>
      <c r="E51" s="24">
        <f t="shared" si="5"/>
        <v>0</v>
      </c>
      <c r="F51" s="31">
        <v>44877</v>
      </c>
      <c r="G51" s="32">
        <v>0.70833333333333337</v>
      </c>
      <c r="H51" s="23">
        <v>0.26591873168838898</v>
      </c>
      <c r="I51" s="33">
        <v>0</v>
      </c>
      <c r="J51" s="24">
        <f t="shared" si="6"/>
        <v>0</v>
      </c>
      <c r="K51" s="31">
        <v>44879</v>
      </c>
      <c r="L51" s="32">
        <v>0.70833333333333337</v>
      </c>
      <c r="M51" s="23">
        <v>0.26295998692407302</v>
      </c>
      <c r="N51" s="33">
        <v>0</v>
      </c>
      <c r="O51" s="24">
        <f t="shared" si="2"/>
        <v>0</v>
      </c>
      <c r="P51" s="31">
        <v>44881</v>
      </c>
      <c r="Q51" s="32">
        <v>0.70833333333333337</v>
      </c>
      <c r="R51" s="23">
        <v>0.25733727216617602</v>
      </c>
      <c r="S51" s="33">
        <v>0</v>
      </c>
      <c r="T51" s="24">
        <f t="shared" si="3"/>
        <v>0</v>
      </c>
    </row>
    <row r="52" spans="1:20" x14ac:dyDescent="0.25">
      <c r="A52" s="31">
        <v>44875</v>
      </c>
      <c r="B52" s="32">
        <v>0.75</v>
      </c>
      <c r="C52" s="23">
        <v>0.26331636309518303</v>
      </c>
      <c r="D52" s="33">
        <v>0</v>
      </c>
      <c r="E52" s="24">
        <f t="shared" si="5"/>
        <v>0</v>
      </c>
      <c r="F52" s="31">
        <v>44877</v>
      </c>
      <c r="G52" s="32">
        <v>0.75</v>
      </c>
      <c r="H52" s="23">
        <v>0.256873130797312</v>
      </c>
      <c r="I52" s="33">
        <v>0</v>
      </c>
      <c r="J52" s="24">
        <f t="shared" si="6"/>
        <v>0</v>
      </c>
      <c r="K52" s="31">
        <v>44879</v>
      </c>
      <c r="L52" s="32">
        <v>0.75</v>
      </c>
      <c r="M52" s="23">
        <v>0.248505100606878</v>
      </c>
      <c r="N52" s="33">
        <v>0</v>
      </c>
      <c r="O52" s="24">
        <f t="shared" si="2"/>
        <v>0</v>
      </c>
      <c r="P52" s="31">
        <v>44881</v>
      </c>
      <c r="Q52" s="32">
        <v>0.75</v>
      </c>
      <c r="R52" s="23">
        <v>0.24484020471474899</v>
      </c>
      <c r="S52" s="33">
        <v>0</v>
      </c>
      <c r="T52" s="24">
        <f t="shared" si="3"/>
        <v>0</v>
      </c>
    </row>
    <row r="53" spans="1:20" x14ac:dyDescent="0.25">
      <c r="A53" s="31">
        <v>44875</v>
      </c>
      <c r="B53" s="32">
        <v>0.79166666666666663</v>
      </c>
      <c r="C53" s="23">
        <v>0.25645297765629199</v>
      </c>
      <c r="D53" s="33">
        <v>0</v>
      </c>
      <c r="E53" s="24">
        <f t="shared" si="5"/>
        <v>0</v>
      </c>
      <c r="F53" s="31">
        <v>44877</v>
      </c>
      <c r="G53" s="32">
        <v>0.79166666666666663</v>
      </c>
      <c r="H53" s="23">
        <v>0.256602555512355</v>
      </c>
      <c r="I53" s="33">
        <v>0</v>
      </c>
      <c r="J53" s="24">
        <f t="shared" si="6"/>
        <v>0</v>
      </c>
      <c r="K53" s="31">
        <v>44879</v>
      </c>
      <c r="L53" s="32">
        <v>0.79166666666666663</v>
      </c>
      <c r="M53" s="23">
        <v>0.24251943826578401</v>
      </c>
      <c r="N53" s="33">
        <v>0</v>
      </c>
      <c r="O53" s="24">
        <f t="shared" si="2"/>
        <v>0</v>
      </c>
      <c r="P53" s="31">
        <v>44881</v>
      </c>
      <c r="Q53" s="32">
        <v>0.79166666666666663</v>
      </c>
      <c r="R53" s="23">
        <v>0.24166151881121201</v>
      </c>
      <c r="S53" s="33">
        <v>0</v>
      </c>
      <c r="T53" s="24">
        <f t="shared" si="3"/>
        <v>0</v>
      </c>
    </row>
    <row r="54" spans="1:20" x14ac:dyDescent="0.25">
      <c r="A54" s="31">
        <v>44875</v>
      </c>
      <c r="B54" s="32">
        <v>0.83333333333333337</v>
      </c>
      <c r="C54" s="23">
        <v>0.25231516361135597</v>
      </c>
      <c r="D54" s="33">
        <v>0</v>
      </c>
      <c r="E54" s="24">
        <f t="shared" si="5"/>
        <v>0</v>
      </c>
      <c r="F54" s="31">
        <v>44877</v>
      </c>
      <c r="G54" s="32">
        <v>0.83333333333333337</v>
      </c>
      <c r="H54" s="23">
        <v>0.26001447439089698</v>
      </c>
      <c r="I54" s="33">
        <v>0</v>
      </c>
      <c r="J54" s="24">
        <f t="shared" si="6"/>
        <v>0</v>
      </c>
      <c r="K54" s="31">
        <v>44879</v>
      </c>
      <c r="L54" s="32">
        <v>0.83333333333333337</v>
      </c>
      <c r="M54" s="23">
        <v>0.238790765403746</v>
      </c>
      <c r="N54" s="33">
        <v>0</v>
      </c>
      <c r="O54" s="24">
        <f t="shared" si="2"/>
        <v>0</v>
      </c>
      <c r="P54" s="31">
        <v>44881</v>
      </c>
      <c r="Q54" s="32">
        <v>0.83333333333333337</v>
      </c>
      <c r="R54" s="23">
        <v>0.23414038121606601</v>
      </c>
      <c r="S54" s="33">
        <v>0</v>
      </c>
      <c r="T54" s="24">
        <f t="shared" si="3"/>
        <v>0</v>
      </c>
    </row>
    <row r="55" spans="1:20" x14ac:dyDescent="0.25">
      <c r="A55" s="31">
        <v>44875</v>
      </c>
      <c r="B55" s="32">
        <v>0.875</v>
      </c>
      <c r="C55" s="23">
        <v>0.248054131864509</v>
      </c>
      <c r="D55" s="33">
        <v>0</v>
      </c>
      <c r="E55" s="24">
        <f t="shared" si="5"/>
        <v>0</v>
      </c>
      <c r="F55" s="31">
        <v>44877</v>
      </c>
      <c r="G55" s="32">
        <v>0.875</v>
      </c>
      <c r="H55" s="23">
        <v>0.25553566217320201</v>
      </c>
      <c r="I55" s="33">
        <v>0</v>
      </c>
      <c r="J55" s="24">
        <f t="shared" si="6"/>
        <v>0</v>
      </c>
      <c r="K55" s="31">
        <v>44879</v>
      </c>
      <c r="L55" s="32">
        <v>0.875</v>
      </c>
      <c r="M55" s="23">
        <v>0.23709911107922099</v>
      </c>
      <c r="N55" s="33">
        <v>0</v>
      </c>
      <c r="O55" s="24">
        <f t="shared" si="2"/>
        <v>0</v>
      </c>
      <c r="P55" s="31">
        <v>44881</v>
      </c>
      <c r="Q55" s="32">
        <v>0.875</v>
      </c>
      <c r="R55" s="23">
        <v>0.23051950335410401</v>
      </c>
      <c r="S55" s="33">
        <v>0</v>
      </c>
      <c r="T55" s="24">
        <f t="shared" si="3"/>
        <v>0</v>
      </c>
    </row>
    <row r="56" spans="1:20" x14ac:dyDescent="0.25">
      <c r="A56" s="31">
        <v>44875</v>
      </c>
      <c r="B56" s="32">
        <v>0.91666666666666663</v>
      </c>
      <c r="C56" s="23">
        <v>0.25683355331318097</v>
      </c>
      <c r="D56" s="33">
        <v>0</v>
      </c>
      <c r="E56" s="24">
        <f t="shared" si="5"/>
        <v>0</v>
      </c>
      <c r="F56" s="31">
        <v>44877</v>
      </c>
      <c r="G56" s="32">
        <v>0.91666666666666663</v>
      </c>
      <c r="H56" s="23">
        <v>0.25690394639866099</v>
      </c>
      <c r="I56" s="33">
        <v>0</v>
      </c>
      <c r="J56" s="24">
        <f t="shared" si="6"/>
        <v>0</v>
      </c>
      <c r="K56" s="31">
        <v>44879</v>
      </c>
      <c r="L56" s="32">
        <v>0.91666666666666663</v>
      </c>
      <c r="M56" s="23">
        <v>0.24562555551430601</v>
      </c>
      <c r="N56" s="33">
        <v>0</v>
      </c>
      <c r="O56" s="24">
        <f t="shared" si="2"/>
        <v>0</v>
      </c>
      <c r="P56" s="31">
        <v>44881</v>
      </c>
      <c r="Q56" s="32">
        <v>0.91666666666666663</v>
      </c>
      <c r="R56" s="23">
        <v>0.24017003178500401</v>
      </c>
      <c r="S56" s="33">
        <v>0</v>
      </c>
      <c r="T56" s="24">
        <f t="shared" si="3"/>
        <v>0</v>
      </c>
    </row>
    <row r="57" spans="1:20" x14ac:dyDescent="0.25">
      <c r="A57" s="31">
        <v>44875</v>
      </c>
      <c r="B57" s="32">
        <v>0.95833333333333337</v>
      </c>
      <c r="C57" s="23">
        <v>0.26299077272309901</v>
      </c>
      <c r="D57" s="33">
        <v>0</v>
      </c>
      <c r="E57" s="24">
        <f t="shared" si="5"/>
        <v>0</v>
      </c>
      <c r="F57" s="31">
        <v>44877</v>
      </c>
      <c r="G57" s="32">
        <v>0.95833333333333337</v>
      </c>
      <c r="H57" s="23">
        <v>0.26068100333109501</v>
      </c>
      <c r="I57" s="33">
        <v>0</v>
      </c>
      <c r="J57" s="24">
        <f t="shared" si="6"/>
        <v>0</v>
      </c>
      <c r="K57" s="31">
        <v>44879</v>
      </c>
      <c r="L57" s="32">
        <v>0.95833333333333337</v>
      </c>
      <c r="M57" s="23">
        <v>0.25223594903844998</v>
      </c>
      <c r="N57" s="33">
        <v>0</v>
      </c>
      <c r="O57" s="24">
        <f t="shared" si="2"/>
        <v>0</v>
      </c>
      <c r="P57" s="31">
        <v>44881</v>
      </c>
      <c r="Q57" s="32">
        <v>0.95833333333333337</v>
      </c>
      <c r="R57" s="23">
        <v>0.24277240037820899</v>
      </c>
      <c r="S57" s="33">
        <v>0</v>
      </c>
      <c r="T57" s="24">
        <f t="shared" si="3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C6A83-60F2-49CC-9F11-AC63BB6EA8B8}">
  <dimension ref="A1:T57"/>
  <sheetViews>
    <sheetView workbookViewId="0">
      <selection activeCell="D4" sqref="D4"/>
    </sheetView>
  </sheetViews>
  <sheetFormatPr defaultRowHeight="15" x14ac:dyDescent="0.25"/>
  <cols>
    <col min="2" max="2" width="9.42578125" bestFit="1" customWidth="1"/>
    <col min="17" max="17" width="9.42578125" bestFit="1" customWidth="1"/>
  </cols>
  <sheetData>
    <row r="1" spans="1:20" x14ac:dyDescent="0.25">
      <c r="A1" s="1" t="s">
        <v>75</v>
      </c>
      <c r="B1" s="32"/>
      <c r="C1" s="23"/>
    </row>
    <row r="2" spans="1:20" x14ac:dyDescent="0.25">
      <c r="A2" s="1" t="s">
        <v>76</v>
      </c>
      <c r="B2" s="32"/>
      <c r="C2" s="23"/>
      <c r="G2" s="25" t="s">
        <v>86</v>
      </c>
    </row>
    <row r="3" spans="1:20" ht="15.75" thickBot="1" x14ac:dyDescent="0.3">
      <c r="A3" s="1" t="s">
        <v>87</v>
      </c>
      <c r="B3" s="32"/>
      <c r="C3" s="23"/>
    </row>
    <row r="4" spans="1:20" ht="15.75" thickBot="1" x14ac:dyDescent="0.3">
      <c r="A4" s="1" t="s">
        <v>88</v>
      </c>
      <c r="B4" s="32"/>
      <c r="C4" s="23"/>
      <c r="I4" s="26" t="s">
        <v>79</v>
      </c>
      <c r="J4" s="27"/>
      <c r="K4" s="27"/>
      <c r="L4" s="28">
        <f>SUM(E10:E57)+SUM(J10:J57)+SUM(O10:O57)+SUM(T10:T33)</f>
        <v>0</v>
      </c>
    </row>
    <row r="5" spans="1:20" x14ac:dyDescent="0.25">
      <c r="A5" s="1" t="s">
        <v>89</v>
      </c>
      <c r="B5" s="32"/>
      <c r="C5" s="23"/>
    </row>
    <row r="6" spans="1:20" x14ac:dyDescent="0.25">
      <c r="A6" s="1" t="s">
        <v>81</v>
      </c>
      <c r="B6" s="1"/>
      <c r="C6" s="1"/>
    </row>
    <row r="7" spans="1:20" x14ac:dyDescent="0.25">
      <c r="A7" s="1"/>
      <c r="B7" s="1"/>
      <c r="C7" s="1"/>
      <c r="I7" s="29" t="s">
        <v>82</v>
      </c>
      <c r="J7" s="29"/>
      <c r="K7" s="29"/>
      <c r="L7" s="7">
        <f>MAX(D10:D57,I10:I57,N10:N57,S10:S33)</f>
        <v>0</v>
      </c>
    </row>
    <row r="8" spans="1:20" x14ac:dyDescent="0.25">
      <c r="A8" s="1"/>
      <c r="B8" s="1"/>
      <c r="C8" s="1"/>
    </row>
    <row r="9" spans="1:20" x14ac:dyDescent="0.25">
      <c r="A9" s="30" t="s">
        <v>83</v>
      </c>
      <c r="B9" s="30" t="s">
        <v>84</v>
      </c>
      <c r="C9" s="30" t="s">
        <v>85</v>
      </c>
      <c r="D9" s="30" t="s">
        <v>58</v>
      </c>
      <c r="E9" s="30" t="s">
        <v>74</v>
      </c>
      <c r="F9" s="30" t="s">
        <v>83</v>
      </c>
      <c r="G9" s="30" t="s">
        <v>84</v>
      </c>
      <c r="H9" s="30" t="s">
        <v>85</v>
      </c>
      <c r="I9" s="30" t="s">
        <v>58</v>
      </c>
      <c r="J9" s="30" t="s">
        <v>74</v>
      </c>
      <c r="K9" s="30" t="s">
        <v>83</v>
      </c>
      <c r="L9" s="30" t="s">
        <v>84</v>
      </c>
      <c r="M9" s="30" t="s">
        <v>85</v>
      </c>
      <c r="N9" s="30" t="s">
        <v>58</v>
      </c>
      <c r="O9" s="30" t="s">
        <v>74</v>
      </c>
      <c r="P9" s="30" t="s">
        <v>83</v>
      </c>
      <c r="Q9" s="30" t="s">
        <v>84</v>
      </c>
      <c r="R9" s="30" t="s">
        <v>85</v>
      </c>
      <c r="S9" s="30" t="s">
        <v>58</v>
      </c>
      <c r="T9" s="30" t="s">
        <v>74</v>
      </c>
    </row>
    <row r="10" spans="1:20" x14ac:dyDescent="0.25">
      <c r="A10" s="31">
        <v>44882</v>
      </c>
      <c r="B10" s="32">
        <v>0</v>
      </c>
      <c r="C10" s="23">
        <v>0.25564566254513499</v>
      </c>
      <c r="D10" s="33">
        <v>0</v>
      </c>
      <c r="E10" s="24">
        <f t="shared" ref="E10:E34" si="0">D10*0.0827</f>
        <v>0</v>
      </c>
      <c r="F10" s="31">
        <v>44884</v>
      </c>
      <c r="G10" s="32">
        <v>0</v>
      </c>
      <c r="H10" s="23">
        <v>0.25564566254513499</v>
      </c>
      <c r="I10" s="33">
        <v>0</v>
      </c>
      <c r="J10" s="24">
        <f t="shared" ref="J10" si="1">I10*0.0827</f>
        <v>0</v>
      </c>
      <c r="K10" s="31">
        <v>44886</v>
      </c>
      <c r="L10" s="32">
        <v>0</v>
      </c>
      <c r="M10" s="23">
        <v>0.25564566254513499</v>
      </c>
      <c r="N10" s="33">
        <v>0</v>
      </c>
      <c r="O10" s="24">
        <f t="shared" ref="O10" si="2">N10*0.0827</f>
        <v>0</v>
      </c>
      <c r="P10" s="31">
        <v>44888</v>
      </c>
      <c r="Q10" s="32">
        <v>0</v>
      </c>
      <c r="R10" s="23">
        <v>0.25564566254513499</v>
      </c>
      <c r="S10" s="33">
        <v>0</v>
      </c>
      <c r="T10" s="24">
        <f t="shared" ref="T10" si="3">S10*0.0827</f>
        <v>0</v>
      </c>
    </row>
    <row r="11" spans="1:20" x14ac:dyDescent="0.25">
      <c r="A11" s="31">
        <v>44882</v>
      </c>
      <c r="B11" s="32">
        <v>4.1666666666666664E-2</v>
      </c>
      <c r="C11" s="23">
        <v>0.25718331336872202</v>
      </c>
      <c r="D11" s="33">
        <v>0</v>
      </c>
      <c r="E11" s="24">
        <f t="shared" si="0"/>
        <v>0</v>
      </c>
      <c r="F11" s="31">
        <v>44884</v>
      </c>
      <c r="G11" s="32">
        <v>4.1666666666666664E-2</v>
      </c>
      <c r="H11" s="23">
        <v>0.254807531832629</v>
      </c>
      <c r="I11" s="33">
        <v>0</v>
      </c>
      <c r="J11" s="24">
        <f t="shared" ref="J11:J28" si="4">I11*0.0827</f>
        <v>0</v>
      </c>
      <c r="K11" s="31">
        <v>44886</v>
      </c>
      <c r="L11" s="32">
        <v>4.1666666666666664E-2</v>
      </c>
      <c r="M11" s="23">
        <v>0.25110965967077897</v>
      </c>
      <c r="N11" s="33">
        <v>0</v>
      </c>
      <c r="O11" s="24">
        <f t="shared" ref="O11:O33" si="5">N11*0.0827</f>
        <v>0</v>
      </c>
      <c r="P11" s="31">
        <v>44888</v>
      </c>
      <c r="Q11" s="32">
        <v>4.1666666666666664E-2</v>
      </c>
      <c r="R11" s="23">
        <v>0.24988655745883101</v>
      </c>
      <c r="S11" s="33">
        <v>0</v>
      </c>
      <c r="T11" s="24">
        <f t="shared" ref="T11:T33" si="6">S11*0.0827</f>
        <v>0</v>
      </c>
    </row>
    <row r="12" spans="1:20" x14ac:dyDescent="0.25">
      <c r="A12" s="31">
        <v>44882</v>
      </c>
      <c r="B12" s="32">
        <v>8.3333333333333329E-2</v>
      </c>
      <c r="C12" s="23">
        <v>0.25564566254513499</v>
      </c>
      <c r="D12" s="33">
        <v>0</v>
      </c>
      <c r="E12" s="24">
        <f t="shared" si="0"/>
        <v>0</v>
      </c>
      <c r="F12" s="31">
        <v>44884</v>
      </c>
      <c r="G12" s="32">
        <v>8.3333333333333329E-2</v>
      </c>
      <c r="H12" s="23">
        <v>0.25749349594013199</v>
      </c>
      <c r="I12" s="33">
        <v>0</v>
      </c>
      <c r="J12" s="24">
        <f t="shared" si="4"/>
        <v>0</v>
      </c>
      <c r="K12" s="31">
        <v>44886</v>
      </c>
      <c r="L12" s="32">
        <v>8.3333333333333329E-2</v>
      </c>
      <c r="M12" s="23">
        <v>0.25386160612004699</v>
      </c>
      <c r="N12" s="33">
        <v>0</v>
      </c>
      <c r="O12" s="24">
        <f t="shared" si="5"/>
        <v>0</v>
      </c>
      <c r="P12" s="31">
        <v>44888</v>
      </c>
      <c r="Q12" s="32">
        <v>8.3333333333333329E-2</v>
      </c>
      <c r="R12" s="23">
        <v>0.25242072343725303</v>
      </c>
      <c r="S12" s="33">
        <v>0</v>
      </c>
      <c r="T12" s="24">
        <f t="shared" si="6"/>
        <v>0</v>
      </c>
    </row>
    <row r="13" spans="1:20" x14ac:dyDescent="0.25">
      <c r="A13" s="31">
        <v>44882</v>
      </c>
      <c r="B13" s="32">
        <v>0.125</v>
      </c>
      <c r="C13" s="23">
        <v>0.25997486710444401</v>
      </c>
      <c r="D13" s="33">
        <v>0</v>
      </c>
      <c r="E13" s="24">
        <f t="shared" si="0"/>
        <v>0</v>
      </c>
      <c r="F13" s="31">
        <v>44884</v>
      </c>
      <c r="G13" s="32">
        <v>0.125</v>
      </c>
      <c r="H13" s="23">
        <v>0.25805881619350202</v>
      </c>
      <c r="I13" s="33">
        <v>0</v>
      </c>
      <c r="J13" s="24">
        <f t="shared" si="4"/>
        <v>0</v>
      </c>
      <c r="K13" s="31">
        <v>44886</v>
      </c>
      <c r="L13" s="32">
        <v>0.125</v>
      </c>
      <c r="M13" s="23">
        <v>0.25484052300351201</v>
      </c>
      <c r="N13" s="33">
        <v>0</v>
      </c>
      <c r="O13" s="24">
        <f t="shared" si="5"/>
        <v>0</v>
      </c>
      <c r="P13" s="31">
        <v>44888</v>
      </c>
      <c r="Q13" s="32">
        <v>0.125</v>
      </c>
      <c r="R13" s="23">
        <v>0.25224035978216303</v>
      </c>
      <c r="S13" s="33">
        <v>0</v>
      </c>
      <c r="T13" s="24">
        <f t="shared" si="6"/>
        <v>0</v>
      </c>
    </row>
    <row r="14" spans="1:20" x14ac:dyDescent="0.25">
      <c r="A14" s="31">
        <v>44882</v>
      </c>
      <c r="B14" s="32">
        <v>0.16666666666666666</v>
      </c>
      <c r="C14" s="23">
        <v>0.25908613204852399</v>
      </c>
      <c r="D14" s="33">
        <v>0</v>
      </c>
      <c r="E14" s="24">
        <f t="shared" si="0"/>
        <v>0</v>
      </c>
      <c r="F14" s="31">
        <v>44884</v>
      </c>
      <c r="G14" s="32">
        <v>0.16666666666666666</v>
      </c>
      <c r="H14" s="23">
        <v>0.257478088139457</v>
      </c>
      <c r="I14" s="33">
        <v>0</v>
      </c>
      <c r="J14" s="24">
        <f t="shared" si="4"/>
        <v>0</v>
      </c>
      <c r="K14" s="31">
        <v>44886</v>
      </c>
      <c r="L14" s="32">
        <v>0.16666666666666666</v>
      </c>
      <c r="M14" s="23">
        <v>0.254638135432178</v>
      </c>
      <c r="N14" s="33">
        <v>0</v>
      </c>
      <c r="O14" s="24">
        <f t="shared" si="5"/>
        <v>0</v>
      </c>
      <c r="P14" s="31">
        <v>44888</v>
      </c>
      <c r="Q14" s="32">
        <v>0.16666666666666666</v>
      </c>
      <c r="R14" s="23">
        <v>0.253459036349236</v>
      </c>
      <c r="S14" s="33">
        <v>0</v>
      </c>
      <c r="T14" s="24">
        <f t="shared" si="6"/>
        <v>0</v>
      </c>
    </row>
    <row r="15" spans="1:20" x14ac:dyDescent="0.25">
      <c r="A15" s="31">
        <v>44882</v>
      </c>
      <c r="B15" s="32">
        <v>0.20833333333333334</v>
      </c>
      <c r="C15" s="23">
        <v>0.25803902745143598</v>
      </c>
      <c r="D15" s="33">
        <v>0</v>
      </c>
      <c r="E15" s="24">
        <f t="shared" si="0"/>
        <v>0</v>
      </c>
      <c r="F15" s="31">
        <v>44884</v>
      </c>
      <c r="G15" s="32">
        <v>0.20833333333333334</v>
      </c>
      <c r="H15" s="23">
        <v>0.25796422362224303</v>
      </c>
      <c r="I15" s="33">
        <v>0</v>
      </c>
      <c r="J15" s="24">
        <f t="shared" si="4"/>
        <v>0</v>
      </c>
      <c r="K15" s="31">
        <v>44886</v>
      </c>
      <c r="L15" s="32">
        <v>0.20833333333333334</v>
      </c>
      <c r="M15" s="23">
        <v>0.25594481825726101</v>
      </c>
      <c r="N15" s="33">
        <v>0</v>
      </c>
      <c r="O15" s="24">
        <f t="shared" si="5"/>
        <v>0</v>
      </c>
      <c r="P15" s="31">
        <v>44888</v>
      </c>
      <c r="Q15" s="32">
        <v>0.20833333333333334</v>
      </c>
      <c r="R15" s="23">
        <v>0.25047829747099798</v>
      </c>
      <c r="S15" s="33">
        <v>0</v>
      </c>
      <c r="T15" s="24">
        <f t="shared" si="6"/>
        <v>0</v>
      </c>
    </row>
    <row r="16" spans="1:20" x14ac:dyDescent="0.25">
      <c r="A16" s="31">
        <v>44882</v>
      </c>
      <c r="B16" s="32">
        <v>0.25</v>
      </c>
      <c r="C16" s="23">
        <v>0.258412986992756</v>
      </c>
      <c r="D16" s="33">
        <v>0</v>
      </c>
      <c r="E16" s="24">
        <f t="shared" si="0"/>
        <v>0</v>
      </c>
      <c r="F16" s="31">
        <v>44884</v>
      </c>
      <c r="G16" s="32">
        <v>0.25</v>
      </c>
      <c r="H16" s="23">
        <v>0.25958329439059302</v>
      </c>
      <c r="I16" s="33">
        <v>0</v>
      </c>
      <c r="J16" s="24">
        <f t="shared" si="4"/>
        <v>0</v>
      </c>
      <c r="K16" s="31">
        <v>44886</v>
      </c>
      <c r="L16" s="32">
        <v>0.25</v>
      </c>
      <c r="M16" s="23">
        <v>0.25489991903203002</v>
      </c>
      <c r="N16" s="33">
        <v>0</v>
      </c>
      <c r="O16" s="24">
        <f t="shared" si="5"/>
        <v>0</v>
      </c>
      <c r="P16" s="31">
        <v>44888</v>
      </c>
      <c r="Q16" s="32">
        <v>0.25</v>
      </c>
      <c r="R16" s="23">
        <v>0.25178939103979397</v>
      </c>
      <c r="S16" s="33">
        <v>0</v>
      </c>
      <c r="T16" s="24">
        <f t="shared" si="6"/>
        <v>0</v>
      </c>
    </row>
    <row r="17" spans="1:20" x14ac:dyDescent="0.25">
      <c r="A17" s="31">
        <v>44882</v>
      </c>
      <c r="B17" s="32">
        <v>0.29166666666666669</v>
      </c>
      <c r="C17" s="23">
        <v>0.26020583510294698</v>
      </c>
      <c r="D17" s="33">
        <v>0</v>
      </c>
      <c r="E17" s="24">
        <f t="shared" si="0"/>
        <v>0</v>
      </c>
      <c r="F17" s="31">
        <v>44884</v>
      </c>
      <c r="G17" s="32">
        <v>0.29166666666666669</v>
      </c>
      <c r="H17" s="23">
        <v>0.25917634367839099</v>
      </c>
      <c r="I17" s="33">
        <v>0</v>
      </c>
      <c r="J17" s="24">
        <f t="shared" si="4"/>
        <v>0</v>
      </c>
      <c r="K17" s="31">
        <v>44886</v>
      </c>
      <c r="L17" s="32">
        <v>0.29166666666666669</v>
      </c>
      <c r="M17" s="23">
        <v>0.25496590137379699</v>
      </c>
      <c r="N17" s="33">
        <v>0</v>
      </c>
      <c r="O17" s="24">
        <f t="shared" si="5"/>
        <v>0</v>
      </c>
      <c r="P17" s="31">
        <v>44888</v>
      </c>
      <c r="Q17" s="32">
        <v>0.29166666666666669</v>
      </c>
      <c r="R17" s="23">
        <v>0.25465792417424299</v>
      </c>
      <c r="S17" s="33">
        <v>0</v>
      </c>
      <c r="T17" s="24">
        <f t="shared" si="6"/>
        <v>0</v>
      </c>
    </row>
    <row r="18" spans="1:20" x14ac:dyDescent="0.25">
      <c r="A18" s="31">
        <v>44882</v>
      </c>
      <c r="B18" s="32">
        <v>0.33333333333333331</v>
      </c>
      <c r="C18" s="23">
        <v>0.26092958450213</v>
      </c>
      <c r="D18" s="33">
        <v>0</v>
      </c>
      <c r="E18" s="24">
        <f t="shared" si="0"/>
        <v>0</v>
      </c>
      <c r="F18" s="31">
        <v>44884</v>
      </c>
      <c r="G18" s="32">
        <v>0.33333333333333331</v>
      </c>
      <c r="H18" s="23">
        <v>0.25838220119372901</v>
      </c>
      <c r="I18" s="33">
        <v>0</v>
      </c>
      <c r="J18" s="24">
        <f t="shared" si="4"/>
        <v>0</v>
      </c>
      <c r="K18" s="31">
        <v>44886</v>
      </c>
      <c r="L18" s="32">
        <v>0.33333333333333331</v>
      </c>
      <c r="M18" s="23">
        <v>0.25852739810840197</v>
      </c>
      <c r="N18" s="33">
        <v>0</v>
      </c>
      <c r="O18" s="24">
        <f t="shared" si="5"/>
        <v>0</v>
      </c>
      <c r="P18" s="31">
        <v>44888</v>
      </c>
      <c r="Q18" s="32">
        <v>0.33333333333333331</v>
      </c>
      <c r="R18" s="23">
        <v>0.255089104174547</v>
      </c>
      <c r="S18" s="33">
        <v>0</v>
      </c>
      <c r="T18" s="24">
        <f t="shared" si="6"/>
        <v>0</v>
      </c>
    </row>
    <row r="19" spans="1:20" x14ac:dyDescent="0.25">
      <c r="A19" s="31">
        <v>44882</v>
      </c>
      <c r="B19" s="32">
        <v>0.375</v>
      </c>
      <c r="C19" s="23">
        <v>0.26283681392564501</v>
      </c>
      <c r="D19" s="33">
        <v>0</v>
      </c>
      <c r="E19" s="24">
        <f t="shared" si="0"/>
        <v>0</v>
      </c>
      <c r="F19" s="31">
        <v>44884</v>
      </c>
      <c r="G19" s="32">
        <v>0.375</v>
      </c>
      <c r="H19" s="23">
        <v>0.25876936316386601</v>
      </c>
      <c r="I19" s="33">
        <v>0</v>
      </c>
      <c r="J19" s="24">
        <f t="shared" si="4"/>
        <v>0</v>
      </c>
      <c r="K19" s="31">
        <v>44886</v>
      </c>
      <c r="L19" s="32">
        <v>0.375</v>
      </c>
      <c r="M19" s="23">
        <v>0.259347915648376</v>
      </c>
      <c r="N19" s="33">
        <v>0</v>
      </c>
      <c r="O19" s="24">
        <f t="shared" si="5"/>
        <v>0</v>
      </c>
      <c r="P19" s="31">
        <v>44888</v>
      </c>
      <c r="Q19" s="32">
        <v>0.375</v>
      </c>
      <c r="R19" s="23">
        <v>0.25559943914311201</v>
      </c>
      <c r="S19" s="33">
        <v>0</v>
      </c>
      <c r="T19" s="24">
        <f t="shared" si="6"/>
        <v>0</v>
      </c>
    </row>
    <row r="20" spans="1:20" x14ac:dyDescent="0.25">
      <c r="A20" s="31">
        <v>44882</v>
      </c>
      <c r="B20" s="32">
        <v>0.41666666666666669</v>
      </c>
      <c r="C20" s="23">
        <v>0.26178750395670097</v>
      </c>
      <c r="D20" s="33">
        <v>0</v>
      </c>
      <c r="E20" s="24">
        <f t="shared" si="0"/>
        <v>0</v>
      </c>
      <c r="F20" s="31">
        <v>44884</v>
      </c>
      <c r="G20" s="32">
        <v>0.41666666666666669</v>
      </c>
      <c r="H20" s="23">
        <v>0.26230886578454898</v>
      </c>
      <c r="I20" s="33">
        <v>0</v>
      </c>
      <c r="J20" s="24">
        <f t="shared" si="4"/>
        <v>0</v>
      </c>
      <c r="K20" s="31">
        <v>44886</v>
      </c>
      <c r="L20" s="32">
        <v>0.41666666666666669</v>
      </c>
      <c r="M20" s="23">
        <v>0.25925990939036597</v>
      </c>
      <c r="N20" s="33">
        <v>0</v>
      </c>
      <c r="O20" s="24">
        <f t="shared" si="5"/>
        <v>0</v>
      </c>
      <c r="P20" s="31">
        <v>44888</v>
      </c>
      <c r="Q20" s="32">
        <v>0.41666666666666669</v>
      </c>
      <c r="R20" s="23">
        <v>0.255779832600524</v>
      </c>
      <c r="S20" s="33">
        <v>0</v>
      </c>
      <c r="T20" s="24">
        <f t="shared" si="6"/>
        <v>0</v>
      </c>
    </row>
    <row r="21" spans="1:20" x14ac:dyDescent="0.25">
      <c r="A21" s="31">
        <v>44882</v>
      </c>
      <c r="B21" s="32">
        <v>0.45833333333333331</v>
      </c>
      <c r="C21" s="23">
        <v>0.26352974772347898</v>
      </c>
      <c r="D21" s="33">
        <v>0</v>
      </c>
      <c r="E21" s="24">
        <f t="shared" si="0"/>
        <v>0</v>
      </c>
      <c r="F21" s="31">
        <v>44884</v>
      </c>
      <c r="G21" s="32">
        <v>0.45833333333333331</v>
      </c>
      <c r="H21" s="23">
        <v>0.25900033116236998</v>
      </c>
      <c r="I21" s="33">
        <v>0</v>
      </c>
      <c r="J21" s="24">
        <f t="shared" si="4"/>
        <v>0</v>
      </c>
      <c r="K21" s="31">
        <v>44886</v>
      </c>
      <c r="L21" s="32">
        <v>0.45833333333333331</v>
      </c>
      <c r="M21" s="23">
        <v>0.25948870181933498</v>
      </c>
      <c r="N21" s="33">
        <v>0</v>
      </c>
      <c r="O21" s="24">
        <f t="shared" si="5"/>
        <v>0</v>
      </c>
      <c r="P21" s="31">
        <v>44888</v>
      </c>
      <c r="Q21" s="32">
        <v>0.45833333333333331</v>
      </c>
      <c r="R21" s="23">
        <v>0.254112392662939</v>
      </c>
      <c r="S21" s="33">
        <v>0</v>
      </c>
      <c r="T21" s="24">
        <f t="shared" si="6"/>
        <v>0</v>
      </c>
    </row>
    <row r="22" spans="1:20" x14ac:dyDescent="0.25">
      <c r="A22" s="31">
        <v>44882</v>
      </c>
      <c r="B22" s="32">
        <v>0.5</v>
      </c>
      <c r="C22" s="23">
        <v>0.26144433021440799</v>
      </c>
      <c r="D22" s="33">
        <v>0</v>
      </c>
      <c r="E22" s="24">
        <f t="shared" si="0"/>
        <v>0</v>
      </c>
      <c r="F22" s="31">
        <v>44884</v>
      </c>
      <c r="G22" s="32">
        <v>0.5</v>
      </c>
      <c r="H22" s="23">
        <v>0.26113855838671102</v>
      </c>
      <c r="I22" s="33">
        <v>0</v>
      </c>
      <c r="J22" s="24">
        <f t="shared" si="4"/>
        <v>0</v>
      </c>
      <c r="K22" s="31">
        <v>44886</v>
      </c>
      <c r="L22" s="32">
        <v>0.5</v>
      </c>
      <c r="M22" s="23">
        <v>0.25844159722224802</v>
      </c>
      <c r="N22" s="33">
        <v>0</v>
      </c>
      <c r="O22" s="24">
        <f t="shared" si="5"/>
        <v>0</v>
      </c>
      <c r="P22" s="31">
        <v>44888</v>
      </c>
      <c r="Q22" s="32">
        <v>0.5</v>
      </c>
      <c r="R22" s="23">
        <v>0.25270670652288402</v>
      </c>
      <c r="S22" s="33">
        <v>0</v>
      </c>
      <c r="T22" s="24">
        <f t="shared" si="6"/>
        <v>0</v>
      </c>
    </row>
    <row r="23" spans="1:20" x14ac:dyDescent="0.25">
      <c r="A23" s="31">
        <v>44882</v>
      </c>
      <c r="B23" s="32">
        <v>0.54166666666666663</v>
      </c>
      <c r="C23" s="23">
        <v>0.26465824246300601</v>
      </c>
      <c r="D23" s="33">
        <v>0</v>
      </c>
      <c r="E23" s="24">
        <f t="shared" si="0"/>
        <v>0</v>
      </c>
      <c r="F23" s="31">
        <v>44884</v>
      </c>
      <c r="G23" s="32">
        <v>0.54166666666666663</v>
      </c>
      <c r="H23" s="23">
        <v>0.26057761907473198</v>
      </c>
      <c r="I23" s="33">
        <v>0</v>
      </c>
      <c r="J23" s="24">
        <f t="shared" si="4"/>
        <v>0</v>
      </c>
      <c r="K23" s="31">
        <v>44886</v>
      </c>
      <c r="L23" s="32">
        <v>0.54166666666666663</v>
      </c>
      <c r="M23" s="23">
        <v>0.26025643944636101</v>
      </c>
      <c r="N23" s="33">
        <v>0</v>
      </c>
      <c r="O23" s="24">
        <f t="shared" si="5"/>
        <v>0</v>
      </c>
      <c r="P23" s="31">
        <v>44888</v>
      </c>
      <c r="Q23" s="32">
        <v>0.54166666666666663</v>
      </c>
      <c r="R23" s="23">
        <v>0.25280350446599897</v>
      </c>
      <c r="S23" s="33">
        <v>0</v>
      </c>
      <c r="T23" s="24">
        <f t="shared" si="6"/>
        <v>0</v>
      </c>
    </row>
    <row r="24" spans="1:20" x14ac:dyDescent="0.25">
      <c r="A24" s="31">
        <v>44882</v>
      </c>
      <c r="B24" s="32">
        <v>0.58333333333333337</v>
      </c>
      <c r="C24" s="23">
        <v>0.26338014006509303</v>
      </c>
      <c r="D24" s="33">
        <v>0</v>
      </c>
      <c r="E24" s="24">
        <f t="shared" si="0"/>
        <v>0</v>
      </c>
      <c r="F24" s="31">
        <v>44884</v>
      </c>
      <c r="G24" s="32">
        <v>0.58333333333333337</v>
      </c>
      <c r="H24" s="23">
        <v>0.26104837655916702</v>
      </c>
      <c r="I24" s="33">
        <v>0</v>
      </c>
      <c r="J24" s="24">
        <f t="shared" si="4"/>
        <v>0</v>
      </c>
      <c r="K24" s="31">
        <v>44886</v>
      </c>
      <c r="L24" s="32">
        <v>0.58333333333333337</v>
      </c>
      <c r="M24" s="23">
        <v>0.25794446468249999</v>
      </c>
      <c r="N24" s="33">
        <v>0</v>
      </c>
      <c r="O24" s="24">
        <f t="shared" si="5"/>
        <v>0</v>
      </c>
      <c r="P24" s="31">
        <v>44888</v>
      </c>
      <c r="Q24" s="32">
        <v>0.58333333333333337</v>
      </c>
      <c r="R24" s="23">
        <v>0.25132524967093001</v>
      </c>
      <c r="S24" s="33">
        <v>0</v>
      </c>
      <c r="T24" s="24">
        <f t="shared" si="6"/>
        <v>0</v>
      </c>
    </row>
    <row r="25" spans="1:20" x14ac:dyDescent="0.25">
      <c r="A25" s="31">
        <v>44882</v>
      </c>
      <c r="B25" s="32">
        <v>0.625</v>
      </c>
      <c r="C25" s="23">
        <v>0.26007825136080598</v>
      </c>
      <c r="D25" s="33">
        <v>0</v>
      </c>
      <c r="E25" s="24">
        <f t="shared" si="0"/>
        <v>0</v>
      </c>
      <c r="F25" s="31">
        <v>44884</v>
      </c>
      <c r="G25" s="32">
        <v>0.625</v>
      </c>
      <c r="H25" s="23">
        <v>0.25879356264964498</v>
      </c>
      <c r="I25" s="33">
        <v>0</v>
      </c>
      <c r="J25" s="24">
        <f t="shared" si="4"/>
        <v>0</v>
      </c>
      <c r="K25" s="31">
        <v>44886</v>
      </c>
      <c r="L25" s="32">
        <v>0.625</v>
      </c>
      <c r="M25" s="23">
        <v>0.259400725363647</v>
      </c>
      <c r="N25" s="33">
        <v>0</v>
      </c>
      <c r="O25" s="24">
        <f t="shared" si="5"/>
        <v>0</v>
      </c>
      <c r="P25" s="31">
        <v>44888</v>
      </c>
      <c r="Q25" s="32">
        <v>0.625</v>
      </c>
      <c r="R25" s="23">
        <v>0.25369003415006203</v>
      </c>
      <c r="S25" s="33">
        <v>0</v>
      </c>
      <c r="T25" s="24">
        <f t="shared" si="6"/>
        <v>0</v>
      </c>
    </row>
    <row r="26" spans="1:20" x14ac:dyDescent="0.25">
      <c r="A26" s="31">
        <v>44882</v>
      </c>
      <c r="B26" s="32">
        <v>0.66666666666666663</v>
      </c>
      <c r="C26" s="23">
        <v>0.261635720728781</v>
      </c>
      <c r="D26" s="33">
        <v>0</v>
      </c>
      <c r="E26" s="24">
        <f t="shared" si="0"/>
        <v>0</v>
      </c>
      <c r="F26" s="31">
        <v>44884</v>
      </c>
      <c r="G26" s="32">
        <v>0.66666666666666663</v>
      </c>
      <c r="H26" s="23">
        <v>0.25827881693736698</v>
      </c>
      <c r="I26" s="33">
        <v>0</v>
      </c>
      <c r="J26" s="24">
        <f t="shared" si="4"/>
        <v>0</v>
      </c>
      <c r="K26" s="31">
        <v>44886</v>
      </c>
      <c r="L26" s="32">
        <v>0.66666666666666663</v>
      </c>
      <c r="M26" s="23">
        <v>0.25663778185741698</v>
      </c>
      <c r="N26" s="33">
        <v>0</v>
      </c>
      <c r="O26" s="24">
        <f t="shared" si="5"/>
        <v>0</v>
      </c>
      <c r="P26" s="31">
        <v>44888</v>
      </c>
      <c r="Q26" s="32">
        <v>0.66666666666666663</v>
      </c>
      <c r="R26" s="23">
        <v>0.24718521535297699</v>
      </c>
      <c r="S26" s="33">
        <v>0</v>
      </c>
      <c r="T26" s="24">
        <f t="shared" si="6"/>
        <v>0</v>
      </c>
    </row>
    <row r="27" spans="1:20" x14ac:dyDescent="0.25">
      <c r="A27" s="31">
        <v>44882</v>
      </c>
      <c r="B27" s="32">
        <v>0.70833333333333337</v>
      </c>
      <c r="C27" s="23">
        <v>0.25784325599567198</v>
      </c>
      <c r="D27" s="33">
        <v>0</v>
      </c>
      <c r="E27" s="24">
        <f t="shared" si="0"/>
        <v>0</v>
      </c>
      <c r="F27" s="31">
        <v>44884</v>
      </c>
      <c r="G27" s="32">
        <v>0.70833333333333337</v>
      </c>
      <c r="H27" s="23">
        <v>0.26131895184412302</v>
      </c>
      <c r="I27" s="33">
        <v>0</v>
      </c>
      <c r="J27" s="24">
        <f t="shared" si="4"/>
        <v>0</v>
      </c>
      <c r="K27" s="31">
        <v>44886</v>
      </c>
      <c r="L27" s="32">
        <v>0.70833333333333337</v>
      </c>
      <c r="M27" s="23">
        <v>0.25584363937275501</v>
      </c>
      <c r="N27" s="33">
        <v>0</v>
      </c>
      <c r="O27" s="24">
        <f t="shared" si="5"/>
        <v>0</v>
      </c>
      <c r="P27" s="31">
        <v>44888</v>
      </c>
      <c r="Q27" s="32">
        <v>0.70833333333333337</v>
      </c>
      <c r="R27" s="23">
        <v>0.246837645768131</v>
      </c>
      <c r="S27" s="33">
        <v>0</v>
      </c>
      <c r="T27" s="24">
        <f t="shared" si="6"/>
        <v>0</v>
      </c>
    </row>
    <row r="28" spans="1:20" x14ac:dyDescent="0.25">
      <c r="A28" s="31">
        <v>44882</v>
      </c>
      <c r="B28" s="32">
        <v>0.75</v>
      </c>
      <c r="C28" s="23">
        <v>0.24487760662934499</v>
      </c>
      <c r="D28" s="33">
        <v>0</v>
      </c>
      <c r="E28" s="24">
        <f t="shared" si="0"/>
        <v>0</v>
      </c>
      <c r="F28" s="31">
        <v>44884</v>
      </c>
      <c r="G28" s="32">
        <v>0.75</v>
      </c>
      <c r="H28" s="23">
        <v>0.24482700228593099</v>
      </c>
      <c r="I28" s="33">
        <v>0</v>
      </c>
      <c r="J28" s="24">
        <f t="shared" si="4"/>
        <v>0</v>
      </c>
      <c r="K28" s="31">
        <v>44886</v>
      </c>
      <c r="L28" s="32">
        <v>0.75</v>
      </c>
      <c r="M28" s="23">
        <v>0.239111945032117</v>
      </c>
      <c r="N28" s="33">
        <v>0</v>
      </c>
      <c r="O28" s="24">
        <f t="shared" si="5"/>
        <v>0</v>
      </c>
      <c r="P28" s="31">
        <v>44888</v>
      </c>
      <c r="Q28" s="32">
        <v>0.75</v>
      </c>
      <c r="R28" s="23">
        <v>0.234001785515802</v>
      </c>
      <c r="S28" s="33">
        <v>0</v>
      </c>
      <c r="T28" s="24">
        <f t="shared" si="6"/>
        <v>0</v>
      </c>
    </row>
    <row r="29" spans="1:20" x14ac:dyDescent="0.25">
      <c r="A29" s="31">
        <v>44882</v>
      </c>
      <c r="B29" s="32">
        <v>0.79166666666666663</v>
      </c>
      <c r="C29" s="23">
        <v>0.23299866914655901</v>
      </c>
      <c r="D29" s="33">
        <v>0</v>
      </c>
      <c r="E29" s="24">
        <f t="shared" si="0"/>
        <v>0</v>
      </c>
      <c r="F29" s="31">
        <v>44884</v>
      </c>
      <c r="G29" s="32">
        <v>0.79166666666666663</v>
      </c>
      <c r="H29" s="23">
        <v>0.240572601555815</v>
      </c>
      <c r="I29" s="33">
        <v>0</v>
      </c>
      <c r="J29" s="24">
        <f t="shared" ref="J29:J34" si="7">I29*0.0827</f>
        <v>0</v>
      </c>
      <c r="K29" s="31">
        <v>44886</v>
      </c>
      <c r="L29" s="32">
        <v>0.79166666666666663</v>
      </c>
      <c r="M29" s="23">
        <v>0.233709216116924</v>
      </c>
      <c r="N29" s="33">
        <v>0</v>
      </c>
      <c r="O29" s="24">
        <f t="shared" si="5"/>
        <v>0</v>
      </c>
      <c r="P29" s="31">
        <v>44888</v>
      </c>
      <c r="Q29" s="32">
        <v>0.79166666666666663</v>
      </c>
      <c r="R29" s="23">
        <v>0.23108044266608299</v>
      </c>
      <c r="S29" s="33">
        <v>0</v>
      </c>
      <c r="T29" s="24">
        <f t="shared" si="6"/>
        <v>0</v>
      </c>
    </row>
    <row r="30" spans="1:20" x14ac:dyDescent="0.25">
      <c r="A30" s="31">
        <v>44882</v>
      </c>
      <c r="B30" s="32">
        <v>0.83333333333333337</v>
      </c>
      <c r="C30" s="23">
        <v>0.229215010999716</v>
      </c>
      <c r="D30" s="33">
        <v>0</v>
      </c>
      <c r="E30" s="24">
        <f t="shared" si="0"/>
        <v>0</v>
      </c>
      <c r="F30" s="31">
        <v>44884</v>
      </c>
      <c r="G30" s="32">
        <v>0.83333333333333337</v>
      </c>
      <c r="H30" s="23">
        <v>0.23505550622846</v>
      </c>
      <c r="I30" s="33">
        <v>0</v>
      </c>
      <c r="J30" s="24">
        <f t="shared" si="7"/>
        <v>0</v>
      </c>
      <c r="K30" s="31">
        <v>44886</v>
      </c>
      <c r="L30" s="32">
        <v>0.83333333333333337</v>
      </c>
      <c r="M30" s="23">
        <v>0.231091439723044</v>
      </c>
      <c r="N30" s="33">
        <v>0</v>
      </c>
      <c r="O30" s="24">
        <f t="shared" si="5"/>
        <v>0</v>
      </c>
      <c r="P30" s="31">
        <v>44888</v>
      </c>
      <c r="Q30" s="32">
        <v>0.83333333333333337</v>
      </c>
      <c r="R30" s="23">
        <v>0.22289279103189899</v>
      </c>
      <c r="S30" s="33">
        <v>0</v>
      </c>
      <c r="T30" s="24">
        <f t="shared" si="6"/>
        <v>0</v>
      </c>
    </row>
    <row r="31" spans="1:20" x14ac:dyDescent="0.25">
      <c r="A31" s="31">
        <v>44882</v>
      </c>
      <c r="B31" s="32">
        <v>0.875</v>
      </c>
      <c r="C31" s="23">
        <v>0.227818146347088</v>
      </c>
      <c r="D31" s="33">
        <v>0</v>
      </c>
      <c r="E31" s="24">
        <f t="shared" si="0"/>
        <v>0</v>
      </c>
      <c r="F31" s="31">
        <v>44884</v>
      </c>
      <c r="G31" s="32">
        <v>0.875</v>
      </c>
      <c r="H31" s="23">
        <v>0.23185259103682199</v>
      </c>
      <c r="I31" s="33">
        <v>0</v>
      </c>
      <c r="J31" s="24">
        <f t="shared" si="7"/>
        <v>0</v>
      </c>
      <c r="K31" s="31">
        <v>44886</v>
      </c>
      <c r="L31" s="32">
        <v>0.875</v>
      </c>
      <c r="M31" s="23">
        <v>0.22817231714634201</v>
      </c>
      <c r="N31" s="33">
        <v>0</v>
      </c>
      <c r="O31" s="24">
        <f t="shared" si="5"/>
        <v>0</v>
      </c>
      <c r="P31" s="31">
        <v>44888</v>
      </c>
      <c r="Q31" s="32">
        <v>0.875</v>
      </c>
      <c r="R31" s="23">
        <v>0.21990765631110901</v>
      </c>
      <c r="S31" s="33">
        <v>0</v>
      </c>
      <c r="T31" s="24">
        <f t="shared" si="6"/>
        <v>0</v>
      </c>
    </row>
    <row r="32" spans="1:20" x14ac:dyDescent="0.25">
      <c r="A32" s="31">
        <v>44882</v>
      </c>
      <c r="B32" s="32">
        <v>0.91666666666666663</v>
      </c>
      <c r="C32" s="23">
        <v>0.235326081513417</v>
      </c>
      <c r="D32" s="33">
        <v>0</v>
      </c>
      <c r="E32" s="24">
        <f t="shared" si="0"/>
        <v>0</v>
      </c>
      <c r="F32" s="31">
        <v>44884</v>
      </c>
      <c r="G32" s="32">
        <v>0.91666666666666663</v>
      </c>
      <c r="H32" s="23">
        <v>0.241177543996799</v>
      </c>
      <c r="I32" s="33">
        <v>0</v>
      </c>
      <c r="J32" s="24">
        <f t="shared" si="7"/>
        <v>0</v>
      </c>
      <c r="K32" s="31">
        <v>44886</v>
      </c>
      <c r="L32" s="32">
        <v>0.91666666666666663</v>
      </c>
      <c r="M32" s="23">
        <v>0.234718933700576</v>
      </c>
      <c r="N32" s="33">
        <v>0</v>
      </c>
      <c r="O32" s="24">
        <f t="shared" si="5"/>
        <v>0</v>
      </c>
      <c r="P32" s="31">
        <v>44888</v>
      </c>
      <c r="Q32" s="32">
        <v>0.91666666666666663</v>
      </c>
      <c r="R32" s="23">
        <v>0.23457373678590401</v>
      </c>
      <c r="S32" s="33">
        <v>0</v>
      </c>
      <c r="T32" s="24">
        <f t="shared" si="6"/>
        <v>0</v>
      </c>
    </row>
    <row r="33" spans="1:20" x14ac:dyDescent="0.25">
      <c r="A33" s="31">
        <v>44882</v>
      </c>
      <c r="B33" s="32">
        <v>0.95833333333333337</v>
      </c>
      <c r="C33" s="23">
        <v>0.24205306172273999</v>
      </c>
      <c r="D33" s="33">
        <v>0</v>
      </c>
      <c r="E33" s="24">
        <f t="shared" si="0"/>
        <v>0</v>
      </c>
      <c r="F33" s="31">
        <v>44884</v>
      </c>
      <c r="G33" s="32">
        <v>0.95833333333333337</v>
      </c>
      <c r="H33" s="23">
        <v>0.24487540125748899</v>
      </c>
      <c r="I33" s="33">
        <v>0</v>
      </c>
      <c r="J33" s="24">
        <f t="shared" si="7"/>
        <v>0</v>
      </c>
      <c r="K33" s="31">
        <v>44886</v>
      </c>
      <c r="L33" s="32">
        <v>0.95833333333333337</v>
      </c>
      <c r="M33" s="23">
        <v>0.237173914908414</v>
      </c>
      <c r="N33" s="33">
        <v>0</v>
      </c>
      <c r="O33" s="24">
        <f t="shared" si="5"/>
        <v>0</v>
      </c>
      <c r="P33" s="31">
        <v>44888</v>
      </c>
      <c r="Q33" s="32">
        <v>0.95833333333333337</v>
      </c>
      <c r="R33" s="23">
        <v>0.23457373678590401</v>
      </c>
      <c r="S33" s="33">
        <v>0</v>
      </c>
      <c r="T33" s="24">
        <f t="shared" si="6"/>
        <v>0</v>
      </c>
    </row>
    <row r="34" spans="1:20" x14ac:dyDescent="0.25">
      <c r="A34" s="31">
        <v>44883</v>
      </c>
      <c r="B34" s="32">
        <v>0</v>
      </c>
      <c r="C34" s="23">
        <v>0.25564566254513499</v>
      </c>
      <c r="D34" s="33">
        <v>0</v>
      </c>
      <c r="E34" s="24">
        <f t="shared" si="0"/>
        <v>0</v>
      </c>
      <c r="F34" s="31">
        <v>44885</v>
      </c>
      <c r="G34" s="32">
        <v>0</v>
      </c>
      <c r="H34" s="23">
        <v>0.25564566254513499</v>
      </c>
      <c r="I34" s="33">
        <v>0</v>
      </c>
      <c r="J34" s="24">
        <f t="shared" si="7"/>
        <v>0</v>
      </c>
      <c r="K34" s="31">
        <v>44887</v>
      </c>
      <c r="L34" s="32">
        <v>0</v>
      </c>
      <c r="M34" s="23">
        <v>0.25564566254513499</v>
      </c>
      <c r="N34" s="33">
        <v>0</v>
      </c>
      <c r="O34" s="24">
        <f t="shared" ref="O34" si="8">N34*0.0827</f>
        <v>0</v>
      </c>
    </row>
    <row r="35" spans="1:20" x14ac:dyDescent="0.25">
      <c r="A35" s="31">
        <v>44883</v>
      </c>
      <c r="B35" s="32">
        <v>4.1666666666666664E-2</v>
      </c>
      <c r="C35" s="23">
        <v>0.253931999205527</v>
      </c>
      <c r="D35" s="33">
        <v>0</v>
      </c>
      <c r="E35" s="24">
        <f t="shared" ref="E35:E57" si="9">D35*0.0827</f>
        <v>0</v>
      </c>
      <c r="F35" s="31">
        <v>44885</v>
      </c>
      <c r="G35" s="32">
        <v>4.1666666666666664E-2</v>
      </c>
      <c r="H35" s="23">
        <v>0.25487571954625199</v>
      </c>
      <c r="I35" s="33">
        <v>0</v>
      </c>
      <c r="J35" s="24">
        <f t="shared" ref="J35:J57" si="10">I35*0.0827</f>
        <v>0</v>
      </c>
      <c r="K35" s="31">
        <v>44887</v>
      </c>
      <c r="L35" s="32">
        <v>4.1666666666666664E-2</v>
      </c>
      <c r="M35" s="23">
        <v>0.251802593468612</v>
      </c>
      <c r="N35" s="33">
        <v>0</v>
      </c>
      <c r="O35" s="24">
        <f t="shared" ref="O35:O57" si="11">N35*0.0827</f>
        <v>0</v>
      </c>
    </row>
    <row r="36" spans="1:20" x14ac:dyDescent="0.25">
      <c r="A36" s="31">
        <v>44883</v>
      </c>
      <c r="B36" s="32">
        <v>8.3333333333333329E-2</v>
      </c>
      <c r="C36" s="23">
        <v>0.25962069630519002</v>
      </c>
      <c r="D36" s="33">
        <v>0</v>
      </c>
      <c r="E36" s="24">
        <f t="shared" si="9"/>
        <v>0</v>
      </c>
      <c r="F36" s="31">
        <v>44885</v>
      </c>
      <c r="G36" s="32">
        <v>8.3333333333333329E-2</v>
      </c>
      <c r="H36" s="23">
        <v>0.25940951704875098</v>
      </c>
      <c r="I36" s="33">
        <v>0</v>
      </c>
      <c r="J36" s="24">
        <f t="shared" si="10"/>
        <v>0</v>
      </c>
      <c r="K36" s="31">
        <v>44887</v>
      </c>
      <c r="L36" s="32">
        <v>8.3333333333333329E-2</v>
      </c>
      <c r="M36" s="23">
        <v>0.25277709960836298</v>
      </c>
      <c r="N36" s="33">
        <v>0</v>
      </c>
      <c r="O36" s="24">
        <f t="shared" si="11"/>
        <v>0</v>
      </c>
    </row>
    <row r="37" spans="1:20" x14ac:dyDescent="0.25">
      <c r="A37" s="31">
        <v>44883</v>
      </c>
      <c r="B37" s="32">
        <v>0.125</v>
      </c>
      <c r="C37" s="23">
        <v>0.25494390725987498</v>
      </c>
      <c r="D37" s="33">
        <v>0</v>
      </c>
      <c r="E37" s="24">
        <f t="shared" si="9"/>
        <v>0</v>
      </c>
      <c r="F37" s="31">
        <v>44885</v>
      </c>
      <c r="G37" s="32">
        <v>0.125</v>
      </c>
      <c r="H37" s="23">
        <v>0.25931271910563602</v>
      </c>
      <c r="I37" s="33">
        <v>0</v>
      </c>
      <c r="J37" s="24">
        <f t="shared" si="10"/>
        <v>0</v>
      </c>
      <c r="K37" s="31">
        <v>44887</v>
      </c>
      <c r="L37" s="32">
        <v>0.125</v>
      </c>
      <c r="M37" s="23">
        <v>0.25527167320149302</v>
      </c>
      <c r="N37" s="33">
        <v>0</v>
      </c>
      <c r="O37" s="24">
        <f t="shared" si="11"/>
        <v>0</v>
      </c>
    </row>
    <row r="38" spans="1:20" x14ac:dyDescent="0.25">
      <c r="A38" s="31">
        <v>44883</v>
      </c>
      <c r="B38" s="32">
        <v>0.16666666666666666</v>
      </c>
      <c r="C38" s="23">
        <v>0.26057541370287601</v>
      </c>
      <c r="D38" s="33">
        <v>0</v>
      </c>
      <c r="E38" s="24">
        <f t="shared" si="9"/>
        <v>0</v>
      </c>
      <c r="F38" s="31">
        <v>44885</v>
      </c>
      <c r="G38" s="32">
        <v>0.16666666666666666</v>
      </c>
      <c r="H38" s="23">
        <v>0.25922691821948302</v>
      </c>
      <c r="I38" s="33">
        <v>0</v>
      </c>
      <c r="J38" s="24">
        <f t="shared" si="10"/>
        <v>0</v>
      </c>
      <c r="K38" s="31">
        <v>44887</v>
      </c>
      <c r="L38" s="32">
        <v>0.16666666666666666</v>
      </c>
      <c r="M38" s="23">
        <v>0.25346785783666298</v>
      </c>
      <c r="N38" s="33">
        <v>0</v>
      </c>
      <c r="O38" s="24">
        <f t="shared" si="11"/>
        <v>0</v>
      </c>
    </row>
    <row r="39" spans="1:20" x14ac:dyDescent="0.25">
      <c r="A39" s="31">
        <v>44883</v>
      </c>
      <c r="B39" s="32">
        <v>0.20833333333333334</v>
      </c>
      <c r="C39" s="23">
        <v>0.25952169299021799</v>
      </c>
      <c r="D39" s="33">
        <v>0</v>
      </c>
      <c r="E39" s="24">
        <f t="shared" si="9"/>
        <v>0</v>
      </c>
      <c r="F39" s="31">
        <v>44885</v>
      </c>
      <c r="G39" s="32">
        <v>0.20833333333333334</v>
      </c>
      <c r="H39" s="23">
        <v>0.25743189453975701</v>
      </c>
      <c r="I39" s="33">
        <v>0</v>
      </c>
      <c r="J39" s="24">
        <f t="shared" si="10"/>
        <v>0</v>
      </c>
      <c r="K39" s="31">
        <v>44887</v>
      </c>
      <c r="L39" s="32">
        <v>0.20833333333333334</v>
      </c>
      <c r="M39" s="23">
        <v>0.25304108858007301</v>
      </c>
      <c r="N39" s="33">
        <v>0</v>
      </c>
      <c r="O39" s="24">
        <f t="shared" si="11"/>
        <v>0</v>
      </c>
    </row>
    <row r="40" spans="1:20" x14ac:dyDescent="0.25">
      <c r="A40" s="31">
        <v>44883</v>
      </c>
      <c r="B40" s="32">
        <v>0.25</v>
      </c>
      <c r="C40" s="23">
        <v>0.25718551874057799</v>
      </c>
      <c r="D40" s="33">
        <v>0</v>
      </c>
      <c r="E40" s="24">
        <f t="shared" si="9"/>
        <v>0</v>
      </c>
      <c r="F40" s="31">
        <v>44885</v>
      </c>
      <c r="G40" s="32">
        <v>0.25</v>
      </c>
      <c r="H40" s="23">
        <v>0.25965148210421601</v>
      </c>
      <c r="I40" s="33">
        <v>0</v>
      </c>
      <c r="J40" s="24">
        <f t="shared" si="10"/>
        <v>0</v>
      </c>
      <c r="K40" s="31">
        <v>44887</v>
      </c>
      <c r="L40" s="32">
        <v>0.25</v>
      </c>
      <c r="M40" s="23">
        <v>0.25910595059291103</v>
      </c>
      <c r="N40" s="33">
        <v>0</v>
      </c>
      <c r="O40" s="24">
        <f t="shared" si="11"/>
        <v>0</v>
      </c>
    </row>
    <row r="41" spans="1:20" x14ac:dyDescent="0.25">
      <c r="A41" s="31">
        <v>44883</v>
      </c>
      <c r="B41" s="32">
        <v>0.29166666666666669</v>
      </c>
      <c r="C41" s="23">
        <v>0.25975710153475801</v>
      </c>
      <c r="D41" s="33">
        <v>0</v>
      </c>
      <c r="E41" s="24">
        <f t="shared" si="9"/>
        <v>0</v>
      </c>
      <c r="F41" s="31">
        <v>44885</v>
      </c>
      <c r="G41" s="32">
        <v>0.29166666666666669</v>
      </c>
      <c r="H41" s="23">
        <v>0.25939631461993401</v>
      </c>
      <c r="I41" s="33">
        <v>0</v>
      </c>
      <c r="J41" s="24">
        <f t="shared" si="10"/>
        <v>0</v>
      </c>
      <c r="K41" s="31">
        <v>44887</v>
      </c>
      <c r="L41" s="32">
        <v>0.29166666666666669</v>
      </c>
      <c r="M41" s="23">
        <v>0.25430375337498901</v>
      </c>
      <c r="N41" s="33">
        <v>0</v>
      </c>
      <c r="O41" s="24">
        <f t="shared" si="11"/>
        <v>0</v>
      </c>
    </row>
    <row r="42" spans="1:20" x14ac:dyDescent="0.25">
      <c r="A42" s="31">
        <v>44883</v>
      </c>
      <c r="B42" s="32">
        <v>0.33333333333333331</v>
      </c>
      <c r="C42" s="23">
        <v>0.26046320795908601</v>
      </c>
      <c r="D42" s="33">
        <v>0</v>
      </c>
      <c r="E42" s="24">
        <f t="shared" si="9"/>
        <v>0</v>
      </c>
      <c r="F42" s="31">
        <v>44885</v>
      </c>
      <c r="G42" s="32">
        <v>0.33333333333333331</v>
      </c>
      <c r="H42" s="23">
        <v>0.258232623337666</v>
      </c>
      <c r="I42" s="33">
        <v>0</v>
      </c>
      <c r="J42" s="24">
        <f t="shared" si="10"/>
        <v>0</v>
      </c>
      <c r="K42" s="31">
        <v>44887</v>
      </c>
      <c r="L42" s="32">
        <v>0.33333333333333331</v>
      </c>
      <c r="M42" s="23">
        <v>0.25638258457081198</v>
      </c>
      <c r="N42" s="33">
        <v>0</v>
      </c>
      <c r="O42" s="24">
        <f t="shared" si="11"/>
        <v>0</v>
      </c>
    </row>
    <row r="43" spans="1:20" x14ac:dyDescent="0.25">
      <c r="A43" s="31">
        <v>44883</v>
      </c>
      <c r="B43" s="32">
        <v>0.375</v>
      </c>
      <c r="C43" s="23">
        <v>0.25776845216647898</v>
      </c>
      <c r="D43" s="33">
        <v>0</v>
      </c>
      <c r="E43" s="24">
        <f t="shared" si="9"/>
        <v>0</v>
      </c>
      <c r="F43" s="31">
        <v>44885</v>
      </c>
      <c r="G43" s="32">
        <v>0.375</v>
      </c>
      <c r="H43" s="23">
        <v>0.25812923908130397</v>
      </c>
      <c r="I43" s="33">
        <v>0</v>
      </c>
      <c r="J43" s="24">
        <f t="shared" si="10"/>
        <v>0</v>
      </c>
      <c r="K43" s="31">
        <v>44887</v>
      </c>
      <c r="L43" s="32">
        <v>0.375</v>
      </c>
      <c r="M43" s="23">
        <v>0.25457873940365999</v>
      </c>
      <c r="N43" s="33">
        <v>0</v>
      </c>
      <c r="O43" s="24">
        <f t="shared" si="11"/>
        <v>0</v>
      </c>
    </row>
    <row r="44" spans="1:20" x14ac:dyDescent="0.25">
      <c r="A44" s="31">
        <v>44883</v>
      </c>
      <c r="B44" s="32">
        <v>0.41666666666666669</v>
      </c>
      <c r="C44" s="23">
        <v>0.258105039595525</v>
      </c>
      <c r="D44" s="33">
        <v>0</v>
      </c>
      <c r="E44" s="24">
        <f t="shared" si="9"/>
        <v>0</v>
      </c>
      <c r="F44" s="31">
        <v>44885</v>
      </c>
      <c r="G44" s="32">
        <v>0.41666666666666669</v>
      </c>
      <c r="H44" s="23">
        <v>0.25737029313938098</v>
      </c>
      <c r="I44" s="33">
        <v>0</v>
      </c>
      <c r="J44" s="24">
        <f t="shared" si="10"/>
        <v>0</v>
      </c>
      <c r="K44" s="31">
        <v>44887</v>
      </c>
      <c r="L44" s="32">
        <v>0.41666666666666669</v>
      </c>
      <c r="M44" s="23">
        <v>0.25427737831967601</v>
      </c>
      <c r="N44" s="33">
        <v>0</v>
      </c>
      <c r="O44" s="24">
        <f t="shared" si="11"/>
        <v>0</v>
      </c>
    </row>
    <row r="45" spans="1:20" x14ac:dyDescent="0.25">
      <c r="A45" s="31">
        <v>44883</v>
      </c>
      <c r="B45" s="32">
        <v>0.45833333333333331</v>
      </c>
      <c r="C45" s="23">
        <v>0.257346093653603</v>
      </c>
      <c r="D45" s="33">
        <v>0</v>
      </c>
      <c r="E45" s="24">
        <f t="shared" si="9"/>
        <v>0</v>
      </c>
      <c r="F45" s="31">
        <v>44885</v>
      </c>
      <c r="G45" s="32">
        <v>0.45833333333333331</v>
      </c>
      <c r="H45" s="23">
        <v>0.26009806990519402</v>
      </c>
      <c r="I45" s="33">
        <v>0</v>
      </c>
      <c r="J45" s="24">
        <f t="shared" si="10"/>
        <v>0</v>
      </c>
      <c r="K45" s="31">
        <v>44887</v>
      </c>
      <c r="L45" s="32">
        <v>0.45833333333333331</v>
      </c>
      <c r="M45" s="23">
        <v>0.25662016868488602</v>
      </c>
      <c r="N45" s="33">
        <v>0</v>
      </c>
      <c r="O45" s="24">
        <f t="shared" si="11"/>
        <v>0</v>
      </c>
    </row>
    <row r="46" spans="1:20" x14ac:dyDescent="0.25">
      <c r="A46" s="31">
        <v>44883</v>
      </c>
      <c r="B46" s="32">
        <v>0.5</v>
      </c>
      <c r="C46" s="23">
        <v>0.263287752865691</v>
      </c>
      <c r="D46" s="33">
        <v>0</v>
      </c>
      <c r="E46" s="24">
        <f t="shared" si="9"/>
        <v>0</v>
      </c>
      <c r="F46" s="31">
        <v>44885</v>
      </c>
      <c r="G46" s="32">
        <v>0.5</v>
      </c>
      <c r="H46" s="23">
        <v>0.260865777729898</v>
      </c>
      <c r="I46" s="33">
        <v>0</v>
      </c>
      <c r="J46" s="24">
        <f t="shared" si="10"/>
        <v>0</v>
      </c>
      <c r="K46" s="31">
        <v>44887</v>
      </c>
      <c r="L46" s="32">
        <v>0.5</v>
      </c>
      <c r="M46" s="23">
        <v>0.25625941157238502</v>
      </c>
      <c r="N46" s="33">
        <v>0</v>
      </c>
      <c r="O46" s="24">
        <f t="shared" si="11"/>
        <v>0</v>
      </c>
    </row>
    <row r="47" spans="1:20" x14ac:dyDescent="0.25">
      <c r="A47" s="31">
        <v>44883</v>
      </c>
      <c r="B47" s="32">
        <v>0.54166666666666663</v>
      </c>
      <c r="C47" s="23">
        <v>0.25728890299694102</v>
      </c>
      <c r="D47" s="33">
        <v>0</v>
      </c>
      <c r="E47" s="24">
        <f t="shared" si="9"/>
        <v>0</v>
      </c>
      <c r="F47" s="31">
        <v>44885</v>
      </c>
      <c r="G47" s="32">
        <v>0.54166666666666663</v>
      </c>
      <c r="H47" s="23">
        <v>0.25762987136737697</v>
      </c>
      <c r="I47" s="33">
        <v>0</v>
      </c>
      <c r="J47" s="24">
        <f t="shared" si="10"/>
        <v>0</v>
      </c>
      <c r="K47" s="31">
        <v>44887</v>
      </c>
      <c r="L47" s="32">
        <v>0.54166666666666663</v>
      </c>
      <c r="M47" s="23">
        <v>0.25509572029011701</v>
      </c>
      <c r="N47" s="33">
        <v>0</v>
      </c>
      <c r="O47" s="24">
        <f t="shared" si="11"/>
        <v>0</v>
      </c>
    </row>
    <row r="48" spans="1:20" x14ac:dyDescent="0.25">
      <c r="A48" s="31">
        <v>44883</v>
      </c>
      <c r="B48" s="32">
        <v>0.58333333333333337</v>
      </c>
      <c r="C48" s="23">
        <v>0.25648817419903203</v>
      </c>
      <c r="D48" s="33">
        <v>0</v>
      </c>
      <c r="E48" s="24">
        <f t="shared" si="9"/>
        <v>0</v>
      </c>
      <c r="F48" s="31">
        <v>44885</v>
      </c>
      <c r="G48" s="32">
        <v>0.58333333333333337</v>
      </c>
      <c r="H48" s="23">
        <v>0.26162692904367701</v>
      </c>
      <c r="I48" s="33">
        <v>0</v>
      </c>
      <c r="J48" s="24">
        <f t="shared" si="10"/>
        <v>0</v>
      </c>
      <c r="K48" s="31">
        <v>44887</v>
      </c>
      <c r="L48" s="32">
        <v>0.58333333333333337</v>
      </c>
      <c r="M48" s="23">
        <v>0.25611200928585598</v>
      </c>
      <c r="N48" s="33">
        <v>0</v>
      </c>
      <c r="O48" s="24">
        <f t="shared" si="11"/>
        <v>0</v>
      </c>
    </row>
    <row r="49" spans="1:15" x14ac:dyDescent="0.25">
      <c r="A49" s="31">
        <v>44883</v>
      </c>
      <c r="B49" s="32">
        <v>0.625</v>
      </c>
      <c r="C49" s="23">
        <v>0.25791585445300802</v>
      </c>
      <c r="D49" s="33">
        <v>0</v>
      </c>
      <c r="E49" s="24">
        <f t="shared" si="9"/>
        <v>0</v>
      </c>
      <c r="F49" s="31">
        <v>44885</v>
      </c>
      <c r="G49" s="32">
        <v>0.625</v>
      </c>
      <c r="H49" s="23">
        <v>0.25748249888317098</v>
      </c>
      <c r="I49" s="33">
        <v>0</v>
      </c>
      <c r="J49" s="24">
        <f t="shared" si="10"/>
        <v>0</v>
      </c>
      <c r="K49" s="31">
        <v>44887</v>
      </c>
      <c r="L49" s="32">
        <v>0.625</v>
      </c>
      <c r="M49" s="23">
        <v>0.255524665116241</v>
      </c>
      <c r="N49" s="33">
        <v>0</v>
      </c>
      <c r="O49" s="24">
        <f t="shared" si="11"/>
        <v>0</v>
      </c>
    </row>
    <row r="50" spans="1:15" x14ac:dyDescent="0.25">
      <c r="A50" s="31">
        <v>44883</v>
      </c>
      <c r="B50" s="32">
        <v>0.66666666666666663</v>
      </c>
      <c r="C50" s="23">
        <v>0.25673893093960098</v>
      </c>
      <c r="D50" s="33">
        <v>0</v>
      </c>
      <c r="E50" s="24">
        <f t="shared" si="9"/>
        <v>0</v>
      </c>
      <c r="F50" s="31">
        <v>44885</v>
      </c>
      <c r="G50" s="32">
        <v>0.66666666666666663</v>
      </c>
      <c r="H50" s="23">
        <v>0.26278620958223098</v>
      </c>
      <c r="I50" s="33">
        <v>0</v>
      </c>
      <c r="J50" s="24">
        <f t="shared" si="10"/>
        <v>0</v>
      </c>
      <c r="K50" s="31">
        <v>44887</v>
      </c>
      <c r="L50" s="32">
        <v>0.66666666666666663</v>
      </c>
      <c r="M50" s="23">
        <v>0.252279967068616</v>
      </c>
      <c r="N50" s="33">
        <v>0</v>
      </c>
      <c r="O50" s="24">
        <f t="shared" si="11"/>
        <v>0</v>
      </c>
    </row>
    <row r="51" spans="1:15" x14ac:dyDescent="0.25">
      <c r="A51" s="31">
        <v>44883</v>
      </c>
      <c r="B51" s="32">
        <v>0.70833333333333337</v>
      </c>
      <c r="C51" s="23">
        <v>0.254765748976642</v>
      </c>
      <c r="D51" s="33">
        <v>0</v>
      </c>
      <c r="E51" s="24">
        <f t="shared" si="9"/>
        <v>0</v>
      </c>
      <c r="F51" s="31">
        <v>44885</v>
      </c>
      <c r="G51" s="32">
        <v>0.70833333333333337</v>
      </c>
      <c r="H51" s="23">
        <v>0.257988423108022</v>
      </c>
      <c r="I51" s="33">
        <v>0</v>
      </c>
      <c r="J51" s="24">
        <f t="shared" si="10"/>
        <v>0</v>
      </c>
      <c r="K51" s="31">
        <v>44887</v>
      </c>
      <c r="L51" s="32">
        <v>0.70833333333333337</v>
      </c>
      <c r="M51" s="23">
        <v>0.25100407004255898</v>
      </c>
      <c r="N51" s="33">
        <v>0</v>
      </c>
      <c r="O51" s="24">
        <f t="shared" si="11"/>
        <v>0</v>
      </c>
    </row>
    <row r="52" spans="1:15" x14ac:dyDescent="0.25">
      <c r="A52" s="31">
        <v>44883</v>
      </c>
      <c r="B52" s="32">
        <v>0.75</v>
      </c>
      <c r="C52" s="23">
        <v>0.24787814915081</v>
      </c>
      <c r="D52" s="33">
        <v>0</v>
      </c>
      <c r="E52" s="24">
        <f t="shared" si="9"/>
        <v>0</v>
      </c>
      <c r="F52" s="31">
        <v>44885</v>
      </c>
      <c r="G52" s="32">
        <v>0.75</v>
      </c>
      <c r="H52" s="23">
        <v>0.23741148412132601</v>
      </c>
      <c r="I52" s="33">
        <v>0</v>
      </c>
      <c r="J52" s="24">
        <f t="shared" si="10"/>
        <v>0</v>
      </c>
      <c r="K52" s="31">
        <v>44887</v>
      </c>
      <c r="L52" s="32">
        <v>0.75</v>
      </c>
      <c r="M52" s="23">
        <v>0.23772165179157501</v>
      </c>
      <c r="N52" s="33">
        <v>0</v>
      </c>
      <c r="O52" s="24">
        <f t="shared" si="11"/>
        <v>0</v>
      </c>
    </row>
    <row r="53" spans="1:15" x14ac:dyDescent="0.25">
      <c r="A53" s="31">
        <v>44883</v>
      </c>
      <c r="B53" s="32">
        <v>0.79166666666666663</v>
      </c>
      <c r="C53" s="23">
        <v>0.247607588767014</v>
      </c>
      <c r="D53" s="33">
        <v>0</v>
      </c>
      <c r="E53" s="24">
        <f t="shared" si="9"/>
        <v>0</v>
      </c>
      <c r="F53" s="31">
        <v>44885</v>
      </c>
      <c r="G53" s="32">
        <v>0.79166666666666663</v>
      </c>
      <c r="H53" s="23">
        <v>0.234556138514534</v>
      </c>
      <c r="I53" s="33">
        <v>0</v>
      </c>
      <c r="J53" s="24">
        <f t="shared" si="10"/>
        <v>0</v>
      </c>
      <c r="K53" s="31">
        <v>44887</v>
      </c>
      <c r="L53" s="32">
        <v>0.79166666666666663</v>
      </c>
      <c r="M53" s="23">
        <v>0.23939570784472999</v>
      </c>
      <c r="N53" s="33">
        <v>0</v>
      </c>
      <c r="O53" s="24">
        <f t="shared" si="11"/>
        <v>0</v>
      </c>
    </row>
    <row r="54" spans="1:15" x14ac:dyDescent="0.25">
      <c r="A54" s="31">
        <v>44883</v>
      </c>
      <c r="B54" s="32">
        <v>0.83333333333333337</v>
      </c>
      <c r="C54" s="23">
        <v>0.24006666242980201</v>
      </c>
      <c r="D54" s="33">
        <v>0</v>
      </c>
      <c r="E54" s="24">
        <f t="shared" si="9"/>
        <v>0</v>
      </c>
      <c r="F54" s="31">
        <v>44885</v>
      </c>
      <c r="G54" s="32">
        <v>0.83333333333333337</v>
      </c>
      <c r="H54" s="23">
        <v>0.230266526340517</v>
      </c>
      <c r="I54" s="33">
        <v>0</v>
      </c>
      <c r="J54" s="24">
        <f t="shared" si="10"/>
        <v>0</v>
      </c>
      <c r="K54" s="31">
        <v>44887</v>
      </c>
      <c r="L54" s="32">
        <v>0.83333333333333337</v>
      </c>
      <c r="M54" s="23">
        <v>0.23087806999591001</v>
      </c>
      <c r="N54" s="33">
        <v>0</v>
      </c>
      <c r="O54" s="24">
        <f t="shared" si="11"/>
        <v>0</v>
      </c>
    </row>
    <row r="55" spans="1:15" x14ac:dyDescent="0.25">
      <c r="A55" s="31">
        <v>44883</v>
      </c>
      <c r="B55" s="32">
        <v>0.875</v>
      </c>
      <c r="C55" s="23">
        <v>0.24247762560747399</v>
      </c>
      <c r="D55" s="33">
        <v>0</v>
      </c>
      <c r="E55" s="24">
        <f t="shared" si="9"/>
        <v>0</v>
      </c>
      <c r="F55" s="31">
        <v>44885</v>
      </c>
      <c r="G55" s="32">
        <v>0.875</v>
      </c>
      <c r="H55" s="23">
        <v>0.22450084984212701</v>
      </c>
      <c r="I55" s="33">
        <v>0</v>
      </c>
      <c r="J55" s="24">
        <f t="shared" si="10"/>
        <v>0</v>
      </c>
      <c r="K55" s="31">
        <v>44887</v>
      </c>
      <c r="L55" s="32">
        <v>0.875</v>
      </c>
      <c r="M55" s="23">
        <v>0.23353324830438599</v>
      </c>
      <c r="N55" s="33">
        <v>0</v>
      </c>
      <c r="O55" s="24">
        <f t="shared" si="11"/>
        <v>0</v>
      </c>
    </row>
    <row r="56" spans="1:15" x14ac:dyDescent="0.25">
      <c r="A56" s="31">
        <v>44883</v>
      </c>
      <c r="B56" s="32">
        <v>0.91666666666666663</v>
      </c>
      <c r="C56" s="23">
        <v>0.24529998004338299</v>
      </c>
      <c r="D56" s="33">
        <v>0</v>
      </c>
      <c r="E56" s="24">
        <f t="shared" si="9"/>
        <v>0</v>
      </c>
      <c r="F56" s="31">
        <v>44885</v>
      </c>
      <c r="G56" s="32">
        <v>0.91666666666666663</v>
      </c>
      <c r="H56" s="23">
        <v>0.23666135966683099</v>
      </c>
      <c r="I56" s="33">
        <v>0</v>
      </c>
      <c r="J56" s="24">
        <f t="shared" si="10"/>
        <v>0</v>
      </c>
      <c r="K56" s="31">
        <v>44887</v>
      </c>
      <c r="L56" s="32">
        <v>0.91666666666666663</v>
      </c>
      <c r="M56" s="23">
        <v>0.23771944641971801</v>
      </c>
      <c r="N56" s="33">
        <v>0</v>
      </c>
      <c r="O56" s="24">
        <f t="shared" si="11"/>
        <v>0</v>
      </c>
    </row>
    <row r="57" spans="1:15" x14ac:dyDescent="0.25">
      <c r="A57" s="31">
        <v>44883</v>
      </c>
      <c r="B57" s="32">
        <v>0.95833333333333337</v>
      </c>
      <c r="C57" s="23">
        <v>0.250495910643529</v>
      </c>
      <c r="D57" s="33">
        <v>0</v>
      </c>
      <c r="E57" s="24">
        <f t="shared" si="9"/>
        <v>0</v>
      </c>
      <c r="F57" s="31">
        <v>44885</v>
      </c>
      <c r="G57" s="32">
        <v>0.95833333333333337</v>
      </c>
      <c r="H57" s="23">
        <v>0.23646336793804901</v>
      </c>
      <c r="I57" s="33">
        <v>0</v>
      </c>
      <c r="J57" s="24">
        <f t="shared" si="10"/>
        <v>0</v>
      </c>
      <c r="K57" s="31">
        <v>44887</v>
      </c>
      <c r="L57" s="32">
        <v>0.95833333333333337</v>
      </c>
      <c r="M57" s="23">
        <v>0.242510631679518</v>
      </c>
      <c r="N57" s="33">
        <v>0</v>
      </c>
      <c r="O57" s="24">
        <f t="shared" si="11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77611-57EC-4A3E-92D0-9F990AA882A6}">
  <dimension ref="A1:T5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75</v>
      </c>
      <c r="B1" s="32"/>
      <c r="C1" s="23"/>
    </row>
    <row r="2" spans="1:20" x14ac:dyDescent="0.25">
      <c r="A2" s="1" t="s">
        <v>76</v>
      </c>
      <c r="B2" s="32"/>
      <c r="C2" s="23"/>
      <c r="G2" s="25" t="s">
        <v>86</v>
      </c>
    </row>
    <row r="3" spans="1:20" ht="15.75" thickBot="1" x14ac:dyDescent="0.3">
      <c r="A3" s="1" t="s">
        <v>87</v>
      </c>
      <c r="B3" s="32"/>
      <c r="C3" s="23"/>
    </row>
    <row r="4" spans="1:20" ht="15.75" thickBot="1" x14ac:dyDescent="0.3">
      <c r="A4" s="1" t="s">
        <v>88</v>
      </c>
      <c r="B4" s="32"/>
      <c r="C4" s="23"/>
      <c r="I4" s="26" t="s">
        <v>79</v>
      </c>
      <c r="J4" s="27"/>
      <c r="K4" s="27"/>
      <c r="L4" s="28">
        <f>SUM(E10:E57)+SUM(J10:J57)+SUM(O10:O57)+SUM(T10:T33)</f>
        <v>0</v>
      </c>
    </row>
    <row r="5" spans="1:20" x14ac:dyDescent="0.25">
      <c r="A5" s="1" t="s">
        <v>89</v>
      </c>
      <c r="B5" s="32"/>
      <c r="C5" s="23"/>
    </row>
    <row r="6" spans="1:20" x14ac:dyDescent="0.25">
      <c r="A6" s="1" t="s">
        <v>81</v>
      </c>
      <c r="B6" s="1"/>
      <c r="C6" s="1"/>
    </row>
    <row r="7" spans="1:20" x14ac:dyDescent="0.25">
      <c r="A7" s="1"/>
      <c r="B7" s="1"/>
      <c r="C7" s="1"/>
      <c r="I7" s="29" t="s">
        <v>82</v>
      </c>
      <c r="J7" s="29"/>
      <c r="K7" s="29"/>
      <c r="L7" s="7">
        <f>MAX(D10:D57,I10:I57,N10:N57,S10:S33)</f>
        <v>0</v>
      </c>
    </row>
    <row r="8" spans="1:20" x14ac:dyDescent="0.25">
      <c r="A8" s="1"/>
      <c r="B8" s="1"/>
      <c r="C8" s="1"/>
    </row>
    <row r="9" spans="1:20" x14ac:dyDescent="0.25">
      <c r="A9" s="30" t="s">
        <v>83</v>
      </c>
      <c r="B9" s="30" t="s">
        <v>84</v>
      </c>
      <c r="C9" s="30" t="s">
        <v>85</v>
      </c>
      <c r="D9" s="30" t="s">
        <v>58</v>
      </c>
      <c r="E9" s="30" t="s">
        <v>74</v>
      </c>
      <c r="F9" s="30" t="s">
        <v>83</v>
      </c>
      <c r="G9" s="30" t="s">
        <v>84</v>
      </c>
      <c r="H9" s="30" t="s">
        <v>85</v>
      </c>
      <c r="I9" s="30" t="s">
        <v>58</v>
      </c>
      <c r="J9" s="30" t="s">
        <v>74</v>
      </c>
      <c r="K9" s="30" t="s">
        <v>83</v>
      </c>
      <c r="L9" s="30" t="s">
        <v>84</v>
      </c>
      <c r="M9" s="30" t="s">
        <v>85</v>
      </c>
      <c r="N9" s="30" t="s">
        <v>58</v>
      </c>
      <c r="O9" s="30" t="s">
        <v>74</v>
      </c>
      <c r="P9" s="30" t="s">
        <v>83</v>
      </c>
      <c r="Q9" s="30" t="s">
        <v>84</v>
      </c>
      <c r="R9" s="30" t="s">
        <v>85</v>
      </c>
      <c r="S9" s="30" t="s">
        <v>58</v>
      </c>
      <c r="T9" s="30" t="s">
        <v>74</v>
      </c>
    </row>
    <row r="10" spans="1:20" x14ac:dyDescent="0.25">
      <c r="A10" s="31">
        <v>44889</v>
      </c>
      <c r="B10" s="32">
        <v>0</v>
      </c>
      <c r="C10" s="23">
        <v>0.239186733960148</v>
      </c>
      <c r="D10" s="33">
        <v>0</v>
      </c>
      <c r="E10" s="24">
        <f t="shared" ref="E10:E34" si="0">D10*0.0827</f>
        <v>0</v>
      </c>
      <c r="F10" s="31">
        <v>44891</v>
      </c>
      <c r="G10" s="32">
        <v>0</v>
      </c>
      <c r="H10" s="23">
        <v>0.239186733960148</v>
      </c>
      <c r="I10" s="33">
        <v>0</v>
      </c>
      <c r="J10" s="24">
        <f t="shared" ref="J10" si="1">I10*0.0827</f>
        <v>0</v>
      </c>
      <c r="K10" s="31">
        <v>44893</v>
      </c>
      <c r="L10" s="32">
        <v>0</v>
      </c>
      <c r="M10" s="23">
        <v>0.239186733960148</v>
      </c>
      <c r="N10" s="33">
        <v>0</v>
      </c>
      <c r="O10" s="24">
        <f t="shared" ref="O10" si="2">N10*0.0827</f>
        <v>0</v>
      </c>
      <c r="P10" s="31">
        <v>44895</v>
      </c>
      <c r="Q10" s="32">
        <v>0</v>
      </c>
      <c r="R10" s="23">
        <v>0.239186733960148</v>
      </c>
      <c r="S10" s="33">
        <v>0</v>
      </c>
      <c r="T10" s="24">
        <f t="shared" ref="T10" si="3">S10*0.0827</f>
        <v>0</v>
      </c>
    </row>
    <row r="11" spans="1:20" x14ac:dyDescent="0.25">
      <c r="A11" s="31">
        <v>44889</v>
      </c>
      <c r="B11" s="32">
        <v>4.1666666666666664E-2</v>
      </c>
      <c r="C11" s="23">
        <v>0.240370228885642</v>
      </c>
      <c r="D11" s="33">
        <v>0</v>
      </c>
      <c r="E11" s="24">
        <f t="shared" si="0"/>
        <v>0</v>
      </c>
      <c r="F11" s="31">
        <v>44891</v>
      </c>
      <c r="G11" s="32">
        <v>4.1666666666666664E-2</v>
      </c>
      <c r="H11" s="23">
        <v>0.24035263061427301</v>
      </c>
      <c r="I11" s="33">
        <v>0</v>
      </c>
      <c r="J11" s="24">
        <f t="shared" ref="J11:J27" si="4">I11*0.0827</f>
        <v>0</v>
      </c>
      <c r="K11" s="31">
        <v>44893</v>
      </c>
      <c r="L11" s="32">
        <v>4.1666666666666664E-2</v>
      </c>
      <c r="M11" s="23">
        <v>0.23979388177298899</v>
      </c>
      <c r="N11" s="33">
        <v>0</v>
      </c>
      <c r="O11" s="24">
        <f t="shared" ref="O11:O33" si="5">N11*0.0827</f>
        <v>0</v>
      </c>
      <c r="P11" s="31">
        <v>44895</v>
      </c>
      <c r="Q11" s="32">
        <v>4.1666666666666664E-2</v>
      </c>
      <c r="R11" s="23">
        <v>0.24314637482068999</v>
      </c>
      <c r="S11" s="33">
        <v>0</v>
      </c>
      <c r="T11" s="24">
        <f t="shared" ref="T11:T33" si="6">S11*0.0827</f>
        <v>0</v>
      </c>
    </row>
    <row r="12" spans="1:20" x14ac:dyDescent="0.25">
      <c r="A12" s="31">
        <v>44889</v>
      </c>
      <c r="B12" s="32">
        <v>8.3333333333333329E-2</v>
      </c>
      <c r="C12" s="23">
        <v>0.24394048750302899</v>
      </c>
      <c r="D12" s="33">
        <v>0</v>
      </c>
      <c r="E12" s="24">
        <f t="shared" si="0"/>
        <v>0</v>
      </c>
      <c r="F12" s="31">
        <v>44891</v>
      </c>
      <c r="G12" s="32">
        <v>8.3333333333333329E-2</v>
      </c>
      <c r="H12" s="23">
        <v>0.24250623583696601</v>
      </c>
      <c r="I12" s="33">
        <v>0</v>
      </c>
      <c r="J12" s="24">
        <f t="shared" si="4"/>
        <v>0</v>
      </c>
      <c r="K12" s="31">
        <v>44893</v>
      </c>
      <c r="L12" s="32">
        <v>8.3333333333333329E-2</v>
      </c>
      <c r="M12" s="23">
        <v>0.24182428419493199</v>
      </c>
      <c r="N12" s="33">
        <v>0</v>
      </c>
      <c r="O12" s="24">
        <f t="shared" si="5"/>
        <v>0</v>
      </c>
      <c r="P12" s="31">
        <v>44895</v>
      </c>
      <c r="Q12" s="32">
        <v>8.3333333333333329E-2</v>
      </c>
      <c r="R12" s="23">
        <v>0.241932094096169</v>
      </c>
      <c r="S12" s="33">
        <v>0</v>
      </c>
      <c r="T12" s="24">
        <f t="shared" si="6"/>
        <v>0</v>
      </c>
    </row>
    <row r="13" spans="1:20" x14ac:dyDescent="0.25">
      <c r="A13" s="31">
        <v>44889</v>
      </c>
      <c r="B13" s="32">
        <v>0.125</v>
      </c>
      <c r="C13" s="23">
        <v>0.24580591916939601</v>
      </c>
      <c r="D13" s="33">
        <v>0</v>
      </c>
      <c r="E13" s="24">
        <f t="shared" si="0"/>
        <v>0</v>
      </c>
      <c r="F13" s="31">
        <v>44891</v>
      </c>
      <c r="G13" s="32">
        <v>0.125</v>
      </c>
      <c r="H13" s="23">
        <v>0.241742894052492</v>
      </c>
      <c r="I13" s="33">
        <v>0</v>
      </c>
      <c r="J13" s="24">
        <f t="shared" si="4"/>
        <v>0</v>
      </c>
      <c r="K13" s="31">
        <v>44893</v>
      </c>
      <c r="L13" s="32">
        <v>0.125</v>
      </c>
      <c r="M13" s="23">
        <v>0.24319477379224699</v>
      </c>
      <c r="N13" s="33">
        <v>0</v>
      </c>
      <c r="O13" s="24">
        <f t="shared" si="5"/>
        <v>0</v>
      </c>
      <c r="P13" s="31">
        <v>44895</v>
      </c>
      <c r="Q13" s="32">
        <v>0.125</v>
      </c>
      <c r="R13" s="23">
        <v>0.239481508730884</v>
      </c>
      <c r="S13" s="33">
        <v>0</v>
      </c>
      <c r="T13" s="24">
        <f t="shared" si="6"/>
        <v>0</v>
      </c>
    </row>
    <row r="14" spans="1:20" x14ac:dyDescent="0.25">
      <c r="A14" s="31">
        <v>44889</v>
      </c>
      <c r="B14" s="32">
        <v>0.16666666666666666</v>
      </c>
      <c r="C14" s="23">
        <v>0.243707314132669</v>
      </c>
      <c r="D14" s="33">
        <v>0</v>
      </c>
      <c r="E14" s="24">
        <f t="shared" si="0"/>
        <v>0</v>
      </c>
      <c r="F14" s="31">
        <v>44891</v>
      </c>
      <c r="G14" s="32">
        <v>0.16666666666666666</v>
      </c>
      <c r="H14" s="23">
        <v>0.243691921233156</v>
      </c>
      <c r="I14" s="33">
        <v>0</v>
      </c>
      <c r="J14" s="24">
        <f t="shared" si="4"/>
        <v>0</v>
      </c>
      <c r="K14" s="31">
        <v>44893</v>
      </c>
      <c r="L14" s="32">
        <v>0.16666666666666666</v>
      </c>
      <c r="M14" s="23">
        <v>0.24018983542823</v>
      </c>
      <c r="N14" s="33">
        <v>0</v>
      </c>
      <c r="O14" s="24">
        <f t="shared" si="5"/>
        <v>0</v>
      </c>
      <c r="P14" s="31">
        <v>44895</v>
      </c>
      <c r="Q14" s="32">
        <v>0.16666666666666666</v>
      </c>
      <c r="R14" s="23">
        <v>0.24326075613401299</v>
      </c>
      <c r="S14" s="33">
        <v>0</v>
      </c>
      <c r="T14" s="24">
        <f t="shared" si="6"/>
        <v>0</v>
      </c>
    </row>
    <row r="15" spans="1:20" x14ac:dyDescent="0.25">
      <c r="A15" s="31">
        <v>44889</v>
      </c>
      <c r="B15" s="32">
        <v>0.20833333333333334</v>
      </c>
      <c r="C15" s="23">
        <v>0.24429906904599699</v>
      </c>
      <c r="D15" s="33">
        <v>0</v>
      </c>
      <c r="E15" s="24">
        <f t="shared" si="0"/>
        <v>0</v>
      </c>
      <c r="F15" s="31">
        <v>44891</v>
      </c>
      <c r="G15" s="32">
        <v>0.20833333333333334</v>
      </c>
      <c r="H15" s="23">
        <v>0.24290440976522501</v>
      </c>
      <c r="I15" s="33">
        <v>0</v>
      </c>
      <c r="J15" s="24">
        <f t="shared" si="4"/>
        <v>0</v>
      </c>
      <c r="K15" s="31">
        <v>44893</v>
      </c>
      <c r="L15" s="32">
        <v>0.20833333333333334</v>
      </c>
      <c r="M15" s="23">
        <v>0.24564975500008501</v>
      </c>
      <c r="N15" s="33">
        <v>0</v>
      </c>
      <c r="O15" s="24">
        <f t="shared" si="5"/>
        <v>0</v>
      </c>
      <c r="P15" s="31">
        <v>44895</v>
      </c>
      <c r="Q15" s="32">
        <v>0.20833333333333334</v>
      </c>
      <c r="R15" s="23">
        <v>0.24305397272012699</v>
      </c>
      <c r="S15" s="33">
        <v>0</v>
      </c>
      <c r="T15" s="24">
        <f t="shared" si="6"/>
        <v>0</v>
      </c>
    </row>
    <row r="16" spans="1:20" x14ac:dyDescent="0.25">
      <c r="A16" s="31">
        <v>44889</v>
      </c>
      <c r="B16" s="32">
        <v>0.25</v>
      </c>
      <c r="C16" s="23">
        <v>0.24423526227376499</v>
      </c>
      <c r="D16" s="33">
        <v>0</v>
      </c>
      <c r="E16" s="24">
        <f t="shared" si="0"/>
        <v>0</v>
      </c>
      <c r="F16" s="31">
        <v>44891</v>
      </c>
      <c r="G16" s="32">
        <v>0.25</v>
      </c>
      <c r="H16" s="23">
        <v>0.24548035859963399</v>
      </c>
      <c r="I16" s="33">
        <v>0</v>
      </c>
      <c r="J16" s="24">
        <f t="shared" si="4"/>
        <v>0</v>
      </c>
      <c r="K16" s="31">
        <v>44893</v>
      </c>
      <c r="L16" s="32">
        <v>0.25</v>
      </c>
      <c r="M16" s="23">
        <v>0.240086451171868</v>
      </c>
      <c r="N16" s="33">
        <v>0</v>
      </c>
      <c r="O16" s="24">
        <f t="shared" si="5"/>
        <v>0</v>
      </c>
      <c r="P16" s="31">
        <v>44895</v>
      </c>
      <c r="Q16" s="32">
        <v>0.25</v>
      </c>
      <c r="R16" s="23">
        <v>0.24390310048959399</v>
      </c>
      <c r="S16" s="33">
        <v>0</v>
      </c>
      <c r="T16" s="24">
        <f t="shared" si="6"/>
        <v>0</v>
      </c>
    </row>
    <row r="17" spans="1:20" x14ac:dyDescent="0.25">
      <c r="A17" s="31">
        <v>44889</v>
      </c>
      <c r="B17" s="32">
        <v>0.29166666666666669</v>
      </c>
      <c r="C17" s="23">
        <v>0.24474783241650899</v>
      </c>
      <c r="D17" s="33">
        <v>0</v>
      </c>
      <c r="E17" s="24">
        <f t="shared" si="0"/>
        <v>0</v>
      </c>
      <c r="F17" s="31">
        <v>44891</v>
      </c>
      <c r="G17" s="32">
        <v>0.29166666666666669</v>
      </c>
      <c r="H17" s="23">
        <v>0.24432766437432701</v>
      </c>
      <c r="I17" s="33">
        <v>0</v>
      </c>
      <c r="J17" s="24">
        <f t="shared" si="4"/>
        <v>0</v>
      </c>
      <c r="K17" s="31">
        <v>44893</v>
      </c>
      <c r="L17" s="32">
        <v>0.29166666666666669</v>
      </c>
      <c r="M17" s="23">
        <v>0.244576230644201</v>
      </c>
      <c r="N17" s="33">
        <v>0</v>
      </c>
      <c r="O17" s="24">
        <f t="shared" si="5"/>
        <v>0</v>
      </c>
      <c r="P17" s="31">
        <v>44895</v>
      </c>
      <c r="Q17" s="32">
        <v>0.29166666666666669</v>
      </c>
      <c r="R17" s="23">
        <v>0.24395368993184699</v>
      </c>
      <c r="S17" s="33">
        <v>0</v>
      </c>
      <c r="T17" s="24">
        <f t="shared" si="6"/>
        <v>0</v>
      </c>
    </row>
    <row r="18" spans="1:20" x14ac:dyDescent="0.25">
      <c r="A18" s="31">
        <v>44889</v>
      </c>
      <c r="B18" s="32">
        <v>0.33333333333333331</v>
      </c>
      <c r="C18" s="23">
        <v>0.24685963988205301</v>
      </c>
      <c r="D18" s="33">
        <v>0</v>
      </c>
      <c r="E18" s="24">
        <f t="shared" si="0"/>
        <v>0</v>
      </c>
      <c r="F18" s="31">
        <v>44891</v>
      </c>
      <c r="G18" s="32">
        <v>0.33333333333333331</v>
      </c>
      <c r="H18" s="23">
        <v>0.24366551637552</v>
      </c>
      <c r="I18" s="33">
        <v>0</v>
      </c>
      <c r="J18" s="24">
        <f t="shared" si="4"/>
        <v>0</v>
      </c>
      <c r="K18" s="31">
        <v>44893</v>
      </c>
      <c r="L18" s="32">
        <v>0.33333333333333331</v>
      </c>
      <c r="M18" s="23">
        <v>0.242677807806951</v>
      </c>
      <c r="N18" s="33">
        <v>0</v>
      </c>
      <c r="O18" s="24">
        <f t="shared" si="5"/>
        <v>0</v>
      </c>
      <c r="P18" s="31">
        <v>44895</v>
      </c>
      <c r="Q18" s="32">
        <v>0.33333333333333331</v>
      </c>
      <c r="R18" s="23">
        <v>0.24769996106525499</v>
      </c>
      <c r="S18" s="33">
        <v>0</v>
      </c>
      <c r="T18" s="24">
        <f t="shared" si="6"/>
        <v>0</v>
      </c>
    </row>
    <row r="19" spans="1:20" x14ac:dyDescent="0.25">
      <c r="A19" s="31">
        <v>44889</v>
      </c>
      <c r="B19" s="32">
        <v>0.375</v>
      </c>
      <c r="C19" s="23">
        <v>0.24391409754655499</v>
      </c>
      <c r="D19" s="33">
        <v>0</v>
      </c>
      <c r="E19" s="24">
        <f t="shared" si="0"/>
        <v>0</v>
      </c>
      <c r="F19" s="31">
        <v>44891</v>
      </c>
      <c r="G19" s="32">
        <v>0.375</v>
      </c>
      <c r="H19" s="23">
        <v>0.24085856974028499</v>
      </c>
      <c r="I19" s="33">
        <v>0</v>
      </c>
      <c r="J19" s="24">
        <f t="shared" si="4"/>
        <v>0</v>
      </c>
      <c r="K19" s="31">
        <v>44893</v>
      </c>
      <c r="L19" s="32">
        <v>0.375</v>
      </c>
      <c r="M19" s="23">
        <v>0.24270200729273</v>
      </c>
      <c r="N19" s="33">
        <v>0</v>
      </c>
      <c r="O19" s="24">
        <f t="shared" si="5"/>
        <v>0</v>
      </c>
      <c r="P19" s="31">
        <v>44895</v>
      </c>
      <c r="Q19" s="32">
        <v>0.375</v>
      </c>
      <c r="R19" s="23">
        <v>0.24557055532833999</v>
      </c>
      <c r="S19" s="33">
        <v>0</v>
      </c>
      <c r="T19" s="24">
        <f t="shared" si="6"/>
        <v>0</v>
      </c>
    </row>
    <row r="20" spans="1:20" x14ac:dyDescent="0.25">
      <c r="A20" s="31">
        <v>44889</v>
      </c>
      <c r="B20" s="32">
        <v>0.41666666666666669</v>
      </c>
      <c r="C20" s="23">
        <v>0.24622610211273799</v>
      </c>
      <c r="D20" s="33">
        <v>0</v>
      </c>
      <c r="E20" s="24">
        <f t="shared" si="0"/>
        <v>0</v>
      </c>
      <c r="F20" s="31">
        <v>44891</v>
      </c>
      <c r="G20" s="32">
        <v>0.41666666666666669</v>
      </c>
      <c r="H20" s="23">
        <v>0.24500960111520001</v>
      </c>
      <c r="I20" s="33">
        <v>0</v>
      </c>
      <c r="J20" s="24">
        <f t="shared" si="4"/>
        <v>0</v>
      </c>
      <c r="K20" s="31">
        <v>44893</v>
      </c>
      <c r="L20" s="32">
        <v>0.41666666666666669</v>
      </c>
      <c r="M20" s="23">
        <v>0.24433866143128799</v>
      </c>
      <c r="N20" s="33">
        <v>0</v>
      </c>
      <c r="O20" s="24">
        <f t="shared" si="5"/>
        <v>0</v>
      </c>
      <c r="P20" s="31">
        <v>44895</v>
      </c>
      <c r="Q20" s="32">
        <v>0.41666666666666669</v>
      </c>
      <c r="R20" s="23">
        <v>0.24576193094155199</v>
      </c>
      <c r="S20" s="33">
        <v>0</v>
      </c>
      <c r="T20" s="24">
        <f t="shared" si="6"/>
        <v>0</v>
      </c>
    </row>
    <row r="21" spans="1:20" x14ac:dyDescent="0.25">
      <c r="A21" s="31">
        <v>44889</v>
      </c>
      <c r="B21" s="32">
        <v>0.45833333333333331</v>
      </c>
      <c r="C21" s="23">
        <v>0.24686184525391</v>
      </c>
      <c r="D21" s="33">
        <v>0</v>
      </c>
      <c r="E21" s="24">
        <f t="shared" si="0"/>
        <v>0</v>
      </c>
      <c r="F21" s="31">
        <v>44891</v>
      </c>
      <c r="G21" s="32">
        <v>0.45833333333333331</v>
      </c>
      <c r="H21" s="23">
        <v>0.242834001778584</v>
      </c>
      <c r="I21" s="33">
        <v>0</v>
      </c>
      <c r="J21" s="24">
        <f t="shared" si="4"/>
        <v>0</v>
      </c>
      <c r="K21" s="31">
        <v>44893</v>
      </c>
      <c r="L21" s="32">
        <v>0.45833333333333331</v>
      </c>
      <c r="M21" s="23">
        <v>0.246989443897213</v>
      </c>
      <c r="N21" s="33">
        <v>0</v>
      </c>
      <c r="O21" s="24">
        <f t="shared" si="5"/>
        <v>0</v>
      </c>
      <c r="P21" s="31">
        <v>44895</v>
      </c>
      <c r="Q21" s="32">
        <v>0.45833333333333331</v>
      </c>
      <c r="R21" s="23">
        <v>0.245731145142526</v>
      </c>
      <c r="S21" s="33">
        <v>0</v>
      </c>
      <c r="T21" s="24">
        <f t="shared" si="6"/>
        <v>0</v>
      </c>
    </row>
    <row r="22" spans="1:20" x14ac:dyDescent="0.25">
      <c r="A22" s="31">
        <v>44889</v>
      </c>
      <c r="B22" s="32">
        <v>0.5</v>
      </c>
      <c r="C22" s="23">
        <v>0.24540337920090699</v>
      </c>
      <c r="D22" s="33">
        <v>0</v>
      </c>
      <c r="E22" s="24">
        <f t="shared" si="0"/>
        <v>0</v>
      </c>
      <c r="F22" s="31">
        <v>44891</v>
      </c>
      <c r="G22" s="32">
        <v>0.5</v>
      </c>
      <c r="H22" s="23">
        <v>0.24199149012468801</v>
      </c>
      <c r="I22" s="33">
        <v>0</v>
      </c>
      <c r="J22" s="24">
        <f t="shared" si="4"/>
        <v>0</v>
      </c>
      <c r="K22" s="31">
        <v>44893</v>
      </c>
      <c r="L22" s="32">
        <v>0.5</v>
      </c>
      <c r="M22" s="23">
        <v>0.24437606334588499</v>
      </c>
      <c r="N22" s="33">
        <v>0</v>
      </c>
      <c r="O22" s="24">
        <f t="shared" si="5"/>
        <v>0</v>
      </c>
      <c r="P22" s="31">
        <v>44895</v>
      </c>
      <c r="Q22" s="32">
        <v>0.5</v>
      </c>
      <c r="R22" s="23">
        <v>0.24391849338910701</v>
      </c>
      <c r="S22" s="33">
        <v>0</v>
      </c>
      <c r="T22" s="24">
        <f t="shared" si="6"/>
        <v>0</v>
      </c>
    </row>
    <row r="23" spans="1:20" x14ac:dyDescent="0.25">
      <c r="A23" s="31">
        <v>44889</v>
      </c>
      <c r="B23" s="32">
        <v>0.54166666666666663</v>
      </c>
      <c r="C23" s="23">
        <v>0.247284203766787</v>
      </c>
      <c r="D23" s="33">
        <v>0</v>
      </c>
      <c r="E23" s="24">
        <f t="shared" si="0"/>
        <v>0</v>
      </c>
      <c r="F23" s="31">
        <v>44891</v>
      </c>
      <c r="G23" s="32">
        <v>0.54166666666666663</v>
      </c>
      <c r="H23" s="23">
        <v>0.241432711481082</v>
      </c>
      <c r="I23" s="33">
        <v>0</v>
      </c>
      <c r="J23" s="24">
        <f t="shared" si="4"/>
        <v>0</v>
      </c>
      <c r="K23" s="31">
        <v>44893</v>
      </c>
      <c r="L23" s="32">
        <v>0.54166666666666663</v>
      </c>
      <c r="M23" s="23">
        <v>0.24380631744764</v>
      </c>
      <c r="N23" s="33">
        <v>0</v>
      </c>
      <c r="O23" s="24">
        <f t="shared" si="5"/>
        <v>0</v>
      </c>
      <c r="P23" s="31">
        <v>44895</v>
      </c>
      <c r="Q23" s="32">
        <v>0.54166666666666663</v>
      </c>
      <c r="R23" s="23">
        <v>0.24273499846361299</v>
      </c>
      <c r="S23" s="33">
        <v>0</v>
      </c>
      <c r="T23" s="24">
        <f t="shared" si="6"/>
        <v>0</v>
      </c>
    </row>
    <row r="24" spans="1:20" x14ac:dyDescent="0.25">
      <c r="A24" s="31">
        <v>44889</v>
      </c>
      <c r="B24" s="32">
        <v>0.58333333333333337</v>
      </c>
      <c r="C24" s="23">
        <v>0.24823231995006401</v>
      </c>
      <c r="D24" s="33">
        <v>0</v>
      </c>
      <c r="E24" s="24">
        <f t="shared" si="0"/>
        <v>0</v>
      </c>
      <c r="F24" s="31">
        <v>44891</v>
      </c>
      <c r="G24" s="32">
        <v>0.58333333333333337</v>
      </c>
      <c r="H24" s="23">
        <v>0.244756639002774</v>
      </c>
      <c r="I24" s="33">
        <v>0</v>
      </c>
      <c r="J24" s="24">
        <f t="shared" si="4"/>
        <v>0</v>
      </c>
      <c r="K24" s="31">
        <v>44893</v>
      </c>
      <c r="L24" s="32">
        <v>0.58333333333333337</v>
      </c>
      <c r="M24" s="23">
        <v>0.24462683498761501</v>
      </c>
      <c r="N24" s="33">
        <v>0</v>
      </c>
      <c r="O24" s="24">
        <f t="shared" si="5"/>
        <v>0</v>
      </c>
      <c r="P24" s="31">
        <v>44895</v>
      </c>
      <c r="Q24" s="32">
        <v>0.58333333333333337</v>
      </c>
      <c r="R24" s="23">
        <v>0.24081237614058401</v>
      </c>
      <c r="S24" s="33">
        <v>0</v>
      </c>
      <c r="T24" s="24">
        <f t="shared" si="6"/>
        <v>0</v>
      </c>
    </row>
    <row r="25" spans="1:20" x14ac:dyDescent="0.25">
      <c r="A25" s="31">
        <v>44889</v>
      </c>
      <c r="B25" s="32">
        <v>0.625</v>
      </c>
      <c r="C25" s="23">
        <v>0.244899615644429</v>
      </c>
      <c r="D25" s="33">
        <v>0</v>
      </c>
      <c r="E25" s="24">
        <f t="shared" si="0"/>
        <v>0</v>
      </c>
      <c r="F25" s="31">
        <v>44891</v>
      </c>
      <c r="G25" s="32">
        <v>0.625</v>
      </c>
      <c r="H25" s="23">
        <v>0.245898321269959</v>
      </c>
      <c r="I25" s="33">
        <v>0</v>
      </c>
      <c r="J25" s="24">
        <f t="shared" si="4"/>
        <v>0</v>
      </c>
      <c r="K25" s="31">
        <v>44893</v>
      </c>
      <c r="L25" s="32">
        <v>0.625</v>
      </c>
      <c r="M25" s="23">
        <v>0.247257813810313</v>
      </c>
      <c r="N25" s="33">
        <v>0</v>
      </c>
      <c r="O25" s="24">
        <f t="shared" si="5"/>
        <v>0</v>
      </c>
      <c r="P25" s="31">
        <v>44895</v>
      </c>
      <c r="Q25" s="32">
        <v>0.625</v>
      </c>
      <c r="R25" s="23">
        <v>0.242691010235769</v>
      </c>
      <c r="S25" s="33">
        <v>0</v>
      </c>
      <c r="T25" s="24">
        <f t="shared" si="6"/>
        <v>0</v>
      </c>
    </row>
    <row r="26" spans="1:20" x14ac:dyDescent="0.25">
      <c r="A26" s="31">
        <v>44889</v>
      </c>
      <c r="B26" s="32">
        <v>0.66666666666666663</v>
      </c>
      <c r="C26" s="23">
        <v>0.24043843150042599</v>
      </c>
      <c r="D26" s="33">
        <v>0</v>
      </c>
      <c r="E26" s="24">
        <f t="shared" si="0"/>
        <v>0</v>
      </c>
      <c r="F26" s="31">
        <v>44891</v>
      </c>
      <c r="G26" s="32">
        <v>0.66666666666666663</v>
      </c>
      <c r="H26" s="23">
        <v>0.24031962454222799</v>
      </c>
      <c r="I26" s="33">
        <v>0</v>
      </c>
      <c r="J26" s="24">
        <f t="shared" si="4"/>
        <v>0</v>
      </c>
      <c r="K26" s="31">
        <v>44893</v>
      </c>
      <c r="L26" s="32">
        <v>0.66666666666666663</v>
      </c>
      <c r="M26" s="23">
        <v>0.24222025275133499</v>
      </c>
      <c r="N26" s="33">
        <v>0</v>
      </c>
      <c r="O26" s="24">
        <f t="shared" si="5"/>
        <v>0</v>
      </c>
      <c r="P26" s="31">
        <v>44895</v>
      </c>
      <c r="Q26" s="32">
        <v>0.66666666666666663</v>
      </c>
      <c r="R26" s="23">
        <v>0.245568349956483</v>
      </c>
      <c r="S26" s="33">
        <v>0</v>
      </c>
      <c r="T26" s="24">
        <f t="shared" si="6"/>
        <v>0</v>
      </c>
    </row>
    <row r="27" spans="1:20" x14ac:dyDescent="0.25">
      <c r="A27" s="31">
        <v>44889</v>
      </c>
      <c r="B27" s="32">
        <v>0.70833333333333337</v>
      </c>
      <c r="C27" s="23">
        <v>0.240763977169027</v>
      </c>
      <c r="D27" s="33">
        <v>0</v>
      </c>
      <c r="E27" s="24">
        <f t="shared" si="0"/>
        <v>0</v>
      </c>
      <c r="F27" s="31">
        <v>44891</v>
      </c>
      <c r="G27" s="32">
        <v>0.70833333333333337</v>
      </c>
      <c r="H27" s="23">
        <v>0.23997426032923999</v>
      </c>
      <c r="I27" s="33">
        <v>0</v>
      </c>
      <c r="J27" s="24">
        <f t="shared" si="4"/>
        <v>0</v>
      </c>
      <c r="K27" s="31">
        <v>44893</v>
      </c>
      <c r="L27" s="32">
        <v>0.70833333333333337</v>
      </c>
      <c r="M27" s="23">
        <v>0.24047580361269999</v>
      </c>
      <c r="N27" s="33">
        <v>0</v>
      </c>
      <c r="O27" s="24">
        <f t="shared" si="5"/>
        <v>0</v>
      </c>
      <c r="P27" s="31">
        <v>44895</v>
      </c>
      <c r="Q27" s="32">
        <v>0.70833333333333337</v>
      </c>
      <c r="R27" s="23">
        <v>0.240214034914009</v>
      </c>
      <c r="S27" s="33">
        <v>0</v>
      </c>
      <c r="T27" s="24">
        <f t="shared" si="6"/>
        <v>0</v>
      </c>
    </row>
    <row r="28" spans="1:20" x14ac:dyDescent="0.25">
      <c r="A28" s="31">
        <v>44889</v>
      </c>
      <c r="B28" s="32">
        <v>0.75</v>
      </c>
      <c r="C28" s="23">
        <v>0.22658185660748401</v>
      </c>
      <c r="D28" s="33">
        <v>0</v>
      </c>
      <c r="E28" s="24">
        <f t="shared" si="0"/>
        <v>0</v>
      </c>
      <c r="F28" s="31">
        <v>44891</v>
      </c>
      <c r="G28" s="32">
        <v>0.75</v>
      </c>
      <c r="H28" s="23">
        <v>0.22633549570946701</v>
      </c>
      <c r="I28" s="33">
        <v>0</v>
      </c>
      <c r="J28" s="24">
        <f t="shared" ref="J28:J34" si="7">I28*0.0827</f>
        <v>0</v>
      </c>
      <c r="K28" s="31">
        <v>44893</v>
      </c>
      <c r="L28" s="32">
        <v>0.75</v>
      </c>
      <c r="M28" s="23">
        <v>0.22533677518277601</v>
      </c>
      <c r="N28" s="33">
        <v>0</v>
      </c>
      <c r="O28" s="24">
        <f t="shared" si="5"/>
        <v>0</v>
      </c>
      <c r="P28" s="31">
        <v>44895</v>
      </c>
      <c r="Q28" s="32">
        <v>0.75</v>
      </c>
      <c r="R28" s="23">
        <v>0.23215176165011001</v>
      </c>
      <c r="S28" s="33">
        <v>0</v>
      </c>
      <c r="T28" s="24">
        <f t="shared" si="6"/>
        <v>0</v>
      </c>
    </row>
    <row r="29" spans="1:20" x14ac:dyDescent="0.25">
      <c r="A29" s="31">
        <v>44889</v>
      </c>
      <c r="B29" s="32">
        <v>0.79166666666666663</v>
      </c>
      <c r="C29" s="23">
        <v>0.223735317586957</v>
      </c>
      <c r="D29" s="33">
        <v>0</v>
      </c>
      <c r="E29" s="24">
        <f t="shared" si="0"/>
        <v>0</v>
      </c>
      <c r="F29" s="31">
        <v>44891</v>
      </c>
      <c r="G29" s="32">
        <v>0.79166666666666663</v>
      </c>
      <c r="H29" s="23">
        <v>0.22178187966258001</v>
      </c>
      <c r="I29" s="33">
        <v>0</v>
      </c>
      <c r="J29" s="24">
        <f t="shared" si="7"/>
        <v>0</v>
      </c>
      <c r="K29" s="31">
        <v>44893</v>
      </c>
      <c r="L29" s="32">
        <v>0.79166666666666663</v>
      </c>
      <c r="M29" s="23">
        <v>0.219461113213614</v>
      </c>
      <c r="N29" s="33">
        <v>0</v>
      </c>
      <c r="O29" s="24">
        <f t="shared" si="5"/>
        <v>0</v>
      </c>
      <c r="P29" s="31">
        <v>44895</v>
      </c>
      <c r="Q29" s="32">
        <v>0.79166666666666663</v>
      </c>
      <c r="R29" s="23">
        <v>0.22743758559135999</v>
      </c>
      <c r="S29" s="33">
        <v>0</v>
      </c>
      <c r="T29" s="24">
        <f t="shared" si="6"/>
        <v>0</v>
      </c>
    </row>
    <row r="30" spans="1:20" x14ac:dyDescent="0.25">
      <c r="A30" s="31">
        <v>44889</v>
      </c>
      <c r="B30" s="32">
        <v>0.83333333333333337</v>
      </c>
      <c r="C30" s="23">
        <v>0.21587102115067899</v>
      </c>
      <c r="D30" s="33">
        <v>0</v>
      </c>
      <c r="E30" s="24">
        <f t="shared" si="0"/>
        <v>0</v>
      </c>
      <c r="F30" s="31">
        <v>44891</v>
      </c>
      <c r="G30" s="32">
        <v>0.83333333333333337</v>
      </c>
      <c r="H30" s="23">
        <v>0.21880996227176799</v>
      </c>
      <c r="I30" s="33">
        <v>0</v>
      </c>
      <c r="J30" s="24">
        <f t="shared" si="7"/>
        <v>0</v>
      </c>
      <c r="K30" s="31">
        <v>44893</v>
      </c>
      <c r="L30" s="32">
        <v>0.83333333333333337</v>
      </c>
      <c r="M30" s="23">
        <v>0.223851919173298</v>
      </c>
      <c r="N30" s="33">
        <v>0</v>
      </c>
      <c r="O30" s="24">
        <f t="shared" si="5"/>
        <v>0</v>
      </c>
      <c r="P30" s="31">
        <v>44895</v>
      </c>
      <c r="Q30" s="32">
        <v>0.83333333333333337</v>
      </c>
      <c r="R30" s="23">
        <v>0.22755637764839701</v>
      </c>
      <c r="S30" s="33">
        <v>0</v>
      </c>
      <c r="T30" s="24">
        <f t="shared" si="6"/>
        <v>0</v>
      </c>
    </row>
    <row r="31" spans="1:20" x14ac:dyDescent="0.25">
      <c r="A31" s="31">
        <v>44889</v>
      </c>
      <c r="B31" s="32">
        <v>0.875</v>
      </c>
      <c r="C31" s="23">
        <v>0.210912659763446</v>
      </c>
      <c r="D31" s="33">
        <v>0</v>
      </c>
      <c r="E31" s="24">
        <f t="shared" si="0"/>
        <v>0</v>
      </c>
      <c r="F31" s="31">
        <v>44891</v>
      </c>
      <c r="G31" s="32">
        <v>0.875</v>
      </c>
      <c r="H31" s="23">
        <v>0.21933570504100799</v>
      </c>
      <c r="I31" s="33">
        <v>0</v>
      </c>
      <c r="J31" s="24">
        <f t="shared" si="7"/>
        <v>0</v>
      </c>
      <c r="K31" s="31">
        <v>44893</v>
      </c>
      <c r="L31" s="32">
        <v>0.875</v>
      </c>
      <c r="M31" s="23">
        <v>0.22673583030609901</v>
      </c>
      <c r="N31" s="33">
        <v>0</v>
      </c>
      <c r="O31" s="24">
        <f t="shared" si="5"/>
        <v>0</v>
      </c>
      <c r="P31" s="31">
        <v>44895</v>
      </c>
      <c r="Q31" s="32">
        <v>0.875</v>
      </c>
      <c r="R31" s="23">
        <v>0.22813051938919299</v>
      </c>
      <c r="S31" s="33">
        <v>0</v>
      </c>
      <c r="T31" s="24">
        <f t="shared" si="6"/>
        <v>0</v>
      </c>
    </row>
    <row r="32" spans="1:20" x14ac:dyDescent="0.25">
      <c r="A32" s="31">
        <v>44889</v>
      </c>
      <c r="B32" s="32">
        <v>0.91666666666666663</v>
      </c>
      <c r="C32" s="23">
        <v>0.21806861460121599</v>
      </c>
      <c r="D32" s="33">
        <v>0</v>
      </c>
      <c r="E32" s="24">
        <f t="shared" si="0"/>
        <v>0</v>
      </c>
      <c r="F32" s="31">
        <v>44891</v>
      </c>
      <c r="G32" s="32">
        <v>0.91666666666666663</v>
      </c>
      <c r="H32" s="23">
        <v>0.225222378968291</v>
      </c>
      <c r="I32" s="33">
        <v>0</v>
      </c>
      <c r="J32" s="24">
        <f t="shared" si="7"/>
        <v>0</v>
      </c>
      <c r="K32" s="31">
        <v>44893</v>
      </c>
      <c r="L32" s="32">
        <v>0.91666666666666663</v>
      </c>
      <c r="M32" s="23">
        <v>0.22735838591961499</v>
      </c>
      <c r="N32" s="33">
        <v>0</v>
      </c>
      <c r="O32" s="24">
        <f t="shared" si="5"/>
        <v>0</v>
      </c>
      <c r="P32" s="31">
        <v>44895</v>
      </c>
      <c r="Q32" s="32">
        <v>0.91666666666666663</v>
      </c>
      <c r="R32" s="23">
        <v>0.231575414537457</v>
      </c>
      <c r="S32" s="33">
        <v>0</v>
      </c>
      <c r="T32" s="24">
        <f t="shared" si="6"/>
        <v>0</v>
      </c>
    </row>
    <row r="33" spans="1:20" x14ac:dyDescent="0.25">
      <c r="A33" s="31">
        <v>44889</v>
      </c>
      <c r="B33" s="32">
        <v>0.95833333333333337</v>
      </c>
      <c r="C33" s="23">
        <v>0.22592632472424701</v>
      </c>
      <c r="D33" s="33">
        <v>0</v>
      </c>
      <c r="E33" s="24">
        <f t="shared" si="0"/>
        <v>0</v>
      </c>
      <c r="F33" s="31">
        <v>44891</v>
      </c>
      <c r="G33" s="32">
        <v>0.95833333333333337</v>
      </c>
      <c r="H33" s="23">
        <v>0.225596353410772</v>
      </c>
      <c r="I33" s="33">
        <v>0</v>
      </c>
      <c r="J33" s="24">
        <f t="shared" si="7"/>
        <v>0</v>
      </c>
      <c r="K33" s="31">
        <v>44893</v>
      </c>
      <c r="L33" s="32">
        <v>0.95833333333333337</v>
      </c>
      <c r="M33" s="23">
        <v>0.23311308026220501</v>
      </c>
      <c r="N33" s="33">
        <v>0</v>
      </c>
      <c r="O33" s="24">
        <f t="shared" si="5"/>
        <v>0</v>
      </c>
      <c r="P33" s="31">
        <v>44895</v>
      </c>
      <c r="Q33" s="32">
        <v>0.95833333333333337</v>
      </c>
      <c r="R33" s="23">
        <v>0.23461553454305201</v>
      </c>
      <c r="S33" s="33">
        <v>0</v>
      </c>
      <c r="T33" s="24">
        <f t="shared" si="6"/>
        <v>0</v>
      </c>
    </row>
    <row r="34" spans="1:20" x14ac:dyDescent="0.25">
      <c r="A34" s="31">
        <v>44890</v>
      </c>
      <c r="B34" s="32">
        <v>0</v>
      </c>
      <c r="C34" s="23">
        <v>0.239186733960148</v>
      </c>
      <c r="D34" s="33">
        <v>0</v>
      </c>
      <c r="E34" s="24">
        <f t="shared" si="0"/>
        <v>0</v>
      </c>
      <c r="F34" s="31">
        <v>44892</v>
      </c>
      <c r="G34" s="32">
        <v>0</v>
      </c>
      <c r="H34" s="23">
        <v>0.239186733960148</v>
      </c>
      <c r="I34" s="33">
        <v>0</v>
      </c>
      <c r="J34" s="24">
        <f t="shared" si="7"/>
        <v>0</v>
      </c>
      <c r="K34" s="31">
        <v>44894</v>
      </c>
      <c r="L34" s="32">
        <v>0</v>
      </c>
      <c r="M34" s="23">
        <v>0.239186733960148</v>
      </c>
      <c r="N34" s="33">
        <v>0</v>
      </c>
      <c r="O34" s="24">
        <f t="shared" ref="O34" si="8">N34*0.0827</f>
        <v>0</v>
      </c>
    </row>
    <row r="35" spans="1:20" x14ac:dyDescent="0.25">
      <c r="A35" s="31">
        <v>44890</v>
      </c>
      <c r="B35" s="32">
        <v>4.1666666666666664E-2</v>
      </c>
      <c r="C35" s="23">
        <v>0.23668555915261</v>
      </c>
      <c r="D35" s="33">
        <v>0</v>
      </c>
      <c r="E35" s="24">
        <f t="shared" ref="E35:E57" si="9">D35*0.0827</f>
        <v>0</v>
      </c>
      <c r="F35" s="31">
        <v>44892</v>
      </c>
      <c r="G35" s="32">
        <v>4.1666666666666664E-2</v>
      </c>
      <c r="H35" s="23">
        <v>0.23663055896664301</v>
      </c>
      <c r="I35" s="33">
        <v>0</v>
      </c>
      <c r="J35" s="24">
        <f t="shared" ref="J35:J57" si="10">I35*0.0827</f>
        <v>0</v>
      </c>
      <c r="K35" s="31">
        <v>44894</v>
      </c>
      <c r="L35" s="32">
        <v>4.1666666666666664E-2</v>
      </c>
      <c r="M35" s="23">
        <v>0.23804941773319299</v>
      </c>
      <c r="N35" s="33">
        <v>0</v>
      </c>
      <c r="O35" s="24">
        <f t="shared" ref="O35:O57" si="11">N35*0.0827</f>
        <v>0</v>
      </c>
    </row>
    <row r="36" spans="1:20" x14ac:dyDescent="0.25">
      <c r="A36" s="31">
        <v>44890</v>
      </c>
      <c r="B36" s="32">
        <v>8.3333333333333329E-2</v>
      </c>
      <c r="C36" s="23">
        <v>0.24266020953558101</v>
      </c>
      <c r="D36" s="33">
        <v>0</v>
      </c>
      <c r="E36" s="24">
        <f t="shared" si="9"/>
        <v>0</v>
      </c>
      <c r="F36" s="31">
        <v>44892</v>
      </c>
      <c r="G36" s="32">
        <v>8.3333333333333329E-2</v>
      </c>
      <c r="H36" s="23">
        <v>0.238084629177094</v>
      </c>
      <c r="I36" s="33">
        <v>0</v>
      </c>
      <c r="J36" s="24">
        <f t="shared" si="10"/>
        <v>0</v>
      </c>
      <c r="K36" s="31">
        <v>44894</v>
      </c>
      <c r="L36" s="32">
        <v>8.3333333333333329E-2</v>
      </c>
      <c r="M36" s="23">
        <v>0.241562515496241</v>
      </c>
      <c r="N36" s="33">
        <v>0</v>
      </c>
      <c r="O36" s="24">
        <f t="shared" si="11"/>
        <v>0</v>
      </c>
    </row>
    <row r="37" spans="1:20" x14ac:dyDescent="0.25">
      <c r="A37" s="31">
        <v>44890</v>
      </c>
      <c r="B37" s="32">
        <v>0.125</v>
      </c>
      <c r="C37" s="23">
        <v>0.24118414521120801</v>
      </c>
      <c r="D37" s="33">
        <v>0</v>
      </c>
      <c r="E37" s="24">
        <f t="shared" si="9"/>
        <v>0</v>
      </c>
      <c r="F37" s="31">
        <v>44892</v>
      </c>
      <c r="G37" s="32">
        <v>0.125</v>
      </c>
      <c r="H37" s="23">
        <v>0.240330621599189</v>
      </c>
      <c r="I37" s="33">
        <v>0</v>
      </c>
      <c r="J37" s="24">
        <f t="shared" si="10"/>
        <v>0</v>
      </c>
      <c r="K37" s="31">
        <v>44894</v>
      </c>
      <c r="L37" s="32">
        <v>0.125</v>
      </c>
      <c r="M37" s="23">
        <v>0.24224665760896999</v>
      </c>
      <c r="N37" s="33">
        <v>0</v>
      </c>
      <c r="O37" s="24">
        <f t="shared" si="11"/>
        <v>0</v>
      </c>
    </row>
    <row r="38" spans="1:20" x14ac:dyDescent="0.25">
      <c r="A38" s="31">
        <v>44890</v>
      </c>
      <c r="B38" s="32">
        <v>0.16666666666666666</v>
      </c>
      <c r="C38" s="23">
        <v>0.23902833461665801</v>
      </c>
      <c r="D38" s="33">
        <v>0</v>
      </c>
      <c r="E38" s="24">
        <f t="shared" si="9"/>
        <v>0</v>
      </c>
      <c r="F38" s="31">
        <v>44892</v>
      </c>
      <c r="G38" s="32">
        <v>0.16666666666666666</v>
      </c>
      <c r="H38" s="23">
        <v>0.24303416907690101</v>
      </c>
      <c r="I38" s="33">
        <v>0</v>
      </c>
      <c r="J38" s="24">
        <f t="shared" si="10"/>
        <v>0</v>
      </c>
      <c r="K38" s="31">
        <v>44894</v>
      </c>
      <c r="L38" s="32">
        <v>0.16666666666666666</v>
      </c>
      <c r="M38" s="23">
        <v>0.242600828408224</v>
      </c>
      <c r="N38" s="33">
        <v>0</v>
      </c>
      <c r="O38" s="24">
        <f t="shared" si="11"/>
        <v>0</v>
      </c>
    </row>
    <row r="39" spans="1:20" x14ac:dyDescent="0.25">
      <c r="A39" s="31">
        <v>44890</v>
      </c>
      <c r="B39" s="32">
        <v>0.20833333333333334</v>
      </c>
      <c r="C39" s="23">
        <v>0.24582792818447899</v>
      </c>
      <c r="D39" s="33">
        <v>0</v>
      </c>
      <c r="E39" s="24">
        <f t="shared" si="9"/>
        <v>0</v>
      </c>
      <c r="F39" s="31">
        <v>44892</v>
      </c>
      <c r="G39" s="32">
        <v>0.20833333333333334</v>
      </c>
      <c r="H39" s="23">
        <v>0.244230866431213</v>
      </c>
      <c r="I39" s="33">
        <v>0</v>
      </c>
      <c r="J39" s="24">
        <f t="shared" si="10"/>
        <v>0</v>
      </c>
      <c r="K39" s="31">
        <v>44894</v>
      </c>
      <c r="L39" s="32">
        <v>0.20833333333333334</v>
      </c>
      <c r="M39" s="23">
        <v>0.246514260767904</v>
      </c>
      <c r="N39" s="33">
        <v>0</v>
      </c>
      <c r="O39" s="24">
        <f t="shared" si="11"/>
        <v>0</v>
      </c>
    </row>
    <row r="40" spans="1:20" x14ac:dyDescent="0.25">
      <c r="A40" s="31">
        <v>44890</v>
      </c>
      <c r="B40" s="32">
        <v>0.25</v>
      </c>
      <c r="C40" s="23">
        <v>0.24647466838261201</v>
      </c>
      <c r="D40" s="33">
        <v>0</v>
      </c>
      <c r="E40" s="24">
        <f t="shared" si="9"/>
        <v>0</v>
      </c>
      <c r="F40" s="31">
        <v>44892</v>
      </c>
      <c r="G40" s="32">
        <v>0.25</v>
      </c>
      <c r="H40" s="23">
        <v>0.24384151399038001</v>
      </c>
      <c r="I40" s="33">
        <v>0</v>
      </c>
      <c r="J40" s="24">
        <f t="shared" si="10"/>
        <v>0</v>
      </c>
      <c r="K40" s="31">
        <v>44894</v>
      </c>
      <c r="L40" s="32">
        <v>0.25</v>
      </c>
      <c r="M40" s="23">
        <v>0.243269547819118</v>
      </c>
      <c r="N40" s="33">
        <v>0</v>
      </c>
      <c r="O40" s="24">
        <f t="shared" si="11"/>
        <v>0</v>
      </c>
    </row>
    <row r="41" spans="1:20" x14ac:dyDescent="0.25">
      <c r="A41" s="31">
        <v>44890</v>
      </c>
      <c r="B41" s="32">
        <v>0.29166666666666669</v>
      </c>
      <c r="C41" s="23">
        <v>0.245526552199335</v>
      </c>
      <c r="D41" s="33">
        <v>0</v>
      </c>
      <c r="E41" s="24">
        <f t="shared" si="9"/>
        <v>0</v>
      </c>
      <c r="F41" s="31">
        <v>44892</v>
      </c>
      <c r="G41" s="32">
        <v>0.29166666666666669</v>
      </c>
      <c r="H41" s="23">
        <v>0.24426166713139999</v>
      </c>
      <c r="I41" s="33">
        <v>0</v>
      </c>
      <c r="J41" s="24">
        <f t="shared" si="10"/>
        <v>0</v>
      </c>
      <c r="K41" s="31">
        <v>44894</v>
      </c>
      <c r="L41" s="32">
        <v>0.29166666666666669</v>
      </c>
      <c r="M41" s="23">
        <v>0.24468843638799001</v>
      </c>
      <c r="N41" s="33">
        <v>0</v>
      </c>
      <c r="O41" s="24">
        <f t="shared" si="11"/>
        <v>0</v>
      </c>
    </row>
    <row r="42" spans="1:20" x14ac:dyDescent="0.25">
      <c r="A42" s="31">
        <v>44890</v>
      </c>
      <c r="B42" s="32">
        <v>0.33333333333333331</v>
      </c>
      <c r="C42" s="23">
        <v>0.24473462998769099</v>
      </c>
      <c r="D42" s="33">
        <v>0</v>
      </c>
      <c r="E42" s="24">
        <f t="shared" si="9"/>
        <v>0</v>
      </c>
      <c r="F42" s="31">
        <v>44892</v>
      </c>
      <c r="G42" s="32">
        <v>0.33333333333333331</v>
      </c>
      <c r="H42" s="23">
        <v>0.24490401148698099</v>
      </c>
      <c r="I42" s="33">
        <v>0</v>
      </c>
      <c r="J42" s="24">
        <f t="shared" si="10"/>
        <v>0</v>
      </c>
      <c r="K42" s="31">
        <v>44894</v>
      </c>
      <c r="L42" s="32">
        <v>0.33333333333333331</v>
      </c>
      <c r="M42" s="23">
        <v>0.24602152407070901</v>
      </c>
      <c r="N42" s="33">
        <v>0</v>
      </c>
      <c r="O42" s="24">
        <f t="shared" si="11"/>
        <v>0</v>
      </c>
    </row>
    <row r="43" spans="1:20" x14ac:dyDescent="0.25">
      <c r="A43" s="31">
        <v>44890</v>
      </c>
      <c r="B43" s="32">
        <v>0.375</v>
      </c>
      <c r="C43" s="23">
        <v>0.24918703734775</v>
      </c>
      <c r="D43" s="33">
        <v>0</v>
      </c>
      <c r="E43" s="24">
        <f t="shared" si="9"/>
        <v>0</v>
      </c>
      <c r="F43" s="31">
        <v>44892</v>
      </c>
      <c r="G43" s="32">
        <v>0.375</v>
      </c>
      <c r="H43" s="23">
        <v>0.24198049306772701</v>
      </c>
      <c r="I43" s="33">
        <v>0</v>
      </c>
      <c r="J43" s="24">
        <f t="shared" si="10"/>
        <v>0</v>
      </c>
      <c r="K43" s="31">
        <v>44894</v>
      </c>
      <c r="L43" s="32">
        <v>0.375</v>
      </c>
      <c r="M43" s="23">
        <v>0.24605892598530499</v>
      </c>
      <c r="N43" s="33">
        <v>0</v>
      </c>
      <c r="O43" s="24">
        <f t="shared" si="11"/>
        <v>0</v>
      </c>
    </row>
    <row r="44" spans="1:20" x14ac:dyDescent="0.25">
      <c r="A44" s="31">
        <v>44890</v>
      </c>
      <c r="B44" s="32">
        <v>0.41666666666666669</v>
      </c>
      <c r="C44" s="23">
        <v>0.24891205131908001</v>
      </c>
      <c r="D44" s="33">
        <v>0</v>
      </c>
      <c r="E44" s="24">
        <f t="shared" si="9"/>
        <v>0</v>
      </c>
      <c r="F44" s="31">
        <v>44892</v>
      </c>
      <c r="G44" s="32">
        <v>0.41666666666666669</v>
      </c>
      <c r="H44" s="23">
        <v>0.24389429390332801</v>
      </c>
      <c r="I44" s="33">
        <v>0</v>
      </c>
      <c r="J44" s="24">
        <f t="shared" si="10"/>
        <v>0</v>
      </c>
      <c r="K44" s="31">
        <v>44894</v>
      </c>
      <c r="L44" s="32">
        <v>0.41666666666666669</v>
      </c>
      <c r="M44" s="23">
        <v>0.24423746764562099</v>
      </c>
      <c r="N44" s="33">
        <v>0</v>
      </c>
      <c r="O44" s="24">
        <f t="shared" si="11"/>
        <v>0</v>
      </c>
    </row>
    <row r="45" spans="1:20" x14ac:dyDescent="0.25">
      <c r="A45" s="31">
        <v>44890</v>
      </c>
      <c r="B45" s="32">
        <v>0.45833333333333331</v>
      </c>
      <c r="C45" s="23">
        <v>0.24913863837619299</v>
      </c>
      <c r="D45" s="33">
        <v>0</v>
      </c>
      <c r="E45" s="24">
        <f t="shared" si="9"/>
        <v>0</v>
      </c>
      <c r="F45" s="31">
        <v>44892</v>
      </c>
      <c r="G45" s="32">
        <v>0.45833333333333331</v>
      </c>
      <c r="H45" s="23">
        <v>0.24487981200120201</v>
      </c>
      <c r="I45" s="33">
        <v>0</v>
      </c>
      <c r="J45" s="24">
        <f t="shared" si="10"/>
        <v>0</v>
      </c>
      <c r="K45" s="31">
        <v>44894</v>
      </c>
      <c r="L45" s="32">
        <v>0.45833333333333331</v>
      </c>
      <c r="M45" s="23">
        <v>0.24296598136327799</v>
      </c>
      <c r="N45" s="33">
        <v>0</v>
      </c>
      <c r="O45" s="24">
        <f t="shared" si="11"/>
        <v>0</v>
      </c>
    </row>
    <row r="46" spans="1:20" x14ac:dyDescent="0.25">
      <c r="A46" s="31">
        <v>44890</v>
      </c>
      <c r="B46" s="32">
        <v>0.5</v>
      </c>
      <c r="C46" s="23">
        <v>0.245786130427331</v>
      </c>
      <c r="D46" s="33">
        <v>0</v>
      </c>
      <c r="E46" s="24">
        <f t="shared" si="9"/>
        <v>0</v>
      </c>
      <c r="F46" s="31">
        <v>44892</v>
      </c>
      <c r="G46" s="32">
        <v>0.5</v>
      </c>
      <c r="H46" s="23">
        <v>0.24797272682090701</v>
      </c>
      <c r="I46" s="33">
        <v>0</v>
      </c>
      <c r="J46" s="24">
        <f t="shared" si="10"/>
        <v>0</v>
      </c>
      <c r="K46" s="31">
        <v>44894</v>
      </c>
      <c r="L46" s="32">
        <v>0.5</v>
      </c>
      <c r="M46" s="23">
        <v>0.24277240037820899</v>
      </c>
      <c r="N46" s="33">
        <v>0</v>
      </c>
      <c r="O46" s="24">
        <f t="shared" si="11"/>
        <v>0</v>
      </c>
    </row>
    <row r="47" spans="1:20" x14ac:dyDescent="0.25">
      <c r="A47" s="31">
        <v>44890</v>
      </c>
      <c r="B47" s="32">
        <v>0.54166666666666663</v>
      </c>
      <c r="C47" s="23">
        <v>0.24966879188914501</v>
      </c>
      <c r="D47" s="33">
        <v>0</v>
      </c>
      <c r="E47" s="24">
        <f t="shared" si="9"/>
        <v>0</v>
      </c>
      <c r="F47" s="31">
        <v>44892</v>
      </c>
      <c r="G47" s="32">
        <v>0.54166666666666663</v>
      </c>
      <c r="H47" s="23">
        <v>0.24831810593505699</v>
      </c>
      <c r="I47" s="33">
        <v>0</v>
      </c>
      <c r="J47" s="24">
        <f t="shared" si="10"/>
        <v>0</v>
      </c>
      <c r="K47" s="31">
        <v>44894</v>
      </c>
      <c r="L47" s="32">
        <v>0.54166666666666663</v>
      </c>
      <c r="M47" s="23">
        <v>0.24879546463390001</v>
      </c>
      <c r="N47" s="33">
        <v>0</v>
      </c>
      <c r="O47" s="24">
        <f t="shared" si="11"/>
        <v>0</v>
      </c>
    </row>
    <row r="48" spans="1:20" x14ac:dyDescent="0.25">
      <c r="A48" s="31">
        <v>44890</v>
      </c>
      <c r="B48" s="32">
        <v>0.58333333333333337</v>
      </c>
      <c r="C48" s="23">
        <v>0.247310608624422</v>
      </c>
      <c r="D48" s="33">
        <v>0</v>
      </c>
      <c r="E48" s="24">
        <f t="shared" si="9"/>
        <v>0</v>
      </c>
      <c r="F48" s="31">
        <v>44892</v>
      </c>
      <c r="G48" s="32">
        <v>0.58333333333333337</v>
      </c>
      <c r="H48" s="23">
        <v>0.247347980736696</v>
      </c>
      <c r="I48" s="33">
        <v>0</v>
      </c>
      <c r="J48" s="24">
        <f t="shared" si="10"/>
        <v>0</v>
      </c>
      <c r="K48" s="31">
        <v>44894</v>
      </c>
      <c r="L48" s="32">
        <v>0.58333333333333337</v>
      </c>
      <c r="M48" s="23">
        <v>0.24470163881680801</v>
      </c>
      <c r="N48" s="33">
        <v>0</v>
      </c>
      <c r="O48" s="24">
        <f t="shared" si="11"/>
        <v>0</v>
      </c>
    </row>
    <row r="49" spans="1:15" x14ac:dyDescent="0.25">
      <c r="A49" s="31">
        <v>44890</v>
      </c>
      <c r="B49" s="32">
        <v>0.625</v>
      </c>
      <c r="C49" s="23">
        <v>0.24766474962135401</v>
      </c>
      <c r="D49" s="33">
        <v>0</v>
      </c>
      <c r="E49" s="24">
        <f t="shared" si="9"/>
        <v>0</v>
      </c>
      <c r="F49" s="31">
        <v>44892</v>
      </c>
      <c r="G49" s="32">
        <v>0.625</v>
      </c>
      <c r="H49" s="23">
        <v>0.246516466139761</v>
      </c>
      <c r="I49" s="33">
        <v>0</v>
      </c>
      <c r="J49" s="24">
        <f t="shared" si="10"/>
        <v>0</v>
      </c>
      <c r="K49" s="31">
        <v>44894</v>
      </c>
      <c r="L49" s="32">
        <v>0.625</v>
      </c>
      <c r="M49" s="23">
        <v>0.24416269361875101</v>
      </c>
      <c r="N49" s="33">
        <v>0</v>
      </c>
      <c r="O49" s="24">
        <f t="shared" si="11"/>
        <v>0</v>
      </c>
    </row>
    <row r="50" spans="1:15" x14ac:dyDescent="0.25">
      <c r="A50" s="31">
        <v>44890</v>
      </c>
      <c r="B50" s="32">
        <v>0.66666666666666663</v>
      </c>
      <c r="C50" s="23">
        <v>0.24468843638799001</v>
      </c>
      <c r="D50" s="33">
        <v>0</v>
      </c>
      <c r="E50" s="24">
        <f t="shared" si="9"/>
        <v>0</v>
      </c>
      <c r="F50" s="31">
        <v>44892</v>
      </c>
      <c r="G50" s="32">
        <v>0.66666666666666663</v>
      </c>
      <c r="H50" s="23">
        <v>0.24278339743517</v>
      </c>
      <c r="I50" s="33">
        <v>0</v>
      </c>
      <c r="J50" s="24">
        <f t="shared" si="10"/>
        <v>0</v>
      </c>
      <c r="K50" s="31">
        <v>44894</v>
      </c>
      <c r="L50" s="32">
        <v>0.66666666666666663</v>
      </c>
      <c r="M50" s="23">
        <v>0.24077276885413099</v>
      </c>
      <c r="N50" s="33">
        <v>0</v>
      </c>
      <c r="O50" s="24">
        <f t="shared" si="11"/>
        <v>0</v>
      </c>
    </row>
    <row r="51" spans="1:15" x14ac:dyDescent="0.25">
      <c r="A51" s="31">
        <v>44890</v>
      </c>
      <c r="B51" s="32">
        <v>0.70833333333333337</v>
      </c>
      <c r="C51" s="23">
        <v>0.240763977169027</v>
      </c>
      <c r="D51" s="33">
        <v>0</v>
      </c>
      <c r="E51" s="24">
        <f t="shared" si="9"/>
        <v>0</v>
      </c>
      <c r="F51" s="31">
        <v>44892</v>
      </c>
      <c r="G51" s="32">
        <v>0.70833333333333337</v>
      </c>
      <c r="H51" s="23">
        <v>0.24401089548967</v>
      </c>
      <c r="I51" s="33">
        <v>0</v>
      </c>
      <c r="J51" s="24">
        <f t="shared" si="10"/>
        <v>0</v>
      </c>
      <c r="K51" s="31">
        <v>44894</v>
      </c>
      <c r="L51" s="32">
        <v>0.70833333333333337</v>
      </c>
      <c r="M51" s="23">
        <v>0.24143931269549099</v>
      </c>
      <c r="N51" s="33">
        <v>0</v>
      </c>
      <c r="O51" s="24">
        <f t="shared" si="11"/>
        <v>0</v>
      </c>
    </row>
    <row r="52" spans="1:15" x14ac:dyDescent="0.25">
      <c r="A52" s="31">
        <v>44890</v>
      </c>
      <c r="B52" s="32">
        <v>0.75</v>
      </c>
      <c r="C52" s="23">
        <v>0.236080601810464</v>
      </c>
      <c r="D52" s="33">
        <v>0</v>
      </c>
      <c r="E52" s="24">
        <f t="shared" si="9"/>
        <v>0</v>
      </c>
      <c r="F52" s="31">
        <v>44892</v>
      </c>
      <c r="G52" s="32">
        <v>0.75</v>
      </c>
      <c r="H52" s="23">
        <v>0.22703060507683501</v>
      </c>
      <c r="I52" s="33">
        <v>0</v>
      </c>
      <c r="J52" s="24">
        <f t="shared" si="10"/>
        <v>0</v>
      </c>
      <c r="K52" s="31">
        <v>44894</v>
      </c>
      <c r="L52" s="32">
        <v>0.75</v>
      </c>
      <c r="M52" s="23">
        <v>0.23261372744944001</v>
      </c>
      <c r="N52" s="33">
        <v>0</v>
      </c>
      <c r="O52" s="24">
        <f t="shared" si="11"/>
        <v>0</v>
      </c>
    </row>
    <row r="53" spans="1:15" x14ac:dyDescent="0.25">
      <c r="A53" s="31">
        <v>44890</v>
      </c>
      <c r="B53" s="32">
        <v>0.79166666666666663</v>
      </c>
      <c r="C53" s="23">
        <v>0.228946641086616</v>
      </c>
      <c r="D53" s="33">
        <v>0</v>
      </c>
      <c r="E53" s="24">
        <f t="shared" si="9"/>
        <v>0</v>
      </c>
      <c r="F53" s="31">
        <v>44892</v>
      </c>
      <c r="G53" s="32">
        <v>0.79166666666666663</v>
      </c>
      <c r="H53" s="23">
        <v>0.220092445611073</v>
      </c>
      <c r="I53" s="33">
        <v>0</v>
      </c>
      <c r="J53" s="24">
        <f t="shared" si="10"/>
        <v>0</v>
      </c>
      <c r="K53" s="31">
        <v>44894</v>
      </c>
      <c r="L53" s="32">
        <v>0.79166666666666663</v>
      </c>
      <c r="M53" s="23">
        <v>0.22762897610573299</v>
      </c>
      <c r="N53" s="33">
        <v>0</v>
      </c>
      <c r="O53" s="24">
        <f t="shared" si="11"/>
        <v>0</v>
      </c>
    </row>
    <row r="54" spans="1:15" x14ac:dyDescent="0.25">
      <c r="A54" s="31">
        <v>44890</v>
      </c>
      <c r="B54" s="32">
        <v>0.83333333333333337</v>
      </c>
      <c r="C54" s="23">
        <v>0.22321176528841299</v>
      </c>
      <c r="D54" s="33">
        <v>0</v>
      </c>
      <c r="E54" s="24">
        <f t="shared" si="9"/>
        <v>0</v>
      </c>
      <c r="F54" s="31">
        <v>44892</v>
      </c>
      <c r="G54" s="32">
        <v>0.83333333333333337</v>
      </c>
      <c r="H54" s="23">
        <v>0.21537606418046601</v>
      </c>
      <c r="I54" s="33">
        <v>0</v>
      </c>
      <c r="J54" s="24">
        <f t="shared" si="10"/>
        <v>0</v>
      </c>
      <c r="K54" s="31">
        <v>44894</v>
      </c>
      <c r="L54" s="32">
        <v>0.83333333333333337</v>
      </c>
      <c r="M54" s="23">
        <v>0.22574594616799601</v>
      </c>
      <c r="N54" s="33">
        <v>0</v>
      </c>
      <c r="O54" s="24">
        <f t="shared" si="11"/>
        <v>0</v>
      </c>
    </row>
    <row r="55" spans="1:15" x14ac:dyDescent="0.25">
      <c r="A55" s="31">
        <v>44890</v>
      </c>
      <c r="B55" s="32">
        <v>0.875</v>
      </c>
      <c r="C55" s="23">
        <v>0.21459293365392601</v>
      </c>
      <c r="D55" s="33">
        <v>0</v>
      </c>
      <c r="E55" s="24">
        <f t="shared" si="9"/>
        <v>0</v>
      </c>
      <c r="F55" s="31">
        <v>44892</v>
      </c>
      <c r="G55" s="32">
        <v>0.875</v>
      </c>
      <c r="H55" s="23">
        <v>0.215343073009583</v>
      </c>
      <c r="I55" s="33">
        <v>0</v>
      </c>
      <c r="J55" s="24">
        <f t="shared" si="10"/>
        <v>0</v>
      </c>
      <c r="K55" s="31">
        <v>44894</v>
      </c>
      <c r="L55" s="32">
        <v>0.875</v>
      </c>
      <c r="M55" s="23">
        <v>0.223708912729322</v>
      </c>
      <c r="N55" s="33">
        <v>0</v>
      </c>
      <c r="O55" s="24">
        <f t="shared" si="11"/>
        <v>0</v>
      </c>
    </row>
    <row r="56" spans="1:15" x14ac:dyDescent="0.25">
      <c r="A56" s="31">
        <v>44890</v>
      </c>
      <c r="B56" s="32">
        <v>0.91666666666666663</v>
      </c>
      <c r="C56" s="23">
        <v>0.220950365065644</v>
      </c>
      <c r="D56" s="33">
        <v>0</v>
      </c>
      <c r="E56" s="24">
        <f t="shared" si="9"/>
        <v>0</v>
      </c>
      <c r="F56" s="31">
        <v>44892</v>
      </c>
      <c r="G56" s="32">
        <v>0.91666666666666663</v>
      </c>
      <c r="H56" s="23">
        <v>0.22764214873222799</v>
      </c>
      <c r="I56" s="33">
        <v>0</v>
      </c>
      <c r="J56" s="24">
        <f t="shared" si="10"/>
        <v>0</v>
      </c>
      <c r="K56" s="31">
        <v>44894</v>
      </c>
      <c r="L56" s="32">
        <v>0.91666666666666663</v>
      </c>
      <c r="M56" s="23">
        <v>0.22914683818725401</v>
      </c>
      <c r="N56" s="33">
        <v>0</v>
      </c>
      <c r="O56" s="24">
        <f t="shared" si="11"/>
        <v>0</v>
      </c>
    </row>
    <row r="57" spans="1:15" x14ac:dyDescent="0.25">
      <c r="A57" s="31">
        <v>44890</v>
      </c>
      <c r="B57" s="32">
        <v>0.95833333333333337</v>
      </c>
      <c r="C57" s="23">
        <v>0.225341171025328</v>
      </c>
      <c r="D57" s="33">
        <v>0</v>
      </c>
      <c r="E57" s="24">
        <f t="shared" si="9"/>
        <v>0</v>
      </c>
      <c r="F57" s="31">
        <v>44892</v>
      </c>
      <c r="G57" s="32">
        <v>0.95833333333333337</v>
      </c>
      <c r="H57" s="23">
        <v>0.22867166995910701</v>
      </c>
      <c r="I57" s="33">
        <v>0</v>
      </c>
      <c r="J57" s="24">
        <f t="shared" si="10"/>
        <v>0</v>
      </c>
      <c r="K57" s="31">
        <v>44894</v>
      </c>
      <c r="L57" s="32">
        <v>0.95833333333333337</v>
      </c>
      <c r="M57" s="23">
        <v>0.23173817992117601</v>
      </c>
      <c r="N57" s="33">
        <v>0</v>
      </c>
      <c r="O57" s="24">
        <f t="shared" si="1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C6830-3B7F-4B94-8BE7-F84A01580DC5}">
  <dimension ref="A1:T57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75</v>
      </c>
      <c r="B1" s="32"/>
      <c r="C1" s="23"/>
    </row>
    <row r="2" spans="1:20" x14ac:dyDescent="0.25">
      <c r="A2" s="1" t="s">
        <v>76</v>
      </c>
      <c r="B2" s="32"/>
      <c r="C2" s="23"/>
      <c r="G2" s="25" t="s">
        <v>86</v>
      </c>
    </row>
    <row r="3" spans="1:20" ht="15.75" thickBot="1" x14ac:dyDescent="0.3">
      <c r="A3" s="1" t="s">
        <v>87</v>
      </c>
      <c r="B3" s="32"/>
      <c r="C3" s="23"/>
    </row>
    <row r="4" spans="1:20" ht="15.75" thickBot="1" x14ac:dyDescent="0.3">
      <c r="A4" s="1" t="s">
        <v>88</v>
      </c>
      <c r="B4" s="32"/>
      <c r="C4" s="23"/>
      <c r="I4" s="26" t="s">
        <v>79</v>
      </c>
      <c r="J4" s="27"/>
      <c r="K4" s="27"/>
      <c r="L4" s="28">
        <f>SUM(E10:E57)+SUM(J10:J57)+SUM(O10:O57)+SUM(T10:T57)</f>
        <v>0</v>
      </c>
    </row>
    <row r="5" spans="1:20" x14ac:dyDescent="0.25">
      <c r="A5" s="1" t="s">
        <v>89</v>
      </c>
      <c r="B5" s="32"/>
      <c r="C5" s="23"/>
    </row>
    <row r="6" spans="1:20" x14ac:dyDescent="0.25">
      <c r="A6" s="1" t="s">
        <v>81</v>
      </c>
      <c r="B6" s="1"/>
      <c r="C6" s="1"/>
    </row>
    <row r="7" spans="1:20" x14ac:dyDescent="0.25">
      <c r="A7" s="1"/>
      <c r="B7" s="1"/>
      <c r="C7" s="1"/>
      <c r="I7" s="29" t="s">
        <v>82</v>
      </c>
      <c r="J7" s="29"/>
      <c r="K7" s="29"/>
      <c r="L7" s="7">
        <f>MAX(D10:D57,I10:I57,N10:N57,S10:S57)</f>
        <v>0</v>
      </c>
    </row>
    <row r="8" spans="1:20" x14ac:dyDescent="0.25">
      <c r="A8" s="1"/>
      <c r="B8" s="1"/>
      <c r="C8" s="1"/>
    </row>
    <row r="9" spans="1:20" x14ac:dyDescent="0.25">
      <c r="A9" s="30" t="s">
        <v>83</v>
      </c>
      <c r="B9" s="30" t="s">
        <v>84</v>
      </c>
      <c r="C9" s="30" t="s">
        <v>85</v>
      </c>
      <c r="D9" s="30" t="s">
        <v>58</v>
      </c>
      <c r="E9" s="30" t="s">
        <v>74</v>
      </c>
      <c r="F9" s="30" t="s">
        <v>83</v>
      </c>
      <c r="G9" s="30" t="s">
        <v>84</v>
      </c>
      <c r="H9" s="30" t="s">
        <v>85</v>
      </c>
      <c r="I9" s="30" t="s">
        <v>58</v>
      </c>
      <c r="J9" s="30" t="s">
        <v>74</v>
      </c>
      <c r="K9" s="30" t="s">
        <v>83</v>
      </c>
      <c r="L9" s="30" t="s">
        <v>84</v>
      </c>
      <c r="M9" s="30" t="s">
        <v>85</v>
      </c>
      <c r="N9" s="30" t="s">
        <v>58</v>
      </c>
      <c r="O9" s="30" t="s">
        <v>74</v>
      </c>
      <c r="P9" s="30" t="s">
        <v>83</v>
      </c>
      <c r="Q9" s="30" t="s">
        <v>84</v>
      </c>
      <c r="R9" s="30" t="s">
        <v>85</v>
      </c>
      <c r="S9" s="30" t="s">
        <v>58</v>
      </c>
      <c r="T9" s="30" t="s">
        <v>74</v>
      </c>
    </row>
    <row r="10" spans="1:20" x14ac:dyDescent="0.25">
      <c r="A10" s="31">
        <v>44896</v>
      </c>
      <c r="B10" s="32">
        <v>0</v>
      </c>
      <c r="C10" s="23">
        <v>0.238291397689819</v>
      </c>
      <c r="D10" s="33">
        <v>0</v>
      </c>
      <c r="E10" s="24">
        <f t="shared" ref="E10:E34" si="0">D10*0.0827</f>
        <v>0</v>
      </c>
      <c r="F10" s="31">
        <v>44898</v>
      </c>
      <c r="G10" s="32">
        <v>0</v>
      </c>
      <c r="H10" s="23">
        <v>0.238291397689819</v>
      </c>
      <c r="I10" s="33">
        <v>0</v>
      </c>
      <c r="J10" s="24">
        <f t="shared" ref="J10" si="1">I10*0.0827</f>
        <v>0</v>
      </c>
      <c r="K10" s="31">
        <v>44896</v>
      </c>
      <c r="L10" s="32">
        <v>0</v>
      </c>
      <c r="M10" s="23">
        <v>0.238291397689819</v>
      </c>
      <c r="N10" s="33">
        <v>0</v>
      </c>
      <c r="O10" s="24">
        <f t="shared" ref="O10" si="2">N10*0.0827</f>
        <v>0</v>
      </c>
      <c r="P10" s="31">
        <v>44902</v>
      </c>
      <c r="Q10" s="32">
        <v>0</v>
      </c>
      <c r="R10" s="23">
        <v>0.238291397689819</v>
      </c>
      <c r="S10" s="33">
        <v>0</v>
      </c>
      <c r="T10" s="24">
        <f t="shared" ref="T10" si="3">S10*0.0827</f>
        <v>0</v>
      </c>
    </row>
    <row r="11" spans="1:20" x14ac:dyDescent="0.25">
      <c r="A11" s="31">
        <v>44896</v>
      </c>
      <c r="B11" s="32">
        <v>4.1666666666666664E-2</v>
      </c>
      <c r="C11" s="23">
        <v>0.238188028334618</v>
      </c>
      <c r="D11" s="33">
        <v>0</v>
      </c>
      <c r="E11" s="24">
        <f t="shared" si="0"/>
        <v>0</v>
      </c>
      <c r="F11" s="31">
        <v>44898</v>
      </c>
      <c r="G11" s="32">
        <v>4.1666666666666664E-2</v>
      </c>
      <c r="H11" s="23">
        <v>0.249776586889221</v>
      </c>
      <c r="I11" s="33">
        <v>0</v>
      </c>
      <c r="J11" s="24">
        <f t="shared" ref="J11:J27" si="4">I11*0.0827</f>
        <v>0</v>
      </c>
      <c r="K11" s="31">
        <v>44900</v>
      </c>
      <c r="L11" s="32">
        <v>4.1666666666666664E-2</v>
      </c>
      <c r="M11" s="23">
        <v>0.25477454066174599</v>
      </c>
      <c r="N11" s="33">
        <v>0</v>
      </c>
      <c r="O11" s="24">
        <f t="shared" ref="O11:O33" si="5">N11*0.0827</f>
        <v>0</v>
      </c>
      <c r="P11" s="31">
        <v>44902</v>
      </c>
      <c r="Q11" s="32">
        <v>4.1666666666666664E-2</v>
      </c>
      <c r="R11" s="23">
        <v>0.25864398479358203</v>
      </c>
      <c r="S11" s="33">
        <v>0</v>
      </c>
      <c r="T11" s="24">
        <f t="shared" ref="T11:T33" si="6">S11*0.0827</f>
        <v>0</v>
      </c>
    </row>
    <row r="12" spans="1:20" x14ac:dyDescent="0.25">
      <c r="A12" s="31">
        <v>44896</v>
      </c>
      <c r="B12" s="32">
        <v>8.3333333333333329E-2</v>
      </c>
      <c r="C12" s="23">
        <v>0.235926628111849</v>
      </c>
      <c r="D12" s="33">
        <v>0</v>
      </c>
      <c r="E12" s="24">
        <f t="shared" si="0"/>
        <v>0</v>
      </c>
      <c r="F12" s="31">
        <v>44898</v>
      </c>
      <c r="G12" s="32">
        <v>8.3333333333333329E-2</v>
      </c>
      <c r="H12" s="23">
        <v>0.25123724341291997</v>
      </c>
      <c r="I12" s="33">
        <v>0</v>
      </c>
      <c r="J12" s="24">
        <f t="shared" si="4"/>
        <v>0</v>
      </c>
      <c r="K12" s="31">
        <v>44900</v>
      </c>
      <c r="L12" s="32">
        <v>8.3333333333333329E-2</v>
      </c>
      <c r="M12" s="23">
        <v>0.25487351417439502</v>
      </c>
      <c r="N12" s="33">
        <v>0</v>
      </c>
      <c r="O12" s="24">
        <f t="shared" si="5"/>
        <v>0</v>
      </c>
      <c r="P12" s="31">
        <v>44902</v>
      </c>
      <c r="Q12" s="32">
        <v>8.3333333333333329E-2</v>
      </c>
      <c r="R12" s="23">
        <v>0.26413029432191099</v>
      </c>
      <c r="S12" s="33">
        <v>0</v>
      </c>
      <c r="T12" s="24">
        <f t="shared" si="6"/>
        <v>0</v>
      </c>
    </row>
    <row r="13" spans="1:20" x14ac:dyDescent="0.25">
      <c r="A13" s="31">
        <v>44896</v>
      </c>
      <c r="B13" s="32">
        <v>0.125</v>
      </c>
      <c r="C13" s="23">
        <v>0.23678453266525901</v>
      </c>
      <c r="D13" s="33">
        <v>0</v>
      </c>
      <c r="E13" s="24">
        <f t="shared" si="0"/>
        <v>0</v>
      </c>
      <c r="F13" s="31">
        <v>44898</v>
      </c>
      <c r="G13" s="32">
        <v>0.125</v>
      </c>
      <c r="H13" s="23">
        <v>0.24851389229198201</v>
      </c>
      <c r="I13" s="33">
        <v>0</v>
      </c>
      <c r="J13" s="24">
        <f t="shared" si="4"/>
        <v>0</v>
      </c>
      <c r="K13" s="31">
        <v>44900</v>
      </c>
      <c r="L13" s="32">
        <v>0.125</v>
      </c>
      <c r="M13" s="23">
        <v>0.25204017758268599</v>
      </c>
      <c r="N13" s="33">
        <v>0</v>
      </c>
      <c r="O13" s="24">
        <f t="shared" si="5"/>
        <v>0</v>
      </c>
      <c r="P13" s="31">
        <v>44902</v>
      </c>
      <c r="Q13" s="32">
        <v>0.125</v>
      </c>
      <c r="R13" s="23">
        <v>0.25993967056170397</v>
      </c>
      <c r="S13" s="33">
        <v>0</v>
      </c>
      <c r="T13" s="24">
        <f t="shared" si="6"/>
        <v>0</v>
      </c>
    </row>
    <row r="14" spans="1:20" x14ac:dyDescent="0.25">
      <c r="A14" s="31">
        <v>44896</v>
      </c>
      <c r="B14" s="32">
        <v>0.16666666666666666</v>
      </c>
      <c r="C14" s="23">
        <v>0.236236795782098</v>
      </c>
      <c r="D14" s="33">
        <v>0</v>
      </c>
      <c r="E14" s="24">
        <f t="shared" si="0"/>
        <v>0</v>
      </c>
      <c r="F14" s="31">
        <v>44898</v>
      </c>
      <c r="G14" s="32">
        <v>0.16666666666666666</v>
      </c>
      <c r="H14" s="23">
        <v>0.25301688909429398</v>
      </c>
      <c r="I14" s="33">
        <v>0</v>
      </c>
      <c r="J14" s="24">
        <f t="shared" si="4"/>
        <v>0</v>
      </c>
      <c r="K14" s="31">
        <v>44900</v>
      </c>
      <c r="L14" s="32">
        <v>0.16666666666666666</v>
      </c>
      <c r="M14" s="23">
        <v>0.25614941120045198</v>
      </c>
      <c r="N14" s="33">
        <v>0</v>
      </c>
      <c r="O14" s="24">
        <f t="shared" si="5"/>
        <v>0</v>
      </c>
      <c r="P14" s="31">
        <v>44902</v>
      </c>
      <c r="Q14" s="32">
        <v>0.16666666666666666</v>
      </c>
      <c r="R14" s="23">
        <v>0.26273781061067297</v>
      </c>
      <c r="S14" s="33">
        <v>0</v>
      </c>
      <c r="T14" s="24">
        <f t="shared" si="6"/>
        <v>0</v>
      </c>
    </row>
    <row r="15" spans="1:20" x14ac:dyDescent="0.25">
      <c r="A15" s="31">
        <v>44896</v>
      </c>
      <c r="B15" s="32">
        <v>0.20833333333333334</v>
      </c>
      <c r="C15" s="23">
        <v>0.238852366804121</v>
      </c>
      <c r="D15" s="33">
        <v>0</v>
      </c>
      <c r="E15" s="24">
        <f t="shared" si="0"/>
        <v>0</v>
      </c>
      <c r="F15" s="31">
        <v>44898</v>
      </c>
      <c r="G15" s="32">
        <v>0.20833333333333334</v>
      </c>
      <c r="H15" s="23">
        <v>0.254281759261067</v>
      </c>
      <c r="I15" s="33">
        <v>0</v>
      </c>
      <c r="J15" s="24">
        <f t="shared" si="4"/>
        <v>0</v>
      </c>
      <c r="K15" s="31">
        <v>44900</v>
      </c>
      <c r="L15" s="32">
        <v>0.20833333333333334</v>
      </c>
      <c r="M15" s="23">
        <v>0.25556865334408502</v>
      </c>
      <c r="N15" s="33">
        <v>0</v>
      </c>
      <c r="O15" s="24">
        <f t="shared" si="5"/>
        <v>0</v>
      </c>
      <c r="P15" s="31">
        <v>44902</v>
      </c>
      <c r="Q15" s="32">
        <v>0.20833333333333334</v>
      </c>
      <c r="R15" s="23">
        <v>0.26428645849122101</v>
      </c>
      <c r="S15" s="33">
        <v>0</v>
      </c>
      <c r="T15" s="24">
        <f t="shared" si="6"/>
        <v>0</v>
      </c>
    </row>
    <row r="16" spans="1:20" x14ac:dyDescent="0.25">
      <c r="A16" s="31">
        <v>44896</v>
      </c>
      <c r="B16" s="32">
        <v>0.25</v>
      </c>
      <c r="C16" s="23">
        <v>0.24121934175394799</v>
      </c>
      <c r="D16" s="33">
        <v>0</v>
      </c>
      <c r="E16" s="24">
        <f t="shared" si="0"/>
        <v>0</v>
      </c>
      <c r="F16" s="31">
        <v>44898</v>
      </c>
      <c r="G16" s="32">
        <v>0.25</v>
      </c>
      <c r="H16" s="23">
        <v>0.25142201781172302</v>
      </c>
      <c r="I16" s="33">
        <v>0</v>
      </c>
      <c r="J16" s="24">
        <f t="shared" si="4"/>
        <v>0</v>
      </c>
      <c r="K16" s="31">
        <v>44900</v>
      </c>
      <c r="L16" s="32">
        <v>0.25</v>
      </c>
      <c r="M16" s="23">
        <v>0.25419595837491399</v>
      </c>
      <c r="N16" s="33">
        <v>0</v>
      </c>
      <c r="O16" s="24">
        <f t="shared" si="5"/>
        <v>0</v>
      </c>
      <c r="P16" s="31">
        <v>44902</v>
      </c>
      <c r="Q16" s="32">
        <v>0.25</v>
      </c>
      <c r="R16" s="23">
        <v>0.26426887512101299</v>
      </c>
      <c r="S16" s="33">
        <v>0</v>
      </c>
      <c r="T16" s="24">
        <f t="shared" si="6"/>
        <v>0</v>
      </c>
    </row>
    <row r="17" spans="1:20" x14ac:dyDescent="0.25">
      <c r="A17" s="31">
        <v>44896</v>
      </c>
      <c r="B17" s="32">
        <v>0.29166666666666669</v>
      </c>
      <c r="C17" s="23">
        <v>0.242869198321324</v>
      </c>
      <c r="D17" s="33">
        <v>0</v>
      </c>
      <c r="E17" s="24">
        <f t="shared" si="0"/>
        <v>0</v>
      </c>
      <c r="F17" s="31">
        <v>44898</v>
      </c>
      <c r="G17" s="32">
        <v>0.29166666666666669</v>
      </c>
      <c r="H17" s="23">
        <v>0.25189498066801402</v>
      </c>
      <c r="I17" s="33">
        <v>0</v>
      </c>
      <c r="J17" s="24">
        <f t="shared" si="4"/>
        <v>0</v>
      </c>
      <c r="K17" s="31">
        <v>44900</v>
      </c>
      <c r="L17" s="32">
        <v>0.29166666666666669</v>
      </c>
      <c r="M17" s="23">
        <v>0.25531128048794599</v>
      </c>
      <c r="N17" s="33">
        <v>0</v>
      </c>
      <c r="O17" s="24">
        <f t="shared" si="5"/>
        <v>0</v>
      </c>
      <c r="P17" s="31">
        <v>44902</v>
      </c>
      <c r="Q17" s="32">
        <v>0.29166666666666669</v>
      </c>
      <c r="R17" s="23">
        <v>0.26269820332422</v>
      </c>
      <c r="S17" s="33">
        <v>0</v>
      </c>
      <c r="T17" s="24">
        <f t="shared" si="6"/>
        <v>0</v>
      </c>
    </row>
    <row r="18" spans="1:20" x14ac:dyDescent="0.25">
      <c r="A18" s="31">
        <v>44896</v>
      </c>
      <c r="B18" s="32">
        <v>0.33333333333333331</v>
      </c>
      <c r="C18" s="23">
        <v>0.24476543068787901</v>
      </c>
      <c r="D18" s="33">
        <v>0</v>
      </c>
      <c r="E18" s="24">
        <f t="shared" si="0"/>
        <v>0</v>
      </c>
      <c r="F18" s="31">
        <v>44898</v>
      </c>
      <c r="G18" s="32">
        <v>0.33333333333333331</v>
      </c>
      <c r="H18" s="23">
        <v>0.25178059935468999</v>
      </c>
      <c r="I18" s="33">
        <v>0</v>
      </c>
      <c r="J18" s="24">
        <f t="shared" si="4"/>
        <v>0</v>
      </c>
      <c r="K18" s="31">
        <v>44900</v>
      </c>
      <c r="L18" s="32">
        <v>0.33333333333333331</v>
      </c>
      <c r="M18" s="23">
        <v>0.254664540289813</v>
      </c>
      <c r="N18" s="33">
        <v>0</v>
      </c>
      <c r="O18" s="24">
        <f t="shared" si="5"/>
        <v>0</v>
      </c>
      <c r="P18" s="31">
        <v>44902</v>
      </c>
      <c r="Q18" s="32">
        <v>0.33333333333333331</v>
      </c>
      <c r="R18" s="23">
        <v>0.26114514469995898</v>
      </c>
      <c r="S18" s="33">
        <v>0</v>
      </c>
      <c r="T18" s="24">
        <f t="shared" si="6"/>
        <v>0</v>
      </c>
    </row>
    <row r="19" spans="1:20" x14ac:dyDescent="0.25">
      <c r="A19" s="31">
        <v>44896</v>
      </c>
      <c r="B19" s="32">
        <v>0.375</v>
      </c>
      <c r="C19" s="23">
        <v>0.24359731376073601</v>
      </c>
      <c r="D19" s="33">
        <v>0</v>
      </c>
      <c r="E19" s="24">
        <f t="shared" si="0"/>
        <v>0</v>
      </c>
      <c r="F19" s="31">
        <v>44898</v>
      </c>
      <c r="G19" s="32">
        <v>0.375</v>
      </c>
      <c r="H19" s="23">
        <v>0.25015711784262701</v>
      </c>
      <c r="I19" s="33">
        <v>0</v>
      </c>
      <c r="J19" s="24">
        <f t="shared" si="4"/>
        <v>0</v>
      </c>
      <c r="K19" s="31">
        <v>44900</v>
      </c>
      <c r="L19" s="32">
        <v>0.375</v>
      </c>
      <c r="M19" s="23">
        <v>0.25254613160986</v>
      </c>
      <c r="N19" s="33">
        <v>0</v>
      </c>
      <c r="O19" s="24">
        <f t="shared" si="5"/>
        <v>0</v>
      </c>
      <c r="P19" s="31">
        <v>44902</v>
      </c>
      <c r="Q19" s="32">
        <v>0.375</v>
      </c>
      <c r="R19" s="23">
        <v>0.26390150189294098</v>
      </c>
      <c r="S19" s="33">
        <v>0</v>
      </c>
      <c r="T19" s="24">
        <f t="shared" si="6"/>
        <v>0</v>
      </c>
    </row>
    <row r="20" spans="1:20" x14ac:dyDescent="0.25">
      <c r="A20" s="31">
        <v>44896</v>
      </c>
      <c r="B20" s="32">
        <v>0.41666666666666669</v>
      </c>
      <c r="C20" s="23">
        <v>0.24912984669108801</v>
      </c>
      <c r="D20" s="33">
        <v>0</v>
      </c>
      <c r="E20" s="24">
        <f t="shared" si="0"/>
        <v>0</v>
      </c>
      <c r="F20" s="31">
        <v>44898</v>
      </c>
      <c r="G20" s="32">
        <v>0.41666666666666669</v>
      </c>
      <c r="H20" s="23">
        <v>0.24839289486308799</v>
      </c>
      <c r="I20" s="33">
        <v>0</v>
      </c>
      <c r="J20" s="24">
        <f t="shared" si="4"/>
        <v>0</v>
      </c>
      <c r="K20" s="31">
        <v>44900</v>
      </c>
      <c r="L20" s="32">
        <v>0.41666666666666669</v>
      </c>
      <c r="M20" s="23">
        <v>0.25743409991161298</v>
      </c>
      <c r="N20" s="33">
        <v>0</v>
      </c>
      <c r="O20" s="24">
        <f t="shared" si="5"/>
        <v>0</v>
      </c>
      <c r="P20" s="31">
        <v>44902</v>
      </c>
      <c r="Q20" s="32">
        <v>0.41666666666666669</v>
      </c>
      <c r="R20" s="23">
        <v>0.26275321841134802</v>
      </c>
      <c r="S20" s="33">
        <v>0</v>
      </c>
      <c r="T20" s="24">
        <f t="shared" si="6"/>
        <v>0</v>
      </c>
    </row>
    <row r="21" spans="1:20" x14ac:dyDescent="0.25">
      <c r="A21" s="31">
        <v>44896</v>
      </c>
      <c r="B21" s="32">
        <v>0.45833333333333331</v>
      </c>
      <c r="C21" s="23">
        <v>0.245156973599406</v>
      </c>
      <c r="D21" s="33">
        <v>0</v>
      </c>
      <c r="E21" s="24">
        <f t="shared" si="0"/>
        <v>0</v>
      </c>
      <c r="F21" s="31">
        <v>44898</v>
      </c>
      <c r="G21" s="32">
        <v>0.45833333333333331</v>
      </c>
      <c r="H21" s="23">
        <v>0.24912764131923201</v>
      </c>
      <c r="I21" s="33">
        <v>0</v>
      </c>
      <c r="J21" s="24">
        <f t="shared" si="4"/>
        <v>0</v>
      </c>
      <c r="K21" s="31">
        <v>44900</v>
      </c>
      <c r="L21" s="32">
        <v>0.45833333333333331</v>
      </c>
      <c r="M21" s="23">
        <v>0.25739008188144702</v>
      </c>
      <c r="N21" s="33">
        <v>0</v>
      </c>
      <c r="O21" s="24">
        <f t="shared" si="5"/>
        <v>0</v>
      </c>
      <c r="P21" s="31">
        <v>44902</v>
      </c>
      <c r="Q21" s="32">
        <v>0.45833333333333331</v>
      </c>
      <c r="R21" s="23">
        <v>0.262379229067706</v>
      </c>
      <c r="S21" s="33">
        <v>0</v>
      </c>
      <c r="T21" s="24">
        <f t="shared" si="6"/>
        <v>0</v>
      </c>
    </row>
    <row r="22" spans="1:20" x14ac:dyDescent="0.25">
      <c r="A22" s="31">
        <v>44896</v>
      </c>
      <c r="B22" s="32">
        <v>0.5</v>
      </c>
      <c r="C22" s="23">
        <v>0.24644826352497701</v>
      </c>
      <c r="D22" s="33">
        <v>0</v>
      </c>
      <c r="E22" s="24">
        <f t="shared" si="0"/>
        <v>0</v>
      </c>
      <c r="F22" s="31">
        <v>44898</v>
      </c>
      <c r="G22" s="32">
        <v>0.5</v>
      </c>
      <c r="H22" s="23">
        <v>0.25030234455962103</v>
      </c>
      <c r="I22" s="33">
        <v>0</v>
      </c>
      <c r="J22" s="24">
        <f t="shared" si="4"/>
        <v>0</v>
      </c>
      <c r="K22" s="31">
        <v>44900</v>
      </c>
      <c r="L22" s="32">
        <v>0.5</v>
      </c>
      <c r="M22" s="23">
        <v>0.25955030321971001</v>
      </c>
      <c r="N22" s="33">
        <v>0</v>
      </c>
      <c r="O22" s="24">
        <f t="shared" si="5"/>
        <v>0</v>
      </c>
      <c r="P22" s="31">
        <v>44902</v>
      </c>
      <c r="Q22" s="32">
        <v>0.5</v>
      </c>
      <c r="R22" s="23">
        <v>0.262172460554981</v>
      </c>
      <c r="S22" s="33">
        <v>0</v>
      </c>
      <c r="T22" s="24">
        <f t="shared" si="6"/>
        <v>0</v>
      </c>
    </row>
    <row r="23" spans="1:20" x14ac:dyDescent="0.25">
      <c r="A23" s="31">
        <v>44896</v>
      </c>
      <c r="B23" s="32">
        <v>0.54166666666666663</v>
      </c>
      <c r="C23" s="23">
        <v>0.24394048750302899</v>
      </c>
      <c r="D23" s="33">
        <v>0</v>
      </c>
      <c r="E23" s="24">
        <f t="shared" si="0"/>
        <v>0</v>
      </c>
      <c r="F23" s="31">
        <v>44898</v>
      </c>
      <c r="G23" s="32">
        <v>0.54166666666666663</v>
      </c>
      <c r="H23" s="23">
        <v>0.25048270821471103</v>
      </c>
      <c r="I23" s="33">
        <v>0</v>
      </c>
      <c r="J23" s="24">
        <f t="shared" si="4"/>
        <v>0</v>
      </c>
      <c r="K23" s="31">
        <v>44900</v>
      </c>
      <c r="L23" s="32">
        <v>0.54166666666666663</v>
      </c>
      <c r="M23" s="23">
        <v>0.25993525981799098</v>
      </c>
      <c r="N23" s="33">
        <v>0</v>
      </c>
      <c r="O23" s="24">
        <f t="shared" si="5"/>
        <v>0</v>
      </c>
      <c r="P23" s="31">
        <v>44902</v>
      </c>
      <c r="Q23" s="32">
        <v>0.54166666666666663</v>
      </c>
      <c r="R23" s="23">
        <v>0.26423588395012998</v>
      </c>
      <c r="S23" s="33">
        <v>0</v>
      </c>
      <c r="T23" s="24">
        <f t="shared" si="6"/>
        <v>0</v>
      </c>
    </row>
    <row r="24" spans="1:20" x14ac:dyDescent="0.25">
      <c r="A24" s="31">
        <v>44896</v>
      </c>
      <c r="B24" s="32">
        <v>0.58333333333333337</v>
      </c>
      <c r="C24" s="23">
        <v>0.24872507154842</v>
      </c>
      <c r="D24" s="33">
        <v>0</v>
      </c>
      <c r="E24" s="24">
        <f t="shared" si="0"/>
        <v>0</v>
      </c>
      <c r="F24" s="31">
        <v>44898</v>
      </c>
      <c r="G24" s="32">
        <v>0.58333333333333337</v>
      </c>
      <c r="H24" s="23">
        <v>0.25021433830161099</v>
      </c>
      <c r="I24" s="33">
        <v>0</v>
      </c>
      <c r="J24" s="24">
        <f t="shared" si="4"/>
        <v>0</v>
      </c>
      <c r="K24" s="31">
        <v>44900</v>
      </c>
      <c r="L24" s="32">
        <v>0.58333333333333337</v>
      </c>
      <c r="M24" s="23">
        <v>0.26082617044344503</v>
      </c>
      <c r="N24" s="33">
        <v>0</v>
      </c>
      <c r="O24" s="24">
        <f t="shared" si="5"/>
        <v>0</v>
      </c>
      <c r="P24" s="31">
        <v>44902</v>
      </c>
      <c r="Q24" s="32">
        <v>0.58333333333333337</v>
      </c>
      <c r="R24" s="23">
        <v>0.26495301723374198</v>
      </c>
      <c r="S24" s="33">
        <v>0</v>
      </c>
      <c r="T24" s="24">
        <f t="shared" si="6"/>
        <v>0</v>
      </c>
    </row>
    <row r="25" spans="1:20" x14ac:dyDescent="0.25">
      <c r="A25" s="31">
        <v>44896</v>
      </c>
      <c r="B25" s="32">
        <v>0.625</v>
      </c>
      <c r="C25" s="23">
        <v>0.252508729695263</v>
      </c>
      <c r="D25" s="33">
        <v>0</v>
      </c>
      <c r="E25" s="24">
        <f t="shared" si="0"/>
        <v>0</v>
      </c>
      <c r="F25" s="31">
        <v>44898</v>
      </c>
      <c r="G25" s="32">
        <v>0.625</v>
      </c>
      <c r="H25" s="23">
        <v>0.24927940964598999</v>
      </c>
      <c r="I25" s="33">
        <v>0</v>
      </c>
      <c r="J25" s="24">
        <f t="shared" si="4"/>
        <v>0</v>
      </c>
      <c r="K25" s="31">
        <v>44900</v>
      </c>
      <c r="L25" s="32">
        <v>0.625</v>
      </c>
      <c r="M25" s="23">
        <v>0.26044780015841201</v>
      </c>
      <c r="N25" s="33">
        <v>0</v>
      </c>
      <c r="O25" s="24">
        <f t="shared" si="5"/>
        <v>0</v>
      </c>
      <c r="P25" s="31">
        <v>44902</v>
      </c>
      <c r="Q25" s="32">
        <v>0.625</v>
      </c>
      <c r="R25" s="23">
        <v>0.26651266217125102</v>
      </c>
      <c r="S25" s="33">
        <v>0</v>
      </c>
      <c r="T25" s="24">
        <f t="shared" si="6"/>
        <v>0</v>
      </c>
    </row>
    <row r="26" spans="1:20" x14ac:dyDescent="0.25">
      <c r="A26" s="31">
        <v>44896</v>
      </c>
      <c r="B26" s="32">
        <v>0.66666666666666663</v>
      </c>
      <c r="C26" s="23">
        <v>0.24812892079254001</v>
      </c>
      <c r="D26" s="33">
        <v>0</v>
      </c>
      <c r="E26" s="24">
        <f t="shared" si="0"/>
        <v>0</v>
      </c>
      <c r="F26" s="31">
        <v>44898</v>
      </c>
      <c r="G26" s="32">
        <v>0.66666666666666663</v>
      </c>
      <c r="H26" s="23">
        <v>0.24910564720531</v>
      </c>
      <c r="I26" s="33">
        <v>0</v>
      </c>
      <c r="J26" s="24">
        <f t="shared" si="4"/>
        <v>0</v>
      </c>
      <c r="K26" s="31">
        <v>44900</v>
      </c>
      <c r="L26" s="32">
        <v>0.66666666666666663</v>
      </c>
      <c r="M26" s="23">
        <v>0.26076897978678298</v>
      </c>
      <c r="N26" s="33">
        <v>0</v>
      </c>
      <c r="O26" s="24">
        <f t="shared" si="5"/>
        <v>0</v>
      </c>
      <c r="P26" s="31">
        <v>44902</v>
      </c>
      <c r="Q26" s="32">
        <v>0.66666666666666663</v>
      </c>
      <c r="R26" s="23">
        <v>0.26351216435327002</v>
      </c>
      <c r="S26" s="33">
        <v>0</v>
      </c>
      <c r="T26" s="24">
        <f t="shared" si="6"/>
        <v>0</v>
      </c>
    </row>
    <row r="27" spans="1:20" x14ac:dyDescent="0.25">
      <c r="A27" s="31">
        <v>44896</v>
      </c>
      <c r="B27" s="32">
        <v>0.70833333333333337</v>
      </c>
      <c r="C27" s="23">
        <v>0.24817073345085</v>
      </c>
      <c r="D27" s="33">
        <v>0</v>
      </c>
      <c r="E27" s="24">
        <f t="shared" si="0"/>
        <v>0</v>
      </c>
      <c r="F27" s="31">
        <v>44898</v>
      </c>
      <c r="G27" s="32">
        <v>0.70833333333333337</v>
      </c>
      <c r="H27" s="23">
        <v>0.24822792410751199</v>
      </c>
      <c r="I27" s="33">
        <v>0</v>
      </c>
      <c r="J27" s="24">
        <f t="shared" si="4"/>
        <v>0</v>
      </c>
      <c r="K27" s="31">
        <v>44900</v>
      </c>
      <c r="L27" s="32">
        <v>0.70833333333333337</v>
      </c>
      <c r="M27" s="23">
        <v>0.25624838471310102</v>
      </c>
      <c r="N27" s="33">
        <v>0</v>
      </c>
      <c r="O27" s="24">
        <f t="shared" si="5"/>
        <v>0</v>
      </c>
      <c r="P27" s="31">
        <v>44902</v>
      </c>
      <c r="Q27" s="32">
        <v>0.70833333333333337</v>
      </c>
      <c r="R27" s="23">
        <v>0.26327675580873</v>
      </c>
      <c r="S27" s="33">
        <v>0</v>
      </c>
      <c r="T27" s="24">
        <f t="shared" si="6"/>
        <v>0</v>
      </c>
    </row>
    <row r="28" spans="1:20" x14ac:dyDescent="0.25">
      <c r="A28" s="31">
        <v>44896</v>
      </c>
      <c r="B28" s="32">
        <v>0.75</v>
      </c>
      <c r="C28" s="23">
        <v>0.24682883918186599</v>
      </c>
      <c r="D28" s="33">
        <v>0</v>
      </c>
      <c r="E28" s="24">
        <f t="shared" si="0"/>
        <v>0</v>
      </c>
      <c r="F28" s="31">
        <v>44898</v>
      </c>
      <c r="G28" s="32">
        <v>0.75</v>
      </c>
      <c r="H28" s="23">
        <v>0.25123503804106301</v>
      </c>
      <c r="I28" s="33">
        <v>0</v>
      </c>
      <c r="J28" s="24">
        <f t="shared" ref="J28:J34" si="7">I28*0.0827</f>
        <v>0</v>
      </c>
      <c r="K28" s="31">
        <v>44900</v>
      </c>
      <c r="L28" s="32">
        <v>0.75</v>
      </c>
      <c r="M28" s="23">
        <v>0.25428837537663701</v>
      </c>
      <c r="N28" s="33">
        <v>0</v>
      </c>
      <c r="O28" s="24">
        <f t="shared" si="5"/>
        <v>0</v>
      </c>
      <c r="P28" s="31">
        <v>44902</v>
      </c>
      <c r="Q28" s="32">
        <v>0.75</v>
      </c>
      <c r="R28" s="23">
        <v>0.24649447202583899</v>
      </c>
      <c r="S28" s="33">
        <v>0</v>
      </c>
      <c r="T28" s="24">
        <f t="shared" si="6"/>
        <v>0</v>
      </c>
    </row>
    <row r="29" spans="1:20" x14ac:dyDescent="0.25">
      <c r="A29" s="31">
        <v>44896</v>
      </c>
      <c r="B29" s="32">
        <v>0.79166666666666663</v>
      </c>
      <c r="C29" s="23">
        <v>0.250957876442859</v>
      </c>
      <c r="D29" s="33">
        <v>0</v>
      </c>
      <c r="E29" s="24">
        <f t="shared" si="0"/>
        <v>0</v>
      </c>
      <c r="F29" s="31">
        <v>44898</v>
      </c>
      <c r="G29" s="32">
        <v>0.79166666666666663</v>
      </c>
      <c r="H29" s="23">
        <v>0.24792215227981501</v>
      </c>
      <c r="I29" s="33">
        <v>0</v>
      </c>
      <c r="J29" s="24">
        <f t="shared" si="7"/>
        <v>0</v>
      </c>
      <c r="K29" s="31">
        <v>44900</v>
      </c>
      <c r="L29" s="32">
        <v>0.79166666666666663</v>
      </c>
      <c r="M29" s="23">
        <v>0.25249552726644597</v>
      </c>
      <c r="N29" s="33">
        <v>0</v>
      </c>
      <c r="O29" s="24">
        <f t="shared" si="5"/>
        <v>0</v>
      </c>
      <c r="P29" s="31">
        <v>44902</v>
      </c>
      <c r="Q29" s="32">
        <v>0.79166666666666663</v>
      </c>
      <c r="R29" s="23">
        <v>0.24380411207578401</v>
      </c>
      <c r="S29" s="33">
        <v>0</v>
      </c>
      <c r="T29" s="24">
        <f t="shared" si="6"/>
        <v>0</v>
      </c>
    </row>
    <row r="30" spans="1:20" x14ac:dyDescent="0.25">
      <c r="A30" s="31">
        <v>44896</v>
      </c>
      <c r="B30" s="32">
        <v>0.83333333333333337</v>
      </c>
      <c r="C30" s="23">
        <v>0.246745243667569</v>
      </c>
      <c r="D30" s="33">
        <v>0</v>
      </c>
      <c r="E30" s="24">
        <f t="shared" si="0"/>
        <v>0</v>
      </c>
      <c r="F30" s="31">
        <v>44898</v>
      </c>
      <c r="G30" s="32">
        <v>0.83333333333333337</v>
      </c>
      <c r="H30" s="23">
        <v>0.24641966819664601</v>
      </c>
      <c r="I30" s="33">
        <v>0</v>
      </c>
      <c r="J30" s="24">
        <f t="shared" si="7"/>
        <v>0</v>
      </c>
      <c r="K30" s="31">
        <v>44900</v>
      </c>
      <c r="L30" s="32">
        <v>0.83333333333333337</v>
      </c>
      <c r="M30" s="23">
        <v>0.25276169180768898</v>
      </c>
      <c r="N30" s="33">
        <v>0</v>
      </c>
      <c r="O30" s="24">
        <f t="shared" si="5"/>
        <v>0</v>
      </c>
      <c r="P30" s="31">
        <v>44902</v>
      </c>
      <c r="Q30" s="32">
        <v>0.83333333333333337</v>
      </c>
      <c r="R30" s="23">
        <v>0.23957608640098099</v>
      </c>
      <c r="S30" s="33">
        <v>0</v>
      </c>
      <c r="T30" s="24">
        <f t="shared" si="6"/>
        <v>0</v>
      </c>
    </row>
    <row r="31" spans="1:20" x14ac:dyDescent="0.25">
      <c r="A31" s="31">
        <v>44896</v>
      </c>
      <c r="B31" s="32">
        <v>0.875</v>
      </c>
      <c r="C31" s="23">
        <v>0.24644386768242399</v>
      </c>
      <c r="D31" s="33">
        <v>0</v>
      </c>
      <c r="E31" s="24">
        <f t="shared" si="0"/>
        <v>0</v>
      </c>
      <c r="F31" s="31">
        <v>44898</v>
      </c>
      <c r="G31" s="32">
        <v>0.875</v>
      </c>
      <c r="H31" s="23">
        <v>0.248311504720648</v>
      </c>
      <c r="I31" s="33">
        <v>0</v>
      </c>
      <c r="J31" s="24">
        <f t="shared" si="7"/>
        <v>0</v>
      </c>
      <c r="K31" s="31">
        <v>44900</v>
      </c>
      <c r="L31" s="32">
        <v>0.875</v>
      </c>
      <c r="M31" s="23">
        <v>0.25563904642956498</v>
      </c>
      <c r="N31" s="33">
        <v>0</v>
      </c>
      <c r="O31" s="24">
        <f t="shared" si="5"/>
        <v>0</v>
      </c>
      <c r="P31" s="31">
        <v>44902</v>
      </c>
      <c r="Q31" s="32">
        <v>0.875</v>
      </c>
      <c r="R31" s="23">
        <v>0.23630279302502499</v>
      </c>
      <c r="S31" s="33">
        <v>0</v>
      </c>
      <c r="T31" s="24">
        <f t="shared" si="6"/>
        <v>0</v>
      </c>
    </row>
    <row r="32" spans="1:20" x14ac:dyDescent="0.25">
      <c r="A32" s="31">
        <v>44896</v>
      </c>
      <c r="B32" s="32">
        <v>0.91666666666666663</v>
      </c>
      <c r="C32" s="23">
        <v>0.23973008990191799</v>
      </c>
      <c r="D32" s="33">
        <v>0</v>
      </c>
      <c r="E32" s="24">
        <f t="shared" si="0"/>
        <v>0</v>
      </c>
      <c r="F32" s="31">
        <v>44898</v>
      </c>
      <c r="G32" s="32">
        <v>0.91666666666666663</v>
      </c>
      <c r="H32" s="23">
        <v>0.25110965967077897</v>
      </c>
      <c r="I32" s="33">
        <v>0</v>
      </c>
      <c r="J32" s="24">
        <f t="shared" si="7"/>
        <v>0</v>
      </c>
      <c r="K32" s="31">
        <v>44900</v>
      </c>
      <c r="L32" s="32">
        <v>0.91666666666666663</v>
      </c>
      <c r="M32" s="23">
        <v>0.25194337963957097</v>
      </c>
      <c r="N32" s="33">
        <v>0</v>
      </c>
      <c r="O32" s="24">
        <f t="shared" si="5"/>
        <v>0</v>
      </c>
      <c r="P32" s="31">
        <v>44902</v>
      </c>
      <c r="Q32" s="32">
        <v>0.91666666666666663</v>
      </c>
      <c r="R32" s="23">
        <v>0.24465323984525</v>
      </c>
      <c r="S32" s="33">
        <v>0</v>
      </c>
      <c r="T32" s="24">
        <f t="shared" si="6"/>
        <v>0</v>
      </c>
    </row>
    <row r="33" spans="1:20" x14ac:dyDescent="0.25">
      <c r="A33" s="31">
        <v>44896</v>
      </c>
      <c r="B33" s="32">
        <v>0.95833333333333337</v>
      </c>
      <c r="C33" s="23">
        <v>0.241778090595231</v>
      </c>
      <c r="D33" s="33">
        <v>0</v>
      </c>
      <c r="E33" s="24">
        <f t="shared" si="0"/>
        <v>0</v>
      </c>
      <c r="F33" s="31">
        <v>44898</v>
      </c>
      <c r="G33" s="32">
        <v>0.95833333333333337</v>
      </c>
      <c r="H33" s="23">
        <v>0.24884167313476199</v>
      </c>
      <c r="I33" s="33">
        <v>0</v>
      </c>
      <c r="J33" s="24">
        <f t="shared" si="7"/>
        <v>0</v>
      </c>
      <c r="K33" s="31">
        <v>44900</v>
      </c>
      <c r="L33" s="32">
        <v>0.95833333333333337</v>
      </c>
      <c r="M33" s="23">
        <v>0.253278642891824</v>
      </c>
      <c r="N33" s="33">
        <v>0</v>
      </c>
      <c r="O33" s="24">
        <f t="shared" si="5"/>
        <v>0</v>
      </c>
      <c r="P33" s="31">
        <v>44902</v>
      </c>
      <c r="Q33" s="32">
        <v>0.95833333333333337</v>
      </c>
      <c r="R33" s="23">
        <v>0.24894943833251501</v>
      </c>
      <c r="S33" s="33">
        <v>0</v>
      </c>
      <c r="T33" s="24">
        <f t="shared" si="6"/>
        <v>0</v>
      </c>
    </row>
    <row r="34" spans="1:20" x14ac:dyDescent="0.25">
      <c r="A34" s="31">
        <v>44897</v>
      </c>
      <c r="B34" s="32">
        <v>0</v>
      </c>
      <c r="C34" s="23">
        <v>0.238291397689819</v>
      </c>
      <c r="D34" s="33">
        <v>0</v>
      </c>
      <c r="E34" s="24">
        <f t="shared" si="0"/>
        <v>0</v>
      </c>
      <c r="F34" s="31">
        <v>44899</v>
      </c>
      <c r="G34" s="32">
        <v>0</v>
      </c>
      <c r="H34" s="23">
        <v>0.238291397689819</v>
      </c>
      <c r="I34" s="33">
        <v>0</v>
      </c>
      <c r="J34" s="24">
        <f t="shared" si="7"/>
        <v>0</v>
      </c>
      <c r="K34" s="31">
        <v>44901</v>
      </c>
      <c r="L34" s="32">
        <v>0</v>
      </c>
      <c r="M34" s="23">
        <v>0.238291397689819</v>
      </c>
      <c r="N34" s="33">
        <v>0</v>
      </c>
      <c r="O34" s="24">
        <f t="shared" ref="O34" si="8">N34*0.0827</f>
        <v>0</v>
      </c>
      <c r="P34" s="31">
        <v>44903</v>
      </c>
      <c r="Q34" s="32">
        <v>0</v>
      </c>
      <c r="R34" s="23">
        <v>0.238291397689819</v>
      </c>
      <c r="S34" s="33">
        <v>0</v>
      </c>
      <c r="T34" s="24">
        <f t="shared" ref="T34" si="9">S34*0.0827</f>
        <v>0</v>
      </c>
    </row>
    <row r="35" spans="1:20" x14ac:dyDescent="0.25">
      <c r="A35" s="31">
        <v>44897</v>
      </c>
      <c r="B35" s="32">
        <v>4.1666666666666664E-2</v>
      </c>
      <c r="C35" s="23">
        <v>0.25017914175887102</v>
      </c>
      <c r="D35" s="33">
        <v>0</v>
      </c>
      <c r="E35" s="24">
        <f t="shared" ref="E35:E57" si="10">D35*0.0827</f>
        <v>0</v>
      </c>
      <c r="F35" s="31">
        <v>44899</v>
      </c>
      <c r="G35" s="32">
        <v>4.1666666666666664E-2</v>
      </c>
      <c r="H35" s="23">
        <v>0.25103047490019498</v>
      </c>
      <c r="I35" s="33">
        <v>0</v>
      </c>
      <c r="J35" s="24">
        <f t="shared" ref="J35:J57" si="11">I35*0.0827</f>
        <v>0</v>
      </c>
      <c r="K35" s="31">
        <v>44901</v>
      </c>
      <c r="L35" s="32">
        <v>4.1666666666666664E-2</v>
      </c>
      <c r="M35" s="23">
        <v>0.25747588276760103</v>
      </c>
      <c r="N35" s="33">
        <v>0</v>
      </c>
      <c r="O35" s="24">
        <f t="shared" ref="O35:O57" si="12">N35*0.0827</f>
        <v>0</v>
      </c>
      <c r="P35" s="31">
        <v>44903</v>
      </c>
      <c r="Q35" s="32">
        <v>4.1666666666666664E-2</v>
      </c>
      <c r="R35" s="23">
        <v>0.256538778542446</v>
      </c>
      <c r="S35" s="33">
        <v>0</v>
      </c>
      <c r="T35" s="24">
        <f t="shared" ref="T35:T57" si="13">S35*0.0827</f>
        <v>0</v>
      </c>
    </row>
    <row r="36" spans="1:20" x14ac:dyDescent="0.25">
      <c r="A36" s="31">
        <v>44897</v>
      </c>
      <c r="B36" s="32">
        <v>8.3333333333333329E-2</v>
      </c>
      <c r="C36" s="23">
        <v>0.25165301561254899</v>
      </c>
      <c r="D36" s="33">
        <v>0</v>
      </c>
      <c r="E36" s="24">
        <f t="shared" si="10"/>
        <v>0</v>
      </c>
      <c r="F36" s="31">
        <v>44899</v>
      </c>
      <c r="G36" s="32">
        <v>8.3333333333333329E-2</v>
      </c>
      <c r="H36" s="23">
        <v>0.25250434875387201</v>
      </c>
      <c r="I36" s="33">
        <v>0</v>
      </c>
      <c r="J36" s="24">
        <f t="shared" si="11"/>
        <v>0</v>
      </c>
      <c r="K36" s="31">
        <v>44901</v>
      </c>
      <c r="L36" s="32">
        <v>8.3333333333333329E-2</v>
      </c>
      <c r="M36" s="23">
        <v>0.260489612816722</v>
      </c>
      <c r="N36" s="33">
        <v>0</v>
      </c>
      <c r="O36" s="24">
        <f t="shared" si="12"/>
        <v>0</v>
      </c>
      <c r="P36" s="31">
        <v>44903</v>
      </c>
      <c r="Q36" s="32">
        <v>8.3333333333333329E-2</v>
      </c>
      <c r="R36" s="23">
        <v>0.26092076301470302</v>
      </c>
      <c r="S36" s="33">
        <v>0</v>
      </c>
      <c r="T36" s="24">
        <f t="shared" si="13"/>
        <v>0</v>
      </c>
    </row>
    <row r="37" spans="1:20" x14ac:dyDescent="0.25">
      <c r="A37" s="31">
        <v>44897</v>
      </c>
      <c r="B37" s="32">
        <v>0.125</v>
      </c>
      <c r="C37" s="23">
        <v>0.25392320752042202</v>
      </c>
      <c r="D37" s="33">
        <v>0</v>
      </c>
      <c r="E37" s="24">
        <f t="shared" si="10"/>
        <v>0</v>
      </c>
      <c r="F37" s="31">
        <v>44899</v>
      </c>
      <c r="G37" s="32">
        <v>0.125</v>
      </c>
      <c r="H37" s="23">
        <v>0.25083467364210799</v>
      </c>
      <c r="I37" s="33">
        <v>0</v>
      </c>
      <c r="J37" s="24">
        <f t="shared" si="11"/>
        <v>0</v>
      </c>
      <c r="K37" s="31">
        <v>44901</v>
      </c>
      <c r="L37" s="32">
        <v>0.125</v>
      </c>
      <c r="M37" s="23">
        <v>0.25991767644778202</v>
      </c>
      <c r="N37" s="33">
        <v>0</v>
      </c>
      <c r="O37" s="24">
        <f t="shared" si="12"/>
        <v>0</v>
      </c>
      <c r="P37" s="31">
        <v>44903</v>
      </c>
      <c r="Q37" s="32">
        <v>0.125</v>
      </c>
      <c r="R37" s="23">
        <v>0.26184469461336302</v>
      </c>
      <c r="S37" s="33">
        <v>0</v>
      </c>
      <c r="T37" s="24">
        <f t="shared" si="13"/>
        <v>0</v>
      </c>
    </row>
    <row r="38" spans="1:20" x14ac:dyDescent="0.25">
      <c r="A38" s="31">
        <v>44897</v>
      </c>
      <c r="B38" s="32">
        <v>0.16666666666666666</v>
      </c>
      <c r="C38" s="23">
        <v>0.254393965004857</v>
      </c>
      <c r="D38" s="33">
        <v>0</v>
      </c>
      <c r="E38" s="24">
        <f t="shared" si="10"/>
        <v>0</v>
      </c>
      <c r="F38" s="31">
        <v>44899</v>
      </c>
      <c r="G38" s="32">
        <v>0.16666666666666666</v>
      </c>
      <c r="H38" s="23">
        <v>0.25363060831922102</v>
      </c>
      <c r="I38" s="33">
        <v>0</v>
      </c>
      <c r="J38" s="24">
        <f t="shared" si="11"/>
        <v>0</v>
      </c>
      <c r="K38" s="31">
        <v>44901</v>
      </c>
      <c r="L38" s="32">
        <v>0.16666666666666666</v>
      </c>
      <c r="M38" s="23">
        <v>0.25921592116252201</v>
      </c>
      <c r="N38" s="33">
        <v>0</v>
      </c>
      <c r="O38" s="24">
        <f t="shared" si="12"/>
        <v>0</v>
      </c>
      <c r="P38" s="31">
        <v>44903</v>
      </c>
      <c r="Q38" s="32">
        <v>0.16666666666666666</v>
      </c>
      <c r="R38" s="23">
        <v>0.25586122274296402</v>
      </c>
      <c r="S38" s="33">
        <v>0</v>
      </c>
      <c r="T38" s="24">
        <f t="shared" si="13"/>
        <v>0</v>
      </c>
    </row>
    <row r="39" spans="1:20" x14ac:dyDescent="0.25">
      <c r="A39" s="31">
        <v>44897</v>
      </c>
      <c r="B39" s="32">
        <v>0.20833333333333334</v>
      </c>
      <c r="C39" s="23">
        <v>0.253368854521691</v>
      </c>
      <c r="D39" s="33">
        <v>0</v>
      </c>
      <c r="E39" s="24">
        <f t="shared" si="10"/>
        <v>0</v>
      </c>
      <c r="F39" s="31">
        <v>44899</v>
      </c>
      <c r="G39" s="32">
        <v>0.20833333333333334</v>
      </c>
      <c r="H39" s="23">
        <v>0.25283432006734802</v>
      </c>
      <c r="I39" s="33">
        <v>0</v>
      </c>
      <c r="J39" s="24">
        <f t="shared" si="11"/>
        <v>0</v>
      </c>
      <c r="K39" s="31">
        <v>44901</v>
      </c>
      <c r="L39" s="32">
        <v>0.20833333333333334</v>
      </c>
      <c r="M39" s="23">
        <v>0.25849878787890901</v>
      </c>
      <c r="N39" s="33">
        <v>0</v>
      </c>
      <c r="O39" s="24">
        <f t="shared" si="12"/>
        <v>0</v>
      </c>
      <c r="P39" s="31">
        <v>44903</v>
      </c>
      <c r="Q39" s="32">
        <v>0.20833333333333334</v>
      </c>
      <c r="R39" s="23">
        <v>0.25646835565464399</v>
      </c>
      <c r="S39" s="33">
        <v>0</v>
      </c>
      <c r="T39" s="24">
        <f t="shared" si="13"/>
        <v>0</v>
      </c>
    </row>
    <row r="40" spans="1:20" x14ac:dyDescent="0.25">
      <c r="A40" s="31">
        <v>44897</v>
      </c>
      <c r="B40" s="32">
        <v>0.25</v>
      </c>
      <c r="C40" s="23">
        <v>0.25361523032086902</v>
      </c>
      <c r="D40" s="33">
        <v>0</v>
      </c>
      <c r="E40" s="24">
        <f t="shared" si="10"/>
        <v>0</v>
      </c>
      <c r="F40" s="31">
        <v>44899</v>
      </c>
      <c r="G40" s="32">
        <v>0.25</v>
      </c>
      <c r="H40" s="23">
        <v>0.25326544046300598</v>
      </c>
      <c r="I40" s="33">
        <v>0</v>
      </c>
      <c r="J40" s="24">
        <f t="shared" si="11"/>
        <v>0</v>
      </c>
      <c r="K40" s="31">
        <v>44901</v>
      </c>
      <c r="L40" s="32">
        <v>0.25</v>
      </c>
      <c r="M40" s="23">
        <v>0.26029604673281498</v>
      </c>
      <c r="N40" s="33">
        <v>0</v>
      </c>
      <c r="O40" s="24">
        <f t="shared" si="12"/>
        <v>0</v>
      </c>
      <c r="P40" s="31">
        <v>44903</v>
      </c>
      <c r="Q40" s="32">
        <v>0.25</v>
      </c>
      <c r="R40" s="23">
        <v>0.25613179802792102</v>
      </c>
      <c r="S40" s="33">
        <v>0</v>
      </c>
      <c r="T40" s="24">
        <f t="shared" si="13"/>
        <v>0</v>
      </c>
    </row>
    <row r="41" spans="1:20" x14ac:dyDescent="0.25">
      <c r="A41" s="31">
        <v>44897</v>
      </c>
      <c r="B41" s="32">
        <v>0.29166666666666669</v>
      </c>
      <c r="C41" s="23">
        <v>0.255625844000747</v>
      </c>
      <c r="D41" s="33">
        <v>0</v>
      </c>
      <c r="E41" s="24">
        <f t="shared" si="10"/>
        <v>0</v>
      </c>
      <c r="F41" s="31">
        <v>44899</v>
      </c>
      <c r="G41" s="32">
        <v>0.29166666666666669</v>
      </c>
      <c r="H41" s="23">
        <v>0.25164201855558799</v>
      </c>
      <c r="I41" s="33">
        <v>0</v>
      </c>
      <c r="J41" s="24">
        <f t="shared" si="11"/>
        <v>0</v>
      </c>
      <c r="K41" s="31">
        <v>44901</v>
      </c>
      <c r="L41" s="32">
        <v>0.29166666666666669</v>
      </c>
      <c r="M41" s="23">
        <v>0.25891014933482498</v>
      </c>
      <c r="N41" s="33">
        <v>0</v>
      </c>
      <c r="O41" s="24">
        <f t="shared" si="12"/>
        <v>0</v>
      </c>
      <c r="P41" s="31">
        <v>44903</v>
      </c>
      <c r="Q41" s="32">
        <v>0.29166666666666669</v>
      </c>
      <c r="R41" s="23">
        <v>0.258258998392979</v>
      </c>
      <c r="S41" s="33">
        <v>0</v>
      </c>
      <c r="T41" s="24">
        <f t="shared" si="13"/>
        <v>0</v>
      </c>
    </row>
    <row r="42" spans="1:20" x14ac:dyDescent="0.25">
      <c r="A42" s="31">
        <v>44897</v>
      </c>
      <c r="B42" s="32">
        <v>0.33333333333333331</v>
      </c>
      <c r="C42" s="23">
        <v>0.253135681151331</v>
      </c>
      <c r="D42" s="33">
        <v>0</v>
      </c>
      <c r="E42" s="24">
        <f t="shared" si="10"/>
        <v>0</v>
      </c>
      <c r="F42" s="31">
        <v>44899</v>
      </c>
      <c r="G42" s="32">
        <v>0.33333333333333331</v>
      </c>
      <c r="H42" s="23">
        <v>0.24870087206264199</v>
      </c>
      <c r="I42" s="33">
        <v>0</v>
      </c>
      <c r="J42" s="24">
        <f t="shared" si="11"/>
        <v>0</v>
      </c>
      <c r="K42" s="31">
        <v>44901</v>
      </c>
      <c r="L42" s="32">
        <v>0.33333333333333331</v>
      </c>
      <c r="M42" s="23">
        <v>0.26006504893198801</v>
      </c>
      <c r="N42" s="33">
        <v>0</v>
      </c>
      <c r="O42" s="24">
        <f t="shared" si="12"/>
        <v>0</v>
      </c>
      <c r="P42" s="31">
        <v>44903</v>
      </c>
      <c r="Q42" s="32">
        <v>0.33333333333333331</v>
      </c>
      <c r="R42" s="23">
        <v>0.25755727291004099</v>
      </c>
      <c r="S42" s="33">
        <v>0</v>
      </c>
      <c r="T42" s="24">
        <f t="shared" si="13"/>
        <v>0</v>
      </c>
    </row>
    <row r="43" spans="1:20" x14ac:dyDescent="0.25">
      <c r="A43" s="31">
        <v>44897</v>
      </c>
      <c r="B43" s="32">
        <v>0.375</v>
      </c>
      <c r="C43" s="23">
        <v>0.25214135646719199</v>
      </c>
      <c r="D43" s="33">
        <v>0</v>
      </c>
      <c r="E43" s="24">
        <f t="shared" si="10"/>
        <v>0</v>
      </c>
      <c r="F43" s="31">
        <v>44899</v>
      </c>
      <c r="G43" s="32">
        <v>0.375</v>
      </c>
      <c r="H43" s="23">
        <v>0.25132524967093001</v>
      </c>
      <c r="I43" s="33">
        <v>0</v>
      </c>
      <c r="J43" s="24">
        <f t="shared" si="11"/>
        <v>0</v>
      </c>
      <c r="K43" s="31">
        <v>44901</v>
      </c>
      <c r="L43" s="32">
        <v>0.375</v>
      </c>
      <c r="M43" s="23">
        <v>0.261068165301232</v>
      </c>
      <c r="N43" s="33">
        <v>0</v>
      </c>
      <c r="O43" s="24">
        <f t="shared" si="12"/>
        <v>0</v>
      </c>
      <c r="P43" s="31">
        <v>44903</v>
      </c>
      <c r="Q43" s="32">
        <v>0.375</v>
      </c>
      <c r="R43" s="23">
        <v>0.25985825061694101</v>
      </c>
      <c r="S43" s="33">
        <v>0</v>
      </c>
      <c r="T43" s="24">
        <f t="shared" si="13"/>
        <v>0</v>
      </c>
    </row>
    <row r="44" spans="1:20" x14ac:dyDescent="0.25">
      <c r="A44" s="31">
        <v>44897</v>
      </c>
      <c r="B44" s="32">
        <v>0.41666666666666669</v>
      </c>
      <c r="C44" s="23">
        <v>0.25378683209317698</v>
      </c>
      <c r="D44" s="33">
        <v>0</v>
      </c>
      <c r="E44" s="24">
        <f t="shared" si="10"/>
        <v>0</v>
      </c>
      <c r="F44" s="31">
        <v>44899</v>
      </c>
      <c r="G44" s="32">
        <v>0.41666666666666669</v>
      </c>
      <c r="H44" s="23">
        <v>0.24192549288175999</v>
      </c>
      <c r="I44" s="33">
        <v>0</v>
      </c>
      <c r="J44" s="24">
        <f t="shared" si="11"/>
        <v>0</v>
      </c>
      <c r="K44" s="31">
        <v>44901</v>
      </c>
      <c r="L44" s="32">
        <v>0.41666666666666669</v>
      </c>
      <c r="M44" s="23">
        <v>0.26270699500932498</v>
      </c>
      <c r="N44" s="33">
        <v>0</v>
      </c>
      <c r="O44" s="24">
        <f t="shared" si="12"/>
        <v>0</v>
      </c>
      <c r="P44" s="31">
        <v>44903</v>
      </c>
      <c r="Q44" s="32">
        <v>0.41666666666666669</v>
      </c>
      <c r="R44" s="23">
        <v>0.26147073507204299</v>
      </c>
      <c r="S44" s="33">
        <v>0</v>
      </c>
      <c r="T44" s="24">
        <f t="shared" si="13"/>
        <v>0</v>
      </c>
    </row>
    <row r="45" spans="1:20" x14ac:dyDescent="0.25">
      <c r="A45" s="31">
        <v>44897</v>
      </c>
      <c r="B45" s="32">
        <v>0.45833333333333331</v>
      </c>
      <c r="C45" s="23">
        <v>0.25706672668354202</v>
      </c>
      <c r="D45" s="33">
        <v>0</v>
      </c>
      <c r="E45" s="24">
        <f t="shared" si="10"/>
        <v>0</v>
      </c>
      <c r="F45" s="31">
        <v>44899</v>
      </c>
      <c r="G45" s="32">
        <v>0.45833333333333331</v>
      </c>
      <c r="H45" s="23">
        <v>0.25501871108906699</v>
      </c>
      <c r="I45" s="33">
        <v>0</v>
      </c>
      <c r="J45" s="24">
        <f t="shared" si="11"/>
        <v>0</v>
      </c>
      <c r="K45" s="31">
        <v>44901</v>
      </c>
      <c r="L45" s="32">
        <v>0.45833333333333331</v>
      </c>
      <c r="M45" s="23">
        <v>0.25760787725345502</v>
      </c>
      <c r="N45" s="33">
        <v>0</v>
      </c>
      <c r="O45" s="24">
        <f t="shared" si="12"/>
        <v>0</v>
      </c>
      <c r="P45" s="31">
        <v>44903</v>
      </c>
      <c r="Q45" s="32">
        <v>0.45833333333333331</v>
      </c>
      <c r="R45" s="23">
        <v>0.26153671741380902</v>
      </c>
      <c r="S45" s="33">
        <v>0</v>
      </c>
      <c r="T45" s="24">
        <f t="shared" si="13"/>
        <v>0</v>
      </c>
    </row>
    <row r="46" spans="1:20" x14ac:dyDescent="0.25">
      <c r="A46" s="31">
        <v>44897</v>
      </c>
      <c r="B46" s="32">
        <v>0.5</v>
      </c>
      <c r="C46" s="23">
        <v>0.25762549042598598</v>
      </c>
      <c r="D46" s="33">
        <v>0</v>
      </c>
      <c r="E46" s="24">
        <f t="shared" si="10"/>
        <v>0</v>
      </c>
      <c r="F46" s="31">
        <v>44899</v>
      </c>
      <c r="G46" s="32">
        <v>0.5</v>
      </c>
      <c r="H46" s="23">
        <v>0.25493949651616099</v>
      </c>
      <c r="I46" s="33">
        <v>0</v>
      </c>
      <c r="J46" s="24">
        <f t="shared" si="11"/>
        <v>0</v>
      </c>
      <c r="K46" s="31">
        <v>44901</v>
      </c>
      <c r="L46" s="32">
        <v>0.5</v>
      </c>
      <c r="M46" s="23">
        <v>0.26111435890093299</v>
      </c>
      <c r="N46" s="33">
        <v>0</v>
      </c>
      <c r="O46" s="24">
        <f t="shared" si="12"/>
        <v>0</v>
      </c>
      <c r="P46" s="31">
        <v>44903</v>
      </c>
      <c r="Q46" s="32">
        <v>0.5</v>
      </c>
      <c r="R46" s="23">
        <v>0.260722815989405</v>
      </c>
      <c r="S46" s="33">
        <v>0</v>
      </c>
      <c r="T46" s="24">
        <f t="shared" si="13"/>
        <v>0</v>
      </c>
    </row>
    <row r="47" spans="1:20" x14ac:dyDescent="0.25">
      <c r="A47" s="31">
        <v>44897</v>
      </c>
      <c r="B47" s="32">
        <v>0.54166666666666663</v>
      </c>
      <c r="C47" s="23">
        <v>0.25336664914983398</v>
      </c>
      <c r="D47" s="33">
        <v>0</v>
      </c>
      <c r="E47" s="24">
        <f t="shared" si="10"/>
        <v>0</v>
      </c>
      <c r="F47" s="31">
        <v>44899</v>
      </c>
      <c r="G47" s="32">
        <v>0.54166666666666663</v>
      </c>
      <c r="H47" s="23">
        <v>0.25257033109563798</v>
      </c>
      <c r="I47" s="33">
        <v>0</v>
      </c>
      <c r="J47" s="24">
        <f t="shared" si="11"/>
        <v>0</v>
      </c>
      <c r="K47" s="31">
        <v>44901</v>
      </c>
      <c r="L47" s="32">
        <v>0.54166666666666663</v>
      </c>
      <c r="M47" s="23">
        <v>0.26429745554818201</v>
      </c>
      <c r="N47" s="33">
        <v>0</v>
      </c>
      <c r="O47" s="24">
        <f t="shared" si="12"/>
        <v>0</v>
      </c>
      <c r="P47" s="31">
        <v>44903</v>
      </c>
      <c r="Q47" s="32">
        <v>0.54166666666666663</v>
      </c>
      <c r="R47" s="23">
        <v>0.26019483804598598</v>
      </c>
      <c r="S47" s="33">
        <v>0</v>
      </c>
      <c r="T47" s="24">
        <f t="shared" si="13"/>
        <v>0</v>
      </c>
    </row>
    <row r="48" spans="1:20" x14ac:dyDescent="0.25">
      <c r="A48" s="31">
        <v>44897</v>
      </c>
      <c r="B48" s="32">
        <v>0.58333333333333337</v>
      </c>
      <c r="C48" s="23">
        <v>0.25314888358014798</v>
      </c>
      <c r="D48" s="33">
        <v>0</v>
      </c>
      <c r="E48" s="24">
        <f t="shared" si="10"/>
        <v>0</v>
      </c>
      <c r="F48" s="31">
        <v>44899</v>
      </c>
      <c r="G48" s="32">
        <v>0.58333333333333337</v>
      </c>
      <c r="H48" s="23">
        <v>0.25328746437925098</v>
      </c>
      <c r="I48" s="33">
        <v>0</v>
      </c>
      <c r="J48" s="24">
        <f t="shared" si="11"/>
        <v>0</v>
      </c>
      <c r="K48" s="31">
        <v>44901</v>
      </c>
      <c r="L48" s="32">
        <v>0.58333333333333337</v>
      </c>
      <c r="M48" s="23">
        <v>0.26516857743157102</v>
      </c>
      <c r="N48" s="33">
        <v>0</v>
      </c>
      <c r="O48" s="24">
        <f t="shared" si="12"/>
        <v>0</v>
      </c>
      <c r="P48" s="31">
        <v>44903</v>
      </c>
      <c r="Q48" s="32">
        <v>0.58333333333333337</v>
      </c>
      <c r="R48" s="23">
        <v>0.25680273771183199</v>
      </c>
      <c r="S48" s="33">
        <v>0</v>
      </c>
      <c r="T48" s="24">
        <f t="shared" si="13"/>
        <v>0</v>
      </c>
    </row>
    <row r="49" spans="1:20" x14ac:dyDescent="0.25">
      <c r="A49" s="31">
        <v>44897</v>
      </c>
      <c r="B49" s="32">
        <v>0.625</v>
      </c>
      <c r="C49" s="23">
        <v>0.25313788652318697</v>
      </c>
      <c r="D49" s="33">
        <v>0</v>
      </c>
      <c r="E49" s="24">
        <f t="shared" si="10"/>
        <v>0</v>
      </c>
      <c r="F49" s="31">
        <v>44899</v>
      </c>
      <c r="G49" s="32">
        <v>0.625</v>
      </c>
      <c r="H49" s="23">
        <v>0.25292891263860601</v>
      </c>
      <c r="I49" s="33">
        <v>0</v>
      </c>
      <c r="J49" s="24">
        <f t="shared" si="11"/>
        <v>0</v>
      </c>
      <c r="K49" s="31">
        <v>44901</v>
      </c>
      <c r="L49" s="32">
        <v>0.625</v>
      </c>
      <c r="M49" s="23">
        <v>0.26452845334900899</v>
      </c>
      <c r="N49" s="33">
        <v>0</v>
      </c>
      <c r="O49" s="24">
        <f t="shared" si="12"/>
        <v>0</v>
      </c>
      <c r="P49" s="31">
        <v>44903</v>
      </c>
      <c r="Q49" s="32">
        <v>0.625</v>
      </c>
      <c r="R49" s="23">
        <v>0.26127713918581402</v>
      </c>
      <c r="S49" s="33">
        <v>0</v>
      </c>
      <c r="T49" s="24">
        <f t="shared" si="13"/>
        <v>0</v>
      </c>
    </row>
    <row r="50" spans="1:20" x14ac:dyDescent="0.25">
      <c r="A50" s="31">
        <v>44897</v>
      </c>
      <c r="B50" s="32">
        <v>0.66666666666666663</v>
      </c>
      <c r="C50" s="23">
        <v>0.25701391696827097</v>
      </c>
      <c r="D50" s="33">
        <v>0</v>
      </c>
      <c r="E50" s="24">
        <f t="shared" si="10"/>
        <v>0</v>
      </c>
      <c r="F50" s="31">
        <v>44899</v>
      </c>
      <c r="G50" s="32">
        <v>0.66666666666666663</v>
      </c>
      <c r="H50" s="23">
        <v>0.251419812439866</v>
      </c>
      <c r="I50" s="33">
        <v>0</v>
      </c>
      <c r="J50" s="24">
        <f t="shared" si="11"/>
        <v>0</v>
      </c>
      <c r="K50" s="31">
        <v>44901</v>
      </c>
      <c r="L50" s="32">
        <v>0.66666666666666663</v>
      </c>
      <c r="M50" s="23">
        <v>0.26108574867144102</v>
      </c>
      <c r="N50" s="33">
        <v>0</v>
      </c>
      <c r="O50" s="24">
        <f t="shared" si="12"/>
        <v>0</v>
      </c>
      <c r="P50" s="31">
        <v>44903</v>
      </c>
      <c r="Q50" s="32">
        <v>0.66666666666666663</v>
      </c>
      <c r="R50" s="23">
        <v>0.25715470313923</v>
      </c>
      <c r="S50" s="33">
        <v>0</v>
      </c>
      <c r="T50" s="24">
        <f t="shared" si="13"/>
        <v>0</v>
      </c>
    </row>
    <row r="51" spans="1:20" x14ac:dyDescent="0.25">
      <c r="A51" s="31">
        <v>44897</v>
      </c>
      <c r="B51" s="32">
        <v>0.70833333333333337</v>
      </c>
      <c r="C51" s="23">
        <v>0.25415858626263998</v>
      </c>
      <c r="D51" s="33">
        <v>0</v>
      </c>
      <c r="E51" s="24">
        <f t="shared" si="10"/>
        <v>0</v>
      </c>
      <c r="F51" s="31">
        <v>44899</v>
      </c>
      <c r="G51" s="32">
        <v>0.70833333333333337</v>
      </c>
      <c r="H51" s="23">
        <v>0.250018566845847</v>
      </c>
      <c r="I51" s="33">
        <v>0</v>
      </c>
      <c r="J51" s="24">
        <f t="shared" si="11"/>
        <v>0</v>
      </c>
      <c r="K51" s="31">
        <v>44901</v>
      </c>
      <c r="L51" s="32">
        <v>0.70833333333333337</v>
      </c>
      <c r="M51" s="23">
        <v>0.26180729269876601</v>
      </c>
      <c r="N51" s="33">
        <v>0</v>
      </c>
      <c r="O51" s="24">
        <f t="shared" si="12"/>
        <v>0</v>
      </c>
      <c r="P51" s="31">
        <v>44903</v>
      </c>
      <c r="Q51" s="32">
        <v>0.70833333333333337</v>
      </c>
      <c r="R51" s="23">
        <v>0.25627478957073702</v>
      </c>
      <c r="S51" s="33">
        <v>0</v>
      </c>
      <c r="T51" s="24">
        <f t="shared" si="13"/>
        <v>0</v>
      </c>
    </row>
    <row r="52" spans="1:20" x14ac:dyDescent="0.25">
      <c r="A52" s="31">
        <v>44897</v>
      </c>
      <c r="B52" s="32">
        <v>0.75</v>
      </c>
      <c r="C52" s="23">
        <v>0.242933005093556</v>
      </c>
      <c r="D52" s="33">
        <v>0</v>
      </c>
      <c r="E52" s="24">
        <f t="shared" si="10"/>
        <v>0</v>
      </c>
      <c r="F52" s="31">
        <v>44899</v>
      </c>
      <c r="G52" s="32">
        <v>0.75</v>
      </c>
      <c r="H52" s="23">
        <v>0.25150340795416298</v>
      </c>
      <c r="I52" s="33">
        <v>0</v>
      </c>
      <c r="J52" s="24">
        <f t="shared" si="11"/>
        <v>0</v>
      </c>
      <c r="K52" s="31">
        <v>44901</v>
      </c>
      <c r="L52" s="32">
        <v>0.75</v>
      </c>
      <c r="M52" s="23">
        <v>0.25049811601538502</v>
      </c>
      <c r="N52" s="33">
        <v>0</v>
      </c>
      <c r="O52" s="24">
        <f t="shared" si="12"/>
        <v>0</v>
      </c>
      <c r="P52" s="31">
        <v>44903</v>
      </c>
      <c r="Q52" s="32">
        <v>0.75</v>
      </c>
      <c r="R52" s="23">
        <v>0.25573804974453601</v>
      </c>
      <c r="S52" s="33">
        <v>0</v>
      </c>
      <c r="T52" s="24">
        <f t="shared" si="13"/>
        <v>0</v>
      </c>
    </row>
    <row r="53" spans="1:20" x14ac:dyDescent="0.25">
      <c r="A53" s="31">
        <v>44897</v>
      </c>
      <c r="B53" s="32">
        <v>0.79166666666666663</v>
      </c>
      <c r="C53" s="23">
        <v>0.23547345399762301</v>
      </c>
      <c r="D53" s="33">
        <v>0</v>
      </c>
      <c r="E53" s="24">
        <f t="shared" si="10"/>
        <v>0</v>
      </c>
      <c r="F53" s="31">
        <v>44899</v>
      </c>
      <c r="G53" s="32">
        <v>0.79166666666666663</v>
      </c>
      <c r="H53" s="23">
        <v>0.24869206547637601</v>
      </c>
      <c r="I53" s="33">
        <v>0</v>
      </c>
      <c r="J53" s="24">
        <f t="shared" si="11"/>
        <v>0</v>
      </c>
      <c r="K53" s="31">
        <v>44901</v>
      </c>
      <c r="L53" s="32">
        <v>0.79166666666666663</v>
      </c>
      <c r="M53" s="23">
        <v>0.25005814432997803</v>
      </c>
      <c r="N53" s="33">
        <v>0</v>
      </c>
      <c r="O53" s="24">
        <f t="shared" si="12"/>
        <v>0</v>
      </c>
      <c r="P53" s="31">
        <v>44903</v>
      </c>
      <c r="Q53" s="32">
        <v>0.79166666666666663</v>
      </c>
      <c r="R53" s="23">
        <v>0.25609660148518099</v>
      </c>
      <c r="S53" s="33">
        <v>0</v>
      </c>
      <c r="T53" s="24">
        <f t="shared" si="13"/>
        <v>0</v>
      </c>
    </row>
    <row r="54" spans="1:20" x14ac:dyDescent="0.25">
      <c r="A54" s="31">
        <v>44897</v>
      </c>
      <c r="B54" s="32">
        <v>0.83333333333333337</v>
      </c>
      <c r="C54" s="23">
        <v>0.23202195763495101</v>
      </c>
      <c r="D54" s="33">
        <v>0</v>
      </c>
      <c r="E54" s="24">
        <f t="shared" si="10"/>
        <v>0</v>
      </c>
      <c r="F54" s="31">
        <v>44899</v>
      </c>
      <c r="G54" s="32">
        <v>0.83333333333333337</v>
      </c>
      <c r="H54" s="23">
        <v>0.241870492695794</v>
      </c>
      <c r="I54" s="33">
        <v>0</v>
      </c>
      <c r="J54" s="24">
        <f t="shared" si="11"/>
        <v>0</v>
      </c>
      <c r="K54" s="31">
        <v>44901</v>
      </c>
      <c r="L54" s="32">
        <v>0.83333333333333337</v>
      </c>
      <c r="M54" s="23">
        <v>0.24069580435656501</v>
      </c>
      <c r="N54" s="33">
        <v>0</v>
      </c>
      <c r="O54" s="24">
        <f t="shared" si="12"/>
        <v>0</v>
      </c>
      <c r="P54" s="31">
        <v>44903</v>
      </c>
      <c r="Q54" s="32">
        <v>0.83333333333333337</v>
      </c>
      <c r="R54" s="23">
        <v>0.25404420494931601</v>
      </c>
      <c r="S54" s="33">
        <v>0</v>
      </c>
      <c r="T54" s="24">
        <f t="shared" si="13"/>
        <v>0</v>
      </c>
    </row>
    <row r="55" spans="1:20" x14ac:dyDescent="0.25">
      <c r="A55" s="31">
        <v>44897</v>
      </c>
      <c r="B55" s="32">
        <v>0.875</v>
      </c>
      <c r="C55" s="23">
        <v>0.23504669964219399</v>
      </c>
      <c r="D55" s="33">
        <v>0</v>
      </c>
      <c r="E55" s="24">
        <f t="shared" si="10"/>
        <v>0</v>
      </c>
      <c r="F55" s="31">
        <v>44899</v>
      </c>
      <c r="G55" s="32">
        <v>0.875</v>
      </c>
      <c r="H55" s="23">
        <v>0.24372272193334299</v>
      </c>
      <c r="I55" s="33">
        <v>0</v>
      </c>
      <c r="J55" s="24">
        <f t="shared" si="11"/>
        <v>0</v>
      </c>
      <c r="K55" s="31">
        <v>44901</v>
      </c>
      <c r="L55" s="32">
        <v>0.875</v>
      </c>
      <c r="M55" s="23">
        <v>0.23913173377418201</v>
      </c>
      <c r="N55" s="33">
        <v>0</v>
      </c>
      <c r="O55" s="24">
        <f t="shared" si="12"/>
        <v>0</v>
      </c>
      <c r="P55" s="31">
        <v>44903</v>
      </c>
      <c r="Q55" s="32">
        <v>0.875</v>
      </c>
      <c r="R55" s="23">
        <v>0.25140222906965698</v>
      </c>
      <c r="S55" s="33">
        <v>0</v>
      </c>
      <c r="T55" s="24">
        <f t="shared" si="13"/>
        <v>0</v>
      </c>
    </row>
    <row r="56" spans="1:20" x14ac:dyDescent="0.25">
      <c r="A56" s="31">
        <v>44897</v>
      </c>
      <c r="B56" s="32">
        <v>0.91666666666666663</v>
      </c>
      <c r="C56" s="23">
        <v>0.240843176840772</v>
      </c>
      <c r="D56" s="33">
        <v>0</v>
      </c>
      <c r="E56" s="24">
        <f t="shared" si="10"/>
        <v>0</v>
      </c>
      <c r="F56" s="31">
        <v>44899</v>
      </c>
      <c r="G56" s="32">
        <v>0.91666666666666663</v>
      </c>
      <c r="H56" s="23">
        <v>0.24491500854394199</v>
      </c>
      <c r="I56" s="33">
        <v>0</v>
      </c>
      <c r="J56" s="24">
        <f t="shared" si="11"/>
        <v>0</v>
      </c>
      <c r="K56" s="31">
        <v>44901</v>
      </c>
      <c r="L56" s="32">
        <v>0.91666666666666663</v>
      </c>
      <c r="M56" s="23">
        <v>0.246657267211881</v>
      </c>
      <c r="N56" s="33">
        <v>0</v>
      </c>
      <c r="O56" s="24">
        <f t="shared" si="12"/>
        <v>0</v>
      </c>
      <c r="P56" s="31">
        <v>44903</v>
      </c>
      <c r="Q56" s="32">
        <v>0.91666666666666663</v>
      </c>
      <c r="R56" s="23">
        <v>0.25428617000478099</v>
      </c>
      <c r="S56" s="33">
        <v>0</v>
      </c>
      <c r="T56" s="24">
        <f t="shared" si="13"/>
        <v>0</v>
      </c>
    </row>
    <row r="57" spans="1:20" x14ac:dyDescent="0.25">
      <c r="A57" s="31">
        <v>44897</v>
      </c>
      <c r="B57" s="32">
        <v>0.95833333333333337</v>
      </c>
      <c r="C57" s="23">
        <v>0.24327835440538301</v>
      </c>
      <c r="D57" s="33">
        <v>0</v>
      </c>
      <c r="E57" s="24">
        <f t="shared" si="10"/>
        <v>0</v>
      </c>
      <c r="F57" s="31">
        <v>44899</v>
      </c>
      <c r="G57" s="32">
        <v>0.95833333333333337</v>
      </c>
      <c r="H57" s="23">
        <v>0.248670071362454</v>
      </c>
      <c r="I57" s="33">
        <v>0</v>
      </c>
      <c r="J57" s="24">
        <f t="shared" si="11"/>
        <v>0</v>
      </c>
      <c r="K57" s="31">
        <v>44901</v>
      </c>
      <c r="L57" s="32">
        <v>0.95833333333333337</v>
      </c>
      <c r="M57" s="23">
        <v>0.24803653359313901</v>
      </c>
      <c r="N57" s="33">
        <v>0</v>
      </c>
      <c r="O57" s="24">
        <f t="shared" si="12"/>
        <v>0</v>
      </c>
      <c r="P57" s="31">
        <v>44903</v>
      </c>
      <c r="Q57" s="32">
        <v>0.95833333333333337</v>
      </c>
      <c r="R57" s="23">
        <v>0.25376480817693298</v>
      </c>
      <c r="S57" s="33">
        <v>0</v>
      </c>
      <c r="T57" s="24">
        <f t="shared" si="13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49</vt:i4>
      </vt:variant>
    </vt:vector>
  </HeadingPairs>
  <TitlesOfParts>
    <vt:vector size="49" baseType="lpstr">
      <vt:lpstr>10-01 to 10-08</vt:lpstr>
      <vt:lpstr>10-09 to 10-16</vt:lpstr>
      <vt:lpstr>10-17 to 10-24</vt:lpstr>
      <vt:lpstr>10-25 to 10-31</vt:lpstr>
      <vt:lpstr>11-01 to 11-08</vt:lpstr>
      <vt:lpstr>11-09 to 11-16</vt:lpstr>
      <vt:lpstr>11-17 to 11-23</vt:lpstr>
      <vt:lpstr>11-24 to 11-30</vt:lpstr>
      <vt:lpstr>12-01 to 12-08</vt:lpstr>
      <vt:lpstr>12-09 to 12-16</vt:lpstr>
      <vt:lpstr>12-17 to 12-24</vt:lpstr>
      <vt:lpstr>12-25 to 12-31</vt:lpstr>
      <vt:lpstr>01-01 to 01-08</vt:lpstr>
      <vt:lpstr>01-09 to 01-16</vt:lpstr>
      <vt:lpstr>01-17 to 01-24</vt:lpstr>
      <vt:lpstr>01-25 to 01-31</vt:lpstr>
      <vt:lpstr>02-01 to 02-07</vt:lpstr>
      <vt:lpstr>02-08 to 02-14</vt:lpstr>
      <vt:lpstr>02-15 to 02-21</vt:lpstr>
      <vt:lpstr>02-22 to 02-28</vt:lpstr>
      <vt:lpstr>03-01 to 03-08</vt:lpstr>
      <vt:lpstr>03-09 to 03-16</vt:lpstr>
      <vt:lpstr>03-17 to 03-24</vt:lpstr>
      <vt:lpstr>03-25 to 03-31</vt:lpstr>
      <vt:lpstr>04-01 to 04-08</vt:lpstr>
      <vt:lpstr>04-09 to 04-16</vt:lpstr>
      <vt:lpstr>04-17 to 4-23</vt:lpstr>
      <vt:lpstr>04-24 to 04-30</vt:lpstr>
      <vt:lpstr>05-01 to 05-08</vt:lpstr>
      <vt:lpstr>05-09 to 05-16</vt:lpstr>
      <vt:lpstr>05-17 to 05-24</vt:lpstr>
      <vt:lpstr>05-25 to 05-31</vt:lpstr>
      <vt:lpstr>06-01 to 06-08</vt:lpstr>
      <vt:lpstr>06-09 to 06-16</vt:lpstr>
      <vt:lpstr>06-17 to 06-23</vt:lpstr>
      <vt:lpstr>06-24 to 06-30</vt:lpstr>
      <vt:lpstr>07-01 to 07-08</vt:lpstr>
      <vt:lpstr>07-09 to 07-16</vt:lpstr>
      <vt:lpstr>07-17 to 07-24</vt:lpstr>
      <vt:lpstr>07-25 to 07-31</vt:lpstr>
      <vt:lpstr>08-01 to 08-08</vt:lpstr>
      <vt:lpstr>08-09 to 08-16</vt:lpstr>
      <vt:lpstr>08-17 to 08-24</vt:lpstr>
      <vt:lpstr>08-25 to 08-31</vt:lpstr>
      <vt:lpstr>09-01 to 09-08</vt:lpstr>
      <vt:lpstr>09-09 to 09-16</vt:lpstr>
      <vt:lpstr>09-17 to 09-23</vt:lpstr>
      <vt:lpstr>09-24 to 09-30</vt:lpstr>
      <vt:lpstr>Yearly 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Hamer</dc:creator>
  <cp:lastModifiedBy>Todd Hamer</cp:lastModifiedBy>
  <cp:lastPrinted>2023-07-05T17:12:37Z</cp:lastPrinted>
  <dcterms:created xsi:type="dcterms:W3CDTF">2022-10-06T18:30:11Z</dcterms:created>
  <dcterms:modified xsi:type="dcterms:W3CDTF">2023-10-03T20:27:29Z</dcterms:modified>
</cp:coreProperties>
</file>