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Antelope\2025 WY Antelope Diversions\"/>
    </mc:Choice>
  </mc:AlternateContent>
  <xr:revisionPtr revIDLastSave="0" documentId="13_ncr:1_{D2DEA2B1-ED81-4A52-B110-AF948DD75C2F}" xr6:coauthVersionLast="47" xr6:coauthVersionMax="47" xr10:uidLastSave="{00000000-0000-0000-0000-000000000000}"/>
  <bookViews>
    <workbookView xWindow="-120" yWindow="-120" windowWidth="29040" windowHeight="15720" activeTab="3" xr2:uid="{4B122A68-6BBB-4B8B-A4F1-D6BE01E92311}"/>
  </bookViews>
  <sheets>
    <sheet name="10-01 to 10-08" sheetId="1" r:id="rId1"/>
    <sheet name="10-09 to 10-16" sheetId="2" r:id="rId2"/>
    <sheet name="10-17 to 10-24" sheetId="3" r:id="rId3"/>
    <sheet name="10-25 to 10-31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4" l="1"/>
  <c r="L4" i="4"/>
  <c r="L7" i="3"/>
  <c r="L4" i="3"/>
  <c r="L7" i="2"/>
  <c r="L4" i="2"/>
  <c r="L7" i="1"/>
  <c r="L4" i="1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S28" i="2"/>
  <c r="T28" i="2" s="1"/>
  <c r="S27" i="2"/>
  <c r="T27" i="2" s="1"/>
  <c r="S26" i="2"/>
  <c r="T26" i="2" s="1"/>
  <c r="S25" i="2"/>
  <c r="T25" i="2" s="1"/>
  <c r="S24" i="2"/>
  <c r="T24" i="2" s="1"/>
  <c r="S23" i="2"/>
  <c r="T23" i="2" s="1"/>
  <c r="S22" i="2"/>
  <c r="T22" i="2" s="1"/>
  <c r="S21" i="2"/>
  <c r="T21" i="2" s="1"/>
  <c r="S20" i="2"/>
  <c r="T20" i="2" s="1"/>
  <c r="S19" i="2"/>
  <c r="T19" i="2" s="1"/>
  <c r="S18" i="2"/>
  <c r="T18" i="2" s="1"/>
  <c r="S17" i="2"/>
  <c r="T17" i="2" s="1"/>
  <c r="S16" i="2"/>
  <c r="T16" i="2" s="1"/>
  <c r="S15" i="2"/>
  <c r="T15" i="2" s="1"/>
  <c r="S14" i="2"/>
  <c r="T14" i="2" s="1"/>
  <c r="S13" i="2"/>
  <c r="T13" i="2" s="1"/>
  <c r="S12" i="2"/>
  <c r="T12" i="2" s="1"/>
  <c r="S11" i="2"/>
  <c r="T11" i="2" s="1"/>
  <c r="S10" i="2"/>
  <c r="T10" i="2" s="1"/>
  <c r="N57" i="2"/>
  <c r="O57" i="2" s="1"/>
  <c r="N56" i="2"/>
  <c r="O56" i="2" s="1"/>
  <c r="N55" i="2"/>
  <c r="O55" i="2" s="1"/>
  <c r="N54" i="2"/>
  <c r="O54" i="2" s="1"/>
  <c r="N53" i="2"/>
  <c r="O53" i="2" s="1"/>
  <c r="N52" i="2"/>
  <c r="O52" i="2" s="1"/>
  <c r="N51" i="2"/>
  <c r="O51" i="2" s="1"/>
  <c r="N50" i="2"/>
  <c r="O50" i="2" s="1"/>
  <c r="N49" i="2"/>
  <c r="O49" i="2" s="1"/>
  <c r="N48" i="2"/>
  <c r="O48" i="2" s="1"/>
  <c r="N47" i="2"/>
  <c r="O47" i="2" s="1"/>
  <c r="N46" i="2"/>
  <c r="O46" i="2" s="1"/>
  <c r="N45" i="2"/>
  <c r="O45" i="2" s="1"/>
  <c r="N44" i="2"/>
  <c r="O44" i="2" s="1"/>
  <c r="O43" i="2"/>
  <c r="N43" i="2"/>
  <c r="N42" i="2"/>
  <c r="O42" i="2" s="1"/>
  <c r="N41" i="2"/>
  <c r="O41" i="2" s="1"/>
  <c r="N40" i="2"/>
  <c r="O40" i="2" s="1"/>
  <c r="N39" i="2"/>
  <c r="O39" i="2" s="1"/>
  <c r="N38" i="2"/>
  <c r="O38" i="2" s="1"/>
  <c r="N37" i="2"/>
  <c r="O37" i="2" s="1"/>
  <c r="N36" i="2"/>
  <c r="O36" i="2" s="1"/>
  <c r="N35" i="2"/>
  <c r="O35" i="2" s="1"/>
  <c r="N34" i="2"/>
  <c r="O34" i="2" s="1"/>
  <c r="N33" i="2"/>
  <c r="O33" i="2" s="1"/>
  <c r="N32" i="2"/>
  <c r="O32" i="2" s="1"/>
  <c r="N31" i="2"/>
  <c r="O31" i="2" s="1"/>
  <c r="N30" i="2"/>
  <c r="O30" i="2" s="1"/>
  <c r="N29" i="2"/>
  <c r="O29" i="2" s="1"/>
  <c r="N28" i="2"/>
  <c r="O28" i="2" s="1"/>
  <c r="N27" i="2"/>
  <c r="O27" i="2" s="1"/>
  <c r="N26" i="2"/>
  <c r="O26" i="2" s="1"/>
  <c r="N25" i="2"/>
  <c r="O25" i="2" s="1"/>
  <c r="N24" i="2"/>
  <c r="O24" i="2" s="1"/>
  <c r="N23" i="2"/>
  <c r="O23" i="2" s="1"/>
  <c r="N22" i="2"/>
  <c r="O22" i="2" s="1"/>
  <c r="N21" i="2"/>
  <c r="O21" i="2" s="1"/>
  <c r="N20" i="2"/>
  <c r="O20" i="2" s="1"/>
  <c r="N19" i="2"/>
  <c r="O19" i="2" s="1"/>
  <c r="N18" i="2"/>
  <c r="O18" i="2" s="1"/>
  <c r="N17" i="2"/>
  <c r="O17" i="2" s="1"/>
  <c r="N16" i="2"/>
  <c r="O16" i="2" s="1"/>
  <c r="O15" i="2"/>
  <c r="N15" i="2"/>
  <c r="N14" i="2"/>
  <c r="O14" i="2" s="1"/>
  <c r="N13" i="2"/>
  <c r="O13" i="2" s="1"/>
  <c r="N12" i="2"/>
  <c r="O12" i="2" s="1"/>
  <c r="N11" i="2"/>
  <c r="O11" i="2" s="1"/>
  <c r="N10" i="2"/>
  <c r="O10" i="2" s="1"/>
  <c r="I57" i="2"/>
  <c r="J57" i="2" s="1"/>
  <c r="I56" i="2"/>
  <c r="J56" i="2" s="1"/>
  <c r="I55" i="2"/>
  <c r="J55" i="2" s="1"/>
  <c r="I54" i="2"/>
  <c r="J54" i="2" s="1"/>
  <c r="I53" i="2"/>
  <c r="J53" i="2" s="1"/>
  <c r="I52" i="2"/>
  <c r="J52" i="2" s="1"/>
  <c r="I51" i="2"/>
  <c r="J51" i="2" s="1"/>
  <c r="I50" i="2"/>
  <c r="J50" i="2" s="1"/>
  <c r="I49" i="2"/>
  <c r="J49" i="2" s="1"/>
  <c r="I48" i="2"/>
  <c r="J48" i="2" s="1"/>
  <c r="I47" i="2"/>
  <c r="J47" i="2" s="1"/>
  <c r="I46" i="2"/>
  <c r="J46" i="2" s="1"/>
  <c r="I45" i="2"/>
  <c r="J45" i="2" s="1"/>
  <c r="I44" i="2"/>
  <c r="J44" i="2" s="1"/>
  <c r="J43" i="2"/>
  <c r="I43" i="2"/>
  <c r="I42" i="2"/>
  <c r="J42" i="2" s="1"/>
  <c r="I41" i="2"/>
  <c r="J41" i="2" s="1"/>
  <c r="I40" i="2"/>
  <c r="J40" i="2" s="1"/>
  <c r="I39" i="2"/>
  <c r="J39" i="2" s="1"/>
  <c r="I38" i="2"/>
  <c r="J38" i="2" s="1"/>
  <c r="I37" i="2"/>
  <c r="J37" i="2" s="1"/>
  <c r="I36" i="2"/>
  <c r="J36" i="2" s="1"/>
  <c r="I35" i="2"/>
  <c r="J35" i="2" s="1"/>
  <c r="I34" i="2"/>
  <c r="J34" i="2" s="1"/>
  <c r="I33" i="2"/>
  <c r="J33" i="2" s="1"/>
  <c r="I32" i="2"/>
  <c r="J32" i="2" s="1"/>
  <c r="I31" i="2"/>
  <c r="J31" i="2" s="1"/>
  <c r="I30" i="2"/>
  <c r="J30" i="2" s="1"/>
  <c r="I29" i="2"/>
  <c r="J29" i="2" s="1"/>
  <c r="I28" i="2"/>
  <c r="J28" i="2" s="1"/>
  <c r="J27" i="2"/>
  <c r="I27" i="2"/>
  <c r="I26" i="2"/>
  <c r="J26" i="2" s="1"/>
  <c r="I25" i="2"/>
  <c r="J25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I18" i="2"/>
  <c r="J18" i="2" s="1"/>
  <c r="I17" i="2"/>
  <c r="J17" i="2" s="1"/>
  <c r="I16" i="2"/>
  <c r="J16" i="2" s="1"/>
  <c r="J15" i="2"/>
  <c r="I15" i="2"/>
  <c r="I14" i="2"/>
  <c r="J14" i="2" s="1"/>
  <c r="I13" i="2"/>
  <c r="J13" i="2" s="1"/>
  <c r="I12" i="2"/>
  <c r="J12" i="2" s="1"/>
  <c r="J11" i="2"/>
  <c r="I11" i="2"/>
  <c r="I10" i="2"/>
  <c r="J10" i="2" s="1"/>
  <c r="D57" i="2"/>
  <c r="E57" i="2" s="1"/>
  <c r="D56" i="2"/>
  <c r="E56" i="2" s="1"/>
  <c r="D55" i="2"/>
  <c r="E55" i="2" s="1"/>
  <c r="D54" i="2"/>
  <c r="E54" i="2" s="1"/>
  <c r="D53" i="2"/>
  <c r="E53" i="2" s="1"/>
  <c r="D52" i="2"/>
  <c r="E52" i="2" s="1"/>
  <c r="D51" i="2"/>
  <c r="E51" i="2" s="1"/>
  <c r="D50" i="2"/>
  <c r="E50" i="2" s="1"/>
  <c r="D49" i="2"/>
  <c r="E49" i="2" s="1"/>
  <c r="D48" i="2"/>
  <c r="E48" i="2" s="1"/>
  <c r="E47" i="2"/>
  <c r="D47" i="2"/>
  <c r="D46" i="2"/>
  <c r="E46" i="2" s="1"/>
  <c r="D45" i="2"/>
  <c r="E45" i="2" s="1"/>
  <c r="D44" i="2"/>
  <c r="E44" i="2" s="1"/>
  <c r="D43" i="2"/>
  <c r="E43" i="2" s="1"/>
  <c r="D42" i="2"/>
  <c r="E42" i="2" s="1"/>
  <c r="D41" i="2"/>
  <c r="E41" i="2" s="1"/>
  <c r="D40" i="2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E31" i="2"/>
  <c r="D31" i="2"/>
  <c r="D30" i="2"/>
  <c r="E30" i="2" s="1"/>
  <c r="E29" i="2"/>
  <c r="D29" i="2"/>
  <c r="D28" i="2"/>
  <c r="E28" i="2" s="1"/>
  <c r="E27" i="2"/>
  <c r="D27" i="2"/>
  <c r="D26" i="2"/>
  <c r="E26" i="2" s="1"/>
  <c r="E25" i="2"/>
  <c r="D25" i="2"/>
  <c r="D24" i="2"/>
  <c r="E24" i="2" s="1"/>
  <c r="E23" i="2"/>
  <c r="D23" i="2"/>
  <c r="D22" i="2"/>
  <c r="E22" i="2" s="1"/>
  <c r="E21" i="2"/>
  <c r="D21" i="2"/>
  <c r="D20" i="2"/>
  <c r="E20" i="2" s="1"/>
  <c r="D19" i="2"/>
  <c r="E19" i="2" s="1"/>
  <c r="D18" i="2"/>
  <c r="E18" i="2" s="1"/>
  <c r="D17" i="2"/>
  <c r="E17" i="2" s="1"/>
  <c r="D16" i="2"/>
  <c r="E16" i="2" s="1"/>
  <c r="E15" i="2"/>
  <c r="D15" i="2"/>
  <c r="D14" i="2"/>
  <c r="E14" i="2" s="1"/>
  <c r="E13" i="2"/>
  <c r="D13" i="2"/>
  <c r="D12" i="2"/>
  <c r="E12" i="2" s="1"/>
  <c r="D11" i="2"/>
  <c r="E11" i="2" s="1"/>
  <c r="D10" i="2"/>
  <c r="E10" i="2" s="1"/>
  <c r="S57" i="1"/>
  <c r="T57" i="1" s="1"/>
  <c r="S56" i="1"/>
  <c r="T56" i="1" s="1"/>
  <c r="S55" i="1"/>
  <c r="T55" i="1" s="1"/>
  <c r="S54" i="1"/>
  <c r="T54" i="1" s="1"/>
  <c r="S53" i="1"/>
  <c r="T53" i="1" s="1"/>
  <c r="S52" i="1"/>
  <c r="T52" i="1" s="1"/>
  <c r="S51" i="1"/>
  <c r="T51" i="1" s="1"/>
  <c r="S50" i="1"/>
  <c r="T50" i="1" s="1"/>
  <c r="S49" i="1"/>
  <c r="T49" i="1" s="1"/>
  <c r="S48" i="1"/>
  <c r="T48" i="1" s="1"/>
  <c r="S47" i="1"/>
  <c r="T47" i="1" s="1"/>
  <c r="S46" i="1"/>
  <c r="T46" i="1" s="1"/>
  <c r="T45" i="1"/>
  <c r="S45" i="1"/>
  <c r="S44" i="1"/>
  <c r="T44" i="1" s="1"/>
  <c r="S43" i="1"/>
  <c r="T43" i="1" s="1"/>
  <c r="S42" i="1"/>
  <c r="T42" i="1" s="1"/>
  <c r="S41" i="1"/>
  <c r="T41" i="1" s="1"/>
  <c r="S40" i="1"/>
  <c r="T40" i="1" s="1"/>
  <c r="S39" i="1"/>
  <c r="T39" i="1" s="1"/>
  <c r="S38" i="1"/>
  <c r="T38" i="1" s="1"/>
  <c r="S37" i="1"/>
  <c r="T37" i="1" s="1"/>
  <c r="S36" i="1"/>
  <c r="T36" i="1" s="1"/>
  <c r="S35" i="1"/>
  <c r="T35" i="1" s="1"/>
  <c r="S34" i="1"/>
  <c r="T34" i="1" s="1"/>
  <c r="S33" i="1"/>
  <c r="T33" i="1" s="1"/>
  <c r="S32" i="1"/>
  <c r="T32" i="1" s="1"/>
  <c r="S31" i="1"/>
  <c r="T31" i="1" s="1"/>
  <c r="S30" i="1"/>
  <c r="T30" i="1" s="1"/>
  <c r="S29" i="1"/>
  <c r="T29" i="1" s="1"/>
  <c r="S28" i="1"/>
  <c r="T28" i="1" s="1"/>
  <c r="S27" i="1"/>
  <c r="T27" i="1" s="1"/>
  <c r="S26" i="1"/>
  <c r="T26" i="1" s="1"/>
  <c r="S25" i="1"/>
  <c r="T25" i="1" s="1"/>
  <c r="S24" i="1"/>
  <c r="T24" i="1" s="1"/>
  <c r="S23" i="1"/>
  <c r="T23" i="1" s="1"/>
  <c r="S22" i="1"/>
  <c r="T22" i="1" s="1"/>
  <c r="S21" i="1"/>
  <c r="T21" i="1" s="1"/>
  <c r="S20" i="1"/>
  <c r="T20" i="1" s="1"/>
  <c r="S19" i="1"/>
  <c r="T19" i="1" s="1"/>
  <c r="S18" i="1"/>
  <c r="T18" i="1" s="1"/>
  <c r="S17" i="1"/>
  <c r="T17" i="1" s="1"/>
  <c r="S16" i="1"/>
  <c r="T16" i="1" s="1"/>
  <c r="S15" i="1"/>
  <c r="T15" i="1" s="1"/>
  <c r="S14" i="1"/>
  <c r="T14" i="1" s="1"/>
  <c r="S13" i="1"/>
  <c r="T13" i="1" s="1"/>
  <c r="S12" i="1"/>
  <c r="T12" i="1" s="1"/>
  <c r="S11" i="1"/>
  <c r="T11" i="1" s="1"/>
  <c r="S10" i="1"/>
  <c r="T10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O29" i="1"/>
  <c r="N29" i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J45" i="1"/>
  <c r="I45" i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J13" i="1"/>
  <c r="I13" i="1"/>
  <c r="I12" i="1"/>
  <c r="J12" i="1" s="1"/>
  <c r="I11" i="1"/>
  <c r="J11" i="1" s="1"/>
  <c r="I10" i="1"/>
  <c r="J10" i="1" s="1"/>
  <c r="D57" i="1"/>
  <c r="E57" i="1" s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E45" i="1"/>
  <c r="D45" i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</calcChain>
</file>

<file path=xl/sharedStrings.xml><?xml version="1.0" encoding="utf-8"?>
<sst xmlns="http://schemas.openxmlformats.org/spreadsheetml/2006/main" count="111" uniqueCount="13">
  <si>
    <t>Location Properties</t>
  </si>
  <si>
    <t>Location Name = Antelope-620708</t>
  </si>
  <si>
    <t>Location ID = 6623766547005440</t>
  </si>
  <si>
    <t>Latitude = 40.17913754663905 Â°</t>
  </si>
  <si>
    <t>Total Acre Feet Diverted for week</t>
  </si>
  <si>
    <t>Longitude = -122.13684158980426 Â°</t>
  </si>
  <si>
    <t>Maxium CFS for Week</t>
  </si>
  <si>
    <t>Date</t>
  </si>
  <si>
    <t>Time</t>
  </si>
  <si>
    <t>Depth (ft)</t>
  </si>
  <si>
    <t>CFS</t>
  </si>
  <si>
    <t>AF/Hr</t>
  </si>
  <si>
    <t>Irrigation Diversion was stopped on 10-15-2024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</si>
</sst>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:ss\ AM/P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2" fillId="2" borderId="0" xfId="0" applyNumberFormat="1" applyFont="1" applyFill="1"/>
    <xf numFmtId="164" fontId="2" fillId="0" borderId="0" xfId="0" applyNumberFormat="1" applyFont="1"/>
    <xf numFmtId="2" fontId="2" fillId="0" borderId="0" xfId="0" applyNumberFormat="1" applyFont="1"/>
    <xf numFmtId="0" fontId="2" fillId="0" borderId="0" xfId="0" applyFont="1"/>
    <xf numFmtId="0" fontId="1" fillId="0" borderId="0" xfId="0" applyFont="1"/>
    <xf numFmtId="0" fontId="2" fillId="3" borderId="1" xfId="0" applyFont="1" applyFill="1" applyBorder="1"/>
    <xf numFmtId="0" fontId="2" fillId="3" borderId="2" xfId="0" applyFont="1" applyFill="1" applyBorder="1"/>
    <xf numFmtId="2" fontId="2" fillId="3" borderId="3" xfId="0" applyNumberFormat="1" applyFont="1" applyFill="1" applyBorder="1"/>
    <xf numFmtId="0" fontId="2" fillId="4" borderId="0" xfId="0" applyFont="1" applyFill="1"/>
    <xf numFmtId="2" fontId="2" fillId="4" borderId="0" xfId="0" applyNumberFormat="1" applyFont="1" applyFill="1"/>
    <xf numFmtId="0" fontId="2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E8839-B344-4E1E-87A1-6B50F22163E8}">
  <dimension ref="A1:U153"/>
  <sheetViews>
    <sheetView workbookViewId="0">
      <selection activeCell="D2" sqref="D2"/>
    </sheetView>
  </sheetViews>
  <sheetFormatPr defaultRowHeight="15" x14ac:dyDescent="0.25"/>
  <sheetData>
    <row r="1" spans="1:21" x14ac:dyDescent="0.25">
      <c r="A1" s="4" t="s">
        <v>0</v>
      </c>
      <c r="B1" s="2"/>
      <c r="C1" s="3"/>
      <c r="D1" s="4"/>
    </row>
    <row r="2" spans="1:21" x14ac:dyDescent="0.25">
      <c r="A2" s="4" t="s">
        <v>1</v>
      </c>
      <c r="B2" s="2"/>
      <c r="C2" s="3"/>
      <c r="D2" s="4"/>
      <c r="H2" s="5"/>
      <c r="I2" s="5"/>
    </row>
    <row r="3" spans="1:21" ht="15.75" thickBot="1" x14ac:dyDescent="0.3">
      <c r="A3" s="4" t="s">
        <v>2</v>
      </c>
      <c r="B3" s="2"/>
      <c r="C3" s="3"/>
      <c r="D3" s="4"/>
    </row>
    <row r="4" spans="1:21" ht="15.75" thickBot="1" x14ac:dyDescent="0.3">
      <c r="A4" s="4" t="s">
        <v>3</v>
      </c>
      <c r="B4" s="2"/>
      <c r="C4" s="3"/>
      <c r="D4" s="4"/>
      <c r="I4" s="6" t="s">
        <v>4</v>
      </c>
      <c r="J4" s="7"/>
      <c r="K4" s="7"/>
      <c r="L4" s="8">
        <f>SUM(E10:E57)+SUM(J10:J57)+SUM(O10:O57)+SUM(T10:T57)</f>
        <v>226.05116304512694</v>
      </c>
    </row>
    <row r="5" spans="1:21" x14ac:dyDescent="0.25">
      <c r="A5" s="4" t="s">
        <v>5</v>
      </c>
      <c r="B5" s="2"/>
      <c r="C5" s="3"/>
      <c r="D5" s="4"/>
    </row>
    <row r="6" spans="1:21" x14ac:dyDescent="0.25">
      <c r="A6" s="4"/>
      <c r="B6" s="4"/>
      <c r="C6" s="4"/>
      <c r="D6" s="4"/>
    </row>
    <row r="7" spans="1:21" x14ac:dyDescent="0.25">
      <c r="A7" s="4"/>
      <c r="B7" s="4"/>
      <c r="C7" s="4"/>
      <c r="D7" s="4"/>
      <c r="I7" s="9" t="s">
        <v>6</v>
      </c>
      <c r="J7" s="9"/>
      <c r="K7" s="9"/>
      <c r="L7" s="10">
        <f>MAX(D10:D57,I10:I57,N10:N57,S10:S57)</f>
        <v>23.385363021876756</v>
      </c>
    </row>
    <row r="8" spans="1:21" x14ac:dyDescent="0.25">
      <c r="A8" s="4"/>
      <c r="B8" s="4"/>
      <c r="C8" s="4"/>
      <c r="D8" s="4"/>
    </row>
    <row r="9" spans="1:21" x14ac:dyDescent="0.25">
      <c r="A9" s="11" t="s">
        <v>7</v>
      </c>
      <c r="B9" s="11" t="s">
        <v>8</v>
      </c>
      <c r="C9" s="11" t="s">
        <v>9</v>
      </c>
      <c r="D9" s="11" t="s">
        <v>10</v>
      </c>
      <c r="E9" s="11" t="s">
        <v>11</v>
      </c>
      <c r="F9" s="11" t="s">
        <v>7</v>
      </c>
      <c r="G9" s="11" t="s">
        <v>8</v>
      </c>
      <c r="H9" s="11" t="s">
        <v>9</v>
      </c>
      <c r="I9" s="11" t="s">
        <v>10</v>
      </c>
      <c r="J9" s="11" t="s">
        <v>11</v>
      </c>
      <c r="K9" s="11" t="s">
        <v>7</v>
      </c>
      <c r="L9" s="11" t="s">
        <v>8</v>
      </c>
      <c r="M9" s="11" t="s">
        <v>9</v>
      </c>
      <c r="N9" s="11" t="s">
        <v>10</v>
      </c>
      <c r="O9" s="11" t="s">
        <v>11</v>
      </c>
      <c r="P9" s="11" t="s">
        <v>7</v>
      </c>
      <c r="Q9" s="11" t="s">
        <v>8</v>
      </c>
      <c r="R9" s="11" t="s">
        <v>9</v>
      </c>
      <c r="S9" s="11" t="s">
        <v>10</v>
      </c>
      <c r="T9" s="11" t="s">
        <v>11</v>
      </c>
    </row>
    <row r="10" spans="1:21" x14ac:dyDescent="0.25">
      <c r="A10" s="1">
        <v>45566</v>
      </c>
      <c r="B10" s="2">
        <v>0</v>
      </c>
      <c r="C10" s="3">
        <v>0.91471529006592101</v>
      </c>
      <c r="D10" s="3">
        <f t="shared" ref="D10:D57" si="0">3.33*(5-(0.2*(C10+0)))*((C10+0)^1.5)</f>
        <v>14.033142057658967</v>
      </c>
      <c r="E10" s="3">
        <f t="shared" ref="E10:E57" si="1">D10*0.0827</f>
        <v>1.1605408481683965</v>
      </c>
      <c r="F10" s="1">
        <v>45568</v>
      </c>
      <c r="G10" s="2">
        <v>0</v>
      </c>
      <c r="H10" s="3">
        <v>0.88716059922817103</v>
      </c>
      <c r="I10" s="3">
        <f>3.33*(5-(0.2*(H10+0)))*((H10+0)^1.5)</f>
        <v>13.41917915854982</v>
      </c>
      <c r="J10" s="3">
        <f>I10*0.0827</f>
        <v>1.10976611641207</v>
      </c>
      <c r="K10" s="1">
        <v>45570</v>
      </c>
      <c r="L10" s="2">
        <v>0</v>
      </c>
      <c r="M10" s="3">
        <v>0.90827429294222795</v>
      </c>
      <c r="N10" s="3">
        <f>3.33*(5-(0.2*(M10+0)))*((M10+0)^1.5)</f>
        <v>13.888894299833641</v>
      </c>
      <c r="O10" s="3">
        <f>N10*0.0827</f>
        <v>1.148611558596242</v>
      </c>
      <c r="P10" s="1">
        <v>45572</v>
      </c>
      <c r="Q10" s="2">
        <v>0</v>
      </c>
      <c r="R10" s="3">
        <v>0.98709762096010201</v>
      </c>
      <c r="S10" s="3">
        <f>3.33*(5-(0.2*(R10+0)))*((R10+0)^1.5)</f>
        <v>15.684079762917309</v>
      </c>
      <c r="T10" s="3">
        <f>S10*0.0827</f>
        <v>1.2970733963932612</v>
      </c>
      <c r="U10" s="4"/>
    </row>
    <row r="11" spans="1:21" x14ac:dyDescent="0.25">
      <c r="A11" s="1">
        <v>45566</v>
      </c>
      <c r="B11" s="2">
        <v>4.1666666666666664E-2</v>
      </c>
      <c r="C11" s="3">
        <v>0.94157272576909101</v>
      </c>
      <c r="D11" s="3">
        <f t="shared" si="0"/>
        <v>14.639365965209578</v>
      </c>
      <c r="E11" s="3">
        <f t="shared" si="1"/>
        <v>1.210675565322832</v>
      </c>
      <c r="F11" s="1">
        <v>45568</v>
      </c>
      <c r="G11" s="2">
        <v>4.1666666666666664E-2</v>
      </c>
      <c r="H11" s="3">
        <v>0.90368545055027905</v>
      </c>
      <c r="I11" s="3">
        <f>3.33*(5-(0.2*(H11+0)))*((H11+0)^1.5)</f>
        <v>13.786397242861272</v>
      </c>
      <c r="J11" s="3">
        <f>I11*0.0827</f>
        <v>1.1401350519846272</v>
      </c>
      <c r="K11" s="1">
        <v>45570</v>
      </c>
      <c r="L11" s="2">
        <v>4.1666666666666664E-2</v>
      </c>
      <c r="M11" s="3">
        <v>0.91253530978791397</v>
      </c>
      <c r="N11" s="3">
        <f>3.33*(5-(0.2*(M11+0)))*((M11+0)^1.5)</f>
        <v>13.984271188237416</v>
      </c>
      <c r="O11" s="3">
        <f>N11*0.0827</f>
        <v>1.1564992272672343</v>
      </c>
      <c r="P11" s="1">
        <v>45572</v>
      </c>
      <c r="Q11" s="2">
        <v>4.1666666666666664E-2</v>
      </c>
      <c r="R11" s="3">
        <v>0.99402916431029398</v>
      </c>
      <c r="S11" s="3">
        <f>3.33*(5-(0.2*(R11+0)))*((R11+0)^1.5)</f>
        <v>15.844998162559161</v>
      </c>
      <c r="T11" s="3">
        <f>S11*0.0827</f>
        <v>1.3103813480436426</v>
      </c>
      <c r="U11" s="4"/>
    </row>
    <row r="12" spans="1:21" x14ac:dyDescent="0.25">
      <c r="A12" s="1">
        <v>45566</v>
      </c>
      <c r="B12" s="2">
        <v>8.3333333333333329E-2</v>
      </c>
      <c r="C12" s="3">
        <v>0.93767023086172696</v>
      </c>
      <c r="D12" s="3">
        <f t="shared" si="0"/>
        <v>14.550807523858028</v>
      </c>
      <c r="E12" s="3">
        <f t="shared" si="1"/>
        <v>1.2033517822230588</v>
      </c>
      <c r="F12" s="1">
        <v>45568</v>
      </c>
      <c r="G12" s="2">
        <v>8.3333333333333329E-2</v>
      </c>
      <c r="H12" s="3">
        <v>0.91199195384614395</v>
      </c>
      <c r="I12" s="3">
        <f>3.33*(5-(0.2*(H12+0)))*((H12+0)^1.5)</f>
        <v>13.972098120096366</v>
      </c>
      <c r="J12" s="3">
        <f>I12*0.0827</f>
        <v>1.1554925145319694</v>
      </c>
      <c r="K12" s="1">
        <v>45570</v>
      </c>
      <c r="L12" s="2">
        <v>8.3333333333333329E-2</v>
      </c>
      <c r="M12" s="3">
        <v>0.90934777259462896</v>
      </c>
      <c r="N12" s="3">
        <f>3.33*(5-(0.2*(M12+0)))*((M12+0)^1.5)</f>
        <v>13.912904317580908</v>
      </c>
      <c r="O12" s="3">
        <f>N12*0.0827</f>
        <v>1.1505971870639411</v>
      </c>
      <c r="P12" s="1">
        <v>45572</v>
      </c>
      <c r="Q12" s="2">
        <v>8.3333333333333329E-2</v>
      </c>
      <c r="R12" s="3">
        <v>0.99591881036359997</v>
      </c>
      <c r="S12" s="3">
        <f>3.33*(5-(0.2*(R12+0)))*((R12+0)^1.5)</f>
        <v>15.888950751840873</v>
      </c>
      <c r="T12" s="3">
        <f>S12*0.0827</f>
        <v>1.3140162271772402</v>
      </c>
      <c r="U12" s="4"/>
    </row>
    <row r="13" spans="1:21" x14ac:dyDescent="0.25">
      <c r="A13" s="1">
        <v>45566</v>
      </c>
      <c r="B13" s="2">
        <v>0.125</v>
      </c>
      <c r="C13" s="3">
        <v>0.94184982776265103</v>
      </c>
      <c r="D13" s="3">
        <f t="shared" si="0"/>
        <v>14.645660233223909</v>
      </c>
      <c r="E13" s="3">
        <f t="shared" si="1"/>
        <v>1.2111961012876171</v>
      </c>
      <c r="F13" s="1">
        <v>45568</v>
      </c>
      <c r="G13" s="2">
        <v>0.125</v>
      </c>
      <c r="H13" s="3">
        <v>0.91913032531370598</v>
      </c>
      <c r="I13" s="3">
        <f>3.33*(5-(0.2*(H13+0)))*((H13+0)^1.5)</f>
        <v>14.132273683341431</v>
      </c>
      <c r="J13" s="3">
        <f>I13*0.0827</f>
        <v>1.1687390336123362</v>
      </c>
      <c r="K13" s="1">
        <v>45570</v>
      </c>
      <c r="L13" s="2">
        <v>0.125</v>
      </c>
      <c r="M13" s="3">
        <v>0.91779941320052205</v>
      </c>
      <c r="N13" s="3">
        <f>3.33*(5-(0.2*(M13+0)))*((M13+0)^1.5)</f>
        <v>14.102368609345065</v>
      </c>
      <c r="O13" s="3">
        <f>N13*0.0827</f>
        <v>1.1662658839928368</v>
      </c>
      <c r="P13" s="1">
        <v>45572</v>
      </c>
      <c r="Q13" s="2">
        <v>0.125</v>
      </c>
      <c r="R13" s="3">
        <v>1.00247645377711</v>
      </c>
      <c r="S13" s="3">
        <f>3.33*(5-(0.2*(R13+0)))*((R13+0)^1.5)</f>
        <v>16.041756752046926</v>
      </c>
      <c r="T13" s="3">
        <f>S13*0.0827</f>
        <v>1.3266532833942806</v>
      </c>
      <c r="U13" s="4"/>
    </row>
    <row r="14" spans="1:21" x14ac:dyDescent="0.25">
      <c r="A14" s="1">
        <v>45566</v>
      </c>
      <c r="B14" s="2">
        <v>0.16666666666666666</v>
      </c>
      <c r="C14" s="3">
        <v>0.94496476649859995</v>
      </c>
      <c r="D14" s="3">
        <f t="shared" si="0"/>
        <v>14.71647003219204</v>
      </c>
      <c r="E14" s="3">
        <f t="shared" si="1"/>
        <v>1.2170520716622817</v>
      </c>
      <c r="F14" s="1">
        <v>45568</v>
      </c>
      <c r="G14" s="2">
        <v>0.16666666666666666</v>
      </c>
      <c r="H14" s="3">
        <v>0.92153024673093298</v>
      </c>
      <c r="I14" s="3">
        <f>3.33*(5-(0.2*(H14+0)))*((H14+0)^1.5)</f>
        <v>14.186246557356871</v>
      </c>
      <c r="J14" s="3">
        <f>I14*0.0827</f>
        <v>1.1732025902934131</v>
      </c>
      <c r="K14" s="1">
        <v>45570</v>
      </c>
      <c r="L14" s="2">
        <v>0.16666666666666666</v>
      </c>
      <c r="M14" s="3">
        <v>0.91926670074095196</v>
      </c>
      <c r="N14" s="3">
        <f>3.33*(5-(0.2*(M14+0)))*((M14+0)^1.5)</f>
        <v>14.135339049752304</v>
      </c>
      <c r="O14" s="3">
        <f>N14*0.0827</f>
        <v>1.1689925394145155</v>
      </c>
      <c r="P14" s="1">
        <v>45572</v>
      </c>
      <c r="Q14" s="2">
        <v>0.16666666666666666</v>
      </c>
      <c r="R14" s="3">
        <v>1.00424289702967</v>
      </c>
      <c r="S14" s="3">
        <f>3.33*(5-(0.2*(R14+0)))*((R14+0)^1.5)</f>
        <v>16.082991755380132</v>
      </c>
      <c r="T14" s="3">
        <f>S14*0.0827</f>
        <v>1.3300634181699369</v>
      </c>
      <c r="U14" s="4"/>
    </row>
    <row r="15" spans="1:21" x14ac:dyDescent="0.25">
      <c r="A15" s="1">
        <v>45566</v>
      </c>
      <c r="B15" s="2">
        <v>0.20833333333333334</v>
      </c>
      <c r="C15" s="3">
        <v>0.94333690404514603</v>
      </c>
      <c r="D15" s="3">
        <f t="shared" si="0"/>
        <v>14.679452308795453</v>
      </c>
      <c r="E15" s="3">
        <f t="shared" si="1"/>
        <v>1.2139907059373838</v>
      </c>
      <c r="F15" s="1">
        <v>45568</v>
      </c>
      <c r="G15" s="2">
        <v>0.20833333333333334</v>
      </c>
      <c r="H15" s="3">
        <v>0.93290549516304699</v>
      </c>
      <c r="I15" s="3">
        <f>3.33*(5-(0.2*(H15+0)))*((H15+0)^1.5)</f>
        <v>14.442898838500238</v>
      </c>
      <c r="J15" s="3">
        <f>I15*0.0827</f>
        <v>1.1944277339439695</v>
      </c>
      <c r="K15" s="1">
        <v>45570</v>
      </c>
      <c r="L15" s="2">
        <v>0.20833333333333334</v>
      </c>
      <c r="M15" s="3">
        <v>0.92394560575115603</v>
      </c>
      <c r="N15" s="3">
        <f>3.33*(5-(0.2*(M15+0)))*((M15+0)^1.5)</f>
        <v>14.240628319232078</v>
      </c>
      <c r="O15" s="3">
        <f>N15*0.0827</f>
        <v>1.1776999620004929</v>
      </c>
      <c r="P15" s="1">
        <v>45572</v>
      </c>
      <c r="Q15" s="2">
        <v>0.20833333333333334</v>
      </c>
      <c r="R15" s="3">
        <v>1.00385344028071</v>
      </c>
      <c r="S15" s="3">
        <f>3.33*(5-(0.2*(R15+0)))*((R15+0)^1.5)</f>
        <v>16.073897792346781</v>
      </c>
      <c r="T15" s="3">
        <f>S15*0.0827</f>
        <v>1.3293113474270788</v>
      </c>
      <c r="U15" s="4"/>
    </row>
    <row r="16" spans="1:21" x14ac:dyDescent="0.25">
      <c r="A16" s="1">
        <v>45566</v>
      </c>
      <c r="B16" s="2">
        <v>0.25</v>
      </c>
      <c r="C16" s="3">
        <v>0.94486582278827302</v>
      </c>
      <c r="D16" s="3">
        <f t="shared" si="0"/>
        <v>14.714219255876529</v>
      </c>
      <c r="E16" s="3">
        <f t="shared" si="1"/>
        <v>1.216865932460989</v>
      </c>
      <c r="F16" s="1">
        <v>45568</v>
      </c>
      <c r="G16" s="2">
        <v>0.25</v>
      </c>
      <c r="H16" s="3">
        <v>0.937164247032231</v>
      </c>
      <c r="I16" s="3">
        <f>3.33*(5-(0.2*(H16+0)))*((H16+0)^1.5)</f>
        <v>14.539337021642766</v>
      </c>
      <c r="J16" s="3">
        <f>I16*0.0827</f>
        <v>1.2024031716898567</v>
      </c>
      <c r="K16" s="1">
        <v>45570</v>
      </c>
      <c r="L16" s="2">
        <v>0.25</v>
      </c>
      <c r="M16" s="3">
        <v>0.91939419507612596</v>
      </c>
      <c r="N16" s="3">
        <f>3.33*(5-(0.2*(M16+0)))*((M16+0)^1.5)</f>
        <v>14.138204971017075</v>
      </c>
      <c r="O16" s="3">
        <f>N16*0.0827</f>
        <v>1.1692295511031121</v>
      </c>
      <c r="P16" s="1">
        <v>45572</v>
      </c>
      <c r="Q16" s="2">
        <v>0.25</v>
      </c>
      <c r="R16" s="3">
        <v>0.99645549058515603</v>
      </c>
      <c r="S16" s="3">
        <f>3.33*(5-(0.2*(R16+0)))*((R16+0)^1.5)</f>
        <v>15.901440296131877</v>
      </c>
      <c r="T16" s="3">
        <f>S16*0.0827</f>
        <v>1.3150491124901063</v>
      </c>
      <c r="U16" s="4"/>
    </row>
    <row r="17" spans="1:21" x14ac:dyDescent="0.25">
      <c r="A17" s="1">
        <v>45566</v>
      </c>
      <c r="B17" s="2">
        <v>0.29166666666666669</v>
      </c>
      <c r="C17" s="3">
        <v>0.94382745027164505</v>
      </c>
      <c r="D17" s="3">
        <f t="shared" si="0"/>
        <v>14.690604461257744</v>
      </c>
      <c r="E17" s="3">
        <f t="shared" si="1"/>
        <v>1.2149129889460153</v>
      </c>
      <c r="F17" s="1">
        <v>45568</v>
      </c>
      <c r="G17" s="2">
        <v>0.29166666666666669</v>
      </c>
      <c r="H17" s="3">
        <v>0.93893510102850097</v>
      </c>
      <c r="I17" s="3">
        <f>3.33*(5-(0.2*(H17+0)))*((H17+0)^1.5)</f>
        <v>14.579493484477284</v>
      </c>
      <c r="J17" s="3">
        <f>I17*0.0827</f>
        <v>1.2057241111662713</v>
      </c>
      <c r="K17" s="1">
        <v>45570</v>
      </c>
      <c r="L17" s="2">
        <v>0.29166666666666669</v>
      </c>
      <c r="M17" s="3">
        <v>0.92294692992794902</v>
      </c>
      <c r="N17" s="3">
        <f>3.33*(5-(0.2*(M17+0)))*((M17+0)^1.5)</f>
        <v>14.218135653714137</v>
      </c>
      <c r="O17" s="3">
        <f>N17*0.0827</f>
        <v>1.175839818562159</v>
      </c>
      <c r="P17" s="1">
        <v>45572</v>
      </c>
      <c r="Q17" s="2">
        <v>0.29166666666666669</v>
      </c>
      <c r="R17" s="3">
        <v>0.99309867620070902</v>
      </c>
      <c r="S17" s="3">
        <f>3.33*(5-(0.2*(R17+0)))*((R17+0)^1.5)</f>
        <v>15.823368456857294</v>
      </c>
      <c r="T17" s="3">
        <f>S17*0.0827</f>
        <v>1.3085925713820981</v>
      </c>
      <c r="U17" s="4"/>
    </row>
    <row r="18" spans="1:21" x14ac:dyDescent="0.25">
      <c r="A18" s="1">
        <v>45566</v>
      </c>
      <c r="B18" s="2">
        <v>0.33333333333333331</v>
      </c>
      <c r="C18" s="3">
        <v>0.94548398255923605</v>
      </c>
      <c r="D18" s="3">
        <f t="shared" si="0"/>
        <v>14.728282856012815</v>
      </c>
      <c r="E18" s="3">
        <f t="shared" si="1"/>
        <v>1.2180289921922598</v>
      </c>
      <c r="F18" s="1">
        <v>45568</v>
      </c>
      <c r="G18" s="2">
        <v>0.33333333333333331</v>
      </c>
      <c r="H18" s="3">
        <v>0.94051241874318603</v>
      </c>
      <c r="I18" s="3">
        <f>3.33*(5-(0.2*(H18+0)))*((H18+0)^1.5)</f>
        <v>14.615288896000346</v>
      </c>
      <c r="J18" s="3">
        <f>I18*0.0827</f>
        <v>1.2086843916992285</v>
      </c>
      <c r="K18" s="1">
        <v>45570</v>
      </c>
      <c r="L18" s="2">
        <v>0.33333333333333331</v>
      </c>
      <c r="M18" s="3">
        <v>0.92363774776089203</v>
      </c>
      <c r="N18" s="3">
        <f>3.33*(5-(0.2*(M18+0)))*((M18+0)^1.5)</f>
        <v>14.233693464386137</v>
      </c>
      <c r="O18" s="3">
        <f>N18*0.0827</f>
        <v>1.1771264495047336</v>
      </c>
      <c r="P18" s="1">
        <v>45572</v>
      </c>
      <c r="Q18" s="2">
        <v>0.33333333333333331</v>
      </c>
      <c r="R18" s="3">
        <v>0.99432390927870695</v>
      </c>
      <c r="S18" s="3">
        <f>3.33*(5-(0.2*(R18+0)))*((R18+0)^1.5)</f>
        <v>15.851851483021093</v>
      </c>
      <c r="T18" s="3">
        <f>S18*0.0827</f>
        <v>1.3109481176458444</v>
      </c>
      <c r="U18" s="4"/>
    </row>
    <row r="19" spans="1:21" x14ac:dyDescent="0.25">
      <c r="A19" s="1">
        <v>45566</v>
      </c>
      <c r="B19" s="2">
        <v>0.375</v>
      </c>
      <c r="C19" s="3">
        <v>0.94421905278781804</v>
      </c>
      <c r="D19" s="3">
        <f t="shared" si="0"/>
        <v>14.699509013498627</v>
      </c>
      <c r="E19" s="3">
        <f t="shared" si="1"/>
        <v>1.2156493954163363</v>
      </c>
      <c r="F19" s="1">
        <v>45568</v>
      </c>
      <c r="G19" s="2">
        <v>0.375</v>
      </c>
      <c r="H19" s="3">
        <v>0.94088417291264903</v>
      </c>
      <c r="I19" s="3">
        <f>3.33*(5-(0.2*(H19+0)))*((H19+0)^1.5)</f>
        <v>14.623729217981966</v>
      </c>
      <c r="J19" s="3">
        <f>I19*0.0827</f>
        <v>1.2093824063271086</v>
      </c>
      <c r="K19" s="1">
        <v>45570</v>
      </c>
      <c r="L19" s="2">
        <v>0.375</v>
      </c>
      <c r="M19" s="3">
        <v>0.92971354722604804</v>
      </c>
      <c r="N19" s="3">
        <f>3.33*(5-(0.2*(M19+0)))*((M19+0)^1.5)</f>
        <v>14.370743134861478</v>
      </c>
      <c r="O19" s="3">
        <f>N19*0.0827</f>
        <v>1.1884604572530442</v>
      </c>
      <c r="P19" s="1">
        <v>45572</v>
      </c>
      <c r="Q19" s="2">
        <v>0.375</v>
      </c>
      <c r="R19" s="3">
        <v>0.99822193383771196</v>
      </c>
      <c r="S19" s="3">
        <f>3.33*(5-(0.2*(R19+0)))*((R19+0)^1.5)</f>
        <v>15.942569076569733</v>
      </c>
      <c r="T19" s="3">
        <f>S19*0.0827</f>
        <v>1.3184504626323168</v>
      </c>
      <c r="U19" s="4"/>
    </row>
    <row r="20" spans="1:21" x14ac:dyDescent="0.25">
      <c r="A20" s="1">
        <v>45566</v>
      </c>
      <c r="B20" s="2">
        <v>0.41666666666666669</v>
      </c>
      <c r="C20" s="3">
        <v>0.94504839181522005</v>
      </c>
      <c r="D20" s="3">
        <f t="shared" si="0"/>
        <v>14.718372424475081</v>
      </c>
      <c r="E20" s="3">
        <f t="shared" si="1"/>
        <v>1.2172093995040891</v>
      </c>
      <c r="F20" s="1">
        <v>45568</v>
      </c>
      <c r="G20" s="2">
        <v>0.41666666666666669</v>
      </c>
      <c r="H20" s="3">
        <v>0.94581609963992397</v>
      </c>
      <c r="I20" s="3">
        <f>3.33*(5-(0.2*(H20+0)))*((H20+0)^1.5)</f>
        <v>14.735840413080892</v>
      </c>
      <c r="J20" s="3">
        <f>I20*0.0827</f>
        <v>1.2186540021617898</v>
      </c>
      <c r="K20" s="1">
        <v>45570</v>
      </c>
      <c r="L20" s="2">
        <v>0.41666666666666669</v>
      </c>
      <c r="M20" s="3">
        <v>0.92796033620463103</v>
      </c>
      <c r="N20" s="3">
        <f>3.33*(5-(0.2*(M20+0)))*((M20+0)^1.5)</f>
        <v>14.331156540108404</v>
      </c>
      <c r="O20" s="3">
        <f>N20*0.0827</f>
        <v>1.1851866458669649</v>
      </c>
      <c r="P20" s="1">
        <v>45572</v>
      </c>
      <c r="Q20" s="2">
        <v>0.41666666666666669</v>
      </c>
      <c r="R20" s="3">
        <v>0.99570977687437401</v>
      </c>
      <c r="S20" s="3">
        <f>3.33*(5-(0.2*(R20+0)))*((R20+0)^1.5)</f>
        <v>15.884086935733915</v>
      </c>
      <c r="T20" s="3">
        <f>S20*0.0827</f>
        <v>1.3136139895851948</v>
      </c>
      <c r="U20" s="4"/>
    </row>
    <row r="21" spans="1:21" x14ac:dyDescent="0.25">
      <c r="A21" s="1">
        <v>45566</v>
      </c>
      <c r="B21" s="2">
        <v>0.45833333333333331</v>
      </c>
      <c r="C21" s="3">
        <v>0.94456440209964498</v>
      </c>
      <c r="D21" s="3">
        <f t="shared" si="0"/>
        <v>14.707363152155301</v>
      </c>
      <c r="E21" s="3">
        <f t="shared" si="1"/>
        <v>1.2162989326832434</v>
      </c>
      <c r="F21" s="1">
        <v>45568</v>
      </c>
      <c r="G21" s="2">
        <v>0.45833333333333331</v>
      </c>
      <c r="H21" s="3">
        <v>0.94769692420580398</v>
      </c>
      <c r="I21" s="3">
        <f>3.33*(5-(0.2*(H21+0)))*((H21+0)^1.5)</f>
        <v>14.778661553093041</v>
      </c>
      <c r="J21" s="3">
        <f>I21*0.0827</f>
        <v>1.2221953104407945</v>
      </c>
      <c r="K21" s="1">
        <v>45570</v>
      </c>
      <c r="L21" s="2">
        <v>0.45833333333333331</v>
      </c>
      <c r="M21" s="3">
        <v>0.93189352750405396</v>
      </c>
      <c r="N21" s="3">
        <f>3.33*(5-(0.2*(M21+0)))*((M21+0)^1.5)</f>
        <v>14.420011151316139</v>
      </c>
      <c r="O21" s="3">
        <f>N21*0.0827</f>
        <v>1.1925349222138446</v>
      </c>
      <c r="P21" s="1">
        <v>45572</v>
      </c>
      <c r="Q21" s="2">
        <v>0.45833333333333331</v>
      </c>
      <c r="R21" s="3">
        <v>1.00001263618069</v>
      </c>
      <c r="S21" s="3">
        <f>3.33*(5-(0.2*(R21+0)))*((R21+0)^1.5)</f>
        <v>15.98429455016945</v>
      </c>
      <c r="T21" s="3">
        <f>S21*0.0827</f>
        <v>1.3219011592990135</v>
      </c>
      <c r="U21" s="4"/>
    </row>
    <row r="22" spans="1:21" x14ac:dyDescent="0.25">
      <c r="A22" s="1">
        <v>45566</v>
      </c>
      <c r="B22" s="2">
        <v>0.5</v>
      </c>
      <c r="C22" s="3">
        <v>0.94813907146074605</v>
      </c>
      <c r="D22" s="3">
        <f t="shared" si="0"/>
        <v>14.78873335625876</v>
      </c>
      <c r="E22" s="3">
        <f t="shared" si="1"/>
        <v>1.2230282485625994</v>
      </c>
      <c r="F22" s="1">
        <v>45568</v>
      </c>
      <c r="G22" s="2">
        <v>0.5</v>
      </c>
      <c r="H22" s="3">
        <v>0.94776070117571298</v>
      </c>
      <c r="I22" s="3">
        <f>3.33*(5-(0.2*(H22+0)))*((H22+0)^1.5)</f>
        <v>14.780114222144201</v>
      </c>
      <c r="J22" s="3">
        <f>I22*0.0827</f>
        <v>1.2223154461713253</v>
      </c>
      <c r="K22" s="1">
        <v>45570</v>
      </c>
      <c r="L22" s="2">
        <v>0.5</v>
      </c>
      <c r="M22" s="3">
        <v>0.93382710218055998</v>
      </c>
      <c r="N22" s="3">
        <f>3.33*(5-(0.2*(M22+0)))*((M22+0)^1.5)</f>
        <v>14.463752208144314</v>
      </c>
      <c r="O22" s="3">
        <f>N22*0.0827</f>
        <v>1.1961523076135347</v>
      </c>
      <c r="P22" s="1">
        <v>45572</v>
      </c>
      <c r="Q22" s="2">
        <v>0.5</v>
      </c>
      <c r="R22" s="3">
        <v>0.99546122550566096</v>
      </c>
      <c r="S22" s="3">
        <f>3.33*(5-(0.2*(R22+0)))*((R22+0)^1.5)</f>
        <v>15.878304182840436</v>
      </c>
      <c r="T22" s="3">
        <f>S22*0.0827</f>
        <v>1.313135755920904</v>
      </c>
      <c r="U22" s="4"/>
    </row>
    <row r="23" spans="1:21" x14ac:dyDescent="0.25">
      <c r="A23" s="1">
        <v>45566</v>
      </c>
      <c r="B23" s="2">
        <v>0.54166666666666663</v>
      </c>
      <c r="C23" s="3">
        <v>0.95336359738922205</v>
      </c>
      <c r="D23" s="3">
        <f t="shared" si="0"/>
        <v>14.907898028913284</v>
      </c>
      <c r="E23" s="3">
        <f t="shared" si="1"/>
        <v>1.2328831669911284</v>
      </c>
      <c r="F23" s="1">
        <v>45568</v>
      </c>
      <c r="G23" s="2">
        <v>0.54166666666666663</v>
      </c>
      <c r="H23" s="3">
        <v>0.95025527476884297</v>
      </c>
      <c r="I23" s="3">
        <f>3.33*(5-(0.2*(H23+0)))*((H23+0)^1.5)</f>
        <v>14.836967098224587</v>
      </c>
      <c r="J23" s="3">
        <f>I23*0.0827</f>
        <v>1.2270171790231732</v>
      </c>
      <c r="K23" s="1">
        <v>45570</v>
      </c>
      <c r="L23" s="2">
        <v>0.54166666666666663</v>
      </c>
      <c r="M23" s="3">
        <v>0.93522846698386897</v>
      </c>
      <c r="N23" s="3">
        <f>3.33*(5-(0.2*(M23+0)))*((M23+0)^1.5)</f>
        <v>14.4954782473571</v>
      </c>
      <c r="O23" s="3">
        <f>N23*0.0827</f>
        <v>1.198776051056432</v>
      </c>
      <c r="P23" s="1">
        <v>45572</v>
      </c>
      <c r="Q23" s="2">
        <v>0.54166666666666663</v>
      </c>
      <c r="R23" s="3">
        <v>0.99954181909161299</v>
      </c>
      <c r="S23" s="3">
        <f>3.33*(5-(0.2*(R23+0)))*((R23+0)^1.5)</f>
        <v>15.973320851744703</v>
      </c>
      <c r="T23" s="3">
        <f>S23*0.0827</f>
        <v>1.3209936344392867</v>
      </c>
      <c r="U23" s="4"/>
    </row>
    <row r="24" spans="1:21" x14ac:dyDescent="0.25">
      <c r="A24" s="1">
        <v>45566</v>
      </c>
      <c r="B24" s="2">
        <v>0.58333333333333337</v>
      </c>
      <c r="C24" s="3">
        <v>0.95383214950179995</v>
      </c>
      <c r="D24" s="3">
        <f t="shared" si="0"/>
        <v>14.918598918209421</v>
      </c>
      <c r="E24" s="3">
        <f t="shared" si="1"/>
        <v>1.2337681305359189</v>
      </c>
      <c r="F24" s="1">
        <v>45568</v>
      </c>
      <c r="G24" s="2">
        <v>0.58333333333333337</v>
      </c>
      <c r="H24" s="3">
        <v>0.95200634002304696</v>
      </c>
      <c r="I24" s="3">
        <f>3.33*(5-(0.2*(H24+0)))*((H24+0)^1.5)</f>
        <v>14.876913534622554</v>
      </c>
      <c r="J24" s="3">
        <f>I24*0.0827</f>
        <v>1.2303207493132853</v>
      </c>
      <c r="K24" s="1">
        <v>45570</v>
      </c>
      <c r="L24" s="2">
        <v>0.58333333333333337</v>
      </c>
      <c r="M24" s="3">
        <v>0.932375371452416</v>
      </c>
      <c r="N24" s="3">
        <f>3.33*(5-(0.2*(M24+0)))*((M24+0)^1.5)</f>
        <v>14.43090767917711</v>
      </c>
      <c r="O24" s="3">
        <f>N24*0.0827</f>
        <v>1.193436065067947</v>
      </c>
      <c r="P24" s="1">
        <v>45572</v>
      </c>
      <c r="Q24" s="2">
        <v>0.58333333333333337</v>
      </c>
      <c r="R24" s="3">
        <v>1.0034354925115501</v>
      </c>
      <c r="S24" s="3">
        <f>3.33*(5-(0.2*(R24+0)))*((R24+0)^1.5)</f>
        <v>16.064140233899028</v>
      </c>
      <c r="T24" s="3">
        <f>S24*0.0827</f>
        <v>1.3285043973434496</v>
      </c>
      <c r="U24" s="4"/>
    </row>
    <row r="25" spans="1:21" x14ac:dyDescent="0.25">
      <c r="A25" s="1">
        <v>45566</v>
      </c>
      <c r="B25" s="2">
        <v>0.625</v>
      </c>
      <c r="C25" s="3">
        <v>0.94429600238422295</v>
      </c>
      <c r="D25" s="3">
        <f t="shared" si="0"/>
        <v>14.701258939174689</v>
      </c>
      <c r="E25" s="3">
        <f t="shared" si="1"/>
        <v>1.2157941142697468</v>
      </c>
      <c r="F25" s="1">
        <v>45568</v>
      </c>
      <c r="G25" s="2">
        <v>0.625</v>
      </c>
      <c r="H25" s="3">
        <v>0.945521295066866</v>
      </c>
      <c r="I25" s="3">
        <f>3.33*(5-(0.2*(H25+0)))*((H25+0)^1.5)</f>
        <v>14.729131871018341</v>
      </c>
      <c r="J25" s="3">
        <f>I25*0.0827</f>
        <v>1.2180992057332167</v>
      </c>
      <c r="K25" s="1">
        <v>45570</v>
      </c>
      <c r="L25" s="2">
        <v>0.625</v>
      </c>
      <c r="M25" s="3">
        <v>0.93256670236214501</v>
      </c>
      <c r="N25" s="3">
        <f>3.33*(5-(0.2*(M25+0)))*((M25+0)^1.5)</f>
        <v>14.435235157166998</v>
      </c>
      <c r="O25" s="3">
        <f>N25*0.0827</f>
        <v>1.1937939474977106</v>
      </c>
      <c r="P25" s="1">
        <v>45572</v>
      </c>
      <c r="Q25" s="2">
        <v>0.625</v>
      </c>
      <c r="R25" s="3">
        <v>0.99394559859831899</v>
      </c>
      <c r="S25" s="3">
        <f>3.33*(5-(0.2*(R25+0)))*((R25+0)^1.5)</f>
        <v>15.843055276624114</v>
      </c>
      <c r="T25" s="3">
        <f>S25*0.0827</f>
        <v>1.3102206713768141</v>
      </c>
      <c r="U25" s="4"/>
    </row>
    <row r="26" spans="1:21" x14ac:dyDescent="0.25">
      <c r="A26" s="1">
        <v>45566</v>
      </c>
      <c r="B26" s="2">
        <v>0.66666666666666663</v>
      </c>
      <c r="C26" s="3">
        <v>0.94209843873600796</v>
      </c>
      <c r="D26" s="3">
        <f t="shared" si="0"/>
        <v>14.651308020855881</v>
      </c>
      <c r="E26" s="3">
        <f t="shared" si="1"/>
        <v>1.2116631733247814</v>
      </c>
      <c r="F26" s="1">
        <v>45568</v>
      </c>
      <c r="G26" s="2">
        <v>0.66666666666666663</v>
      </c>
      <c r="H26" s="3">
        <v>0.93787920474630904</v>
      </c>
      <c r="I26" s="3">
        <f t="shared" ref="I26:I89" si="2">3.33*(5-(0.2*(H26+0)))*((H26+0)^1.5)</f>
        <v>14.55554568214057</v>
      </c>
      <c r="J26" s="3">
        <f t="shared" ref="J26:J89" si="3">I26*0.0827</f>
        <v>1.2037436279130251</v>
      </c>
      <c r="K26" s="1">
        <v>45570</v>
      </c>
      <c r="L26" s="2">
        <v>0.66666666666666663</v>
      </c>
      <c r="M26" s="3">
        <v>0.92987638711557297</v>
      </c>
      <c r="N26" s="3">
        <f>3.33*(5-(0.2*(M26+0)))*((M26+0)^1.5)</f>
        <v>14.374421620445281</v>
      </c>
      <c r="O26" s="3">
        <f>N26*0.0827</f>
        <v>1.1887646680108246</v>
      </c>
      <c r="P26" s="1">
        <v>45572</v>
      </c>
      <c r="Q26" s="2">
        <v>0.66666666666666663</v>
      </c>
      <c r="R26" s="3">
        <v>0.98085671662891905</v>
      </c>
      <c r="S26" s="3">
        <f>3.33*(5-(0.2*(R26+0)))*((R26+0)^1.5)</f>
        <v>15.539609375630437</v>
      </c>
      <c r="T26" s="3">
        <f>S26*0.0827</f>
        <v>1.2851256953646371</v>
      </c>
      <c r="U26" s="4"/>
    </row>
    <row r="27" spans="1:21" x14ac:dyDescent="0.25">
      <c r="A27" s="1">
        <v>45566</v>
      </c>
      <c r="B27" s="2">
        <v>0.70833333333333337</v>
      </c>
      <c r="C27" s="3">
        <v>0.94647598266222899</v>
      </c>
      <c r="D27" s="3">
        <f t="shared" si="0"/>
        <v>14.750859921352101</v>
      </c>
      <c r="E27" s="3">
        <f t="shared" si="1"/>
        <v>1.2198961154958186</v>
      </c>
      <c r="F27" s="1">
        <v>45568</v>
      </c>
      <c r="G27" s="2">
        <v>0.70833333333333337</v>
      </c>
      <c r="H27" s="3">
        <v>0.63200324773535599</v>
      </c>
      <c r="I27" s="3">
        <f t="shared" si="2"/>
        <v>8.154043469050821</v>
      </c>
      <c r="J27" s="3">
        <f t="shared" si="3"/>
        <v>0.67433939489050287</v>
      </c>
      <c r="K27" s="1">
        <v>45570</v>
      </c>
      <c r="L27" s="2">
        <v>0.70833333333333337</v>
      </c>
      <c r="M27" s="3">
        <v>0.94023084640126797</v>
      </c>
      <c r="N27" s="3">
        <f>3.33*(5-(0.2*(M27+0)))*((M27+0)^1.5)</f>
        <v>14.608897027503225</v>
      </c>
      <c r="O27" s="3">
        <f>N27*0.0827</f>
        <v>1.2081557841745167</v>
      </c>
      <c r="P27" s="1">
        <v>45572</v>
      </c>
      <c r="Q27" s="2">
        <v>0.70833333333333337</v>
      </c>
      <c r="R27" s="3">
        <v>0.97121721505730296</v>
      </c>
      <c r="S27" s="3">
        <f>3.33*(5-(0.2*(R27+0)))*((R27+0)^1.5)</f>
        <v>15.317241450567574</v>
      </c>
      <c r="T27" s="3">
        <f>S27*0.0827</f>
        <v>1.2667358679619383</v>
      </c>
      <c r="U27" s="4"/>
    </row>
    <row r="28" spans="1:21" x14ac:dyDescent="0.25">
      <c r="A28" s="1">
        <v>45566</v>
      </c>
      <c r="B28" s="2">
        <v>0.75</v>
      </c>
      <c r="C28" s="3">
        <v>0.94804668426134397</v>
      </c>
      <c r="D28" s="3">
        <f t="shared" si="0"/>
        <v>14.786628672970323</v>
      </c>
      <c r="E28" s="3">
        <f t="shared" si="1"/>
        <v>1.2228541912546458</v>
      </c>
      <c r="F28" s="1">
        <v>45568</v>
      </c>
      <c r="G28" s="2">
        <v>0.75</v>
      </c>
      <c r="H28" s="3">
        <v>0.23154240846541199</v>
      </c>
      <c r="I28" s="3">
        <f t="shared" si="2"/>
        <v>1.837887869788827</v>
      </c>
      <c r="J28" s="3">
        <f t="shared" si="3"/>
        <v>0.15199332683153599</v>
      </c>
      <c r="K28" s="1">
        <v>45570</v>
      </c>
      <c r="L28" s="2">
        <v>0.75</v>
      </c>
      <c r="M28" s="3">
        <v>0.94726574420550003</v>
      </c>
      <c r="N28" s="3">
        <f>3.33*(5-(0.2*(M28+0)))*((M28+0)^1.5)</f>
        <v>14.768841533655028</v>
      </c>
      <c r="O28" s="3">
        <f>N28*0.0827</f>
        <v>1.2213831948332707</v>
      </c>
      <c r="P28" s="1">
        <v>45572</v>
      </c>
      <c r="Q28" s="2">
        <v>0.75</v>
      </c>
      <c r="R28" s="3">
        <v>0.97844362258519701</v>
      </c>
      <c r="S28" s="3">
        <f>3.33*(5-(0.2*(R28+0)))*((R28+0)^1.5)</f>
        <v>15.483854505376401</v>
      </c>
      <c r="T28" s="3">
        <f>S28*0.0827</f>
        <v>1.2805147675946282</v>
      </c>
      <c r="U28" s="4"/>
    </row>
    <row r="29" spans="1:21" x14ac:dyDescent="0.25">
      <c r="A29" s="1">
        <v>45566</v>
      </c>
      <c r="B29" s="2">
        <v>0.79166666666666663</v>
      </c>
      <c r="C29" s="3">
        <v>0.93455529212577804</v>
      </c>
      <c r="D29" s="3">
        <f t="shared" si="0"/>
        <v>14.480235407353044</v>
      </c>
      <c r="E29" s="3">
        <f t="shared" si="1"/>
        <v>1.1975154681880966</v>
      </c>
      <c r="F29" s="1">
        <v>45568</v>
      </c>
      <c r="G29" s="2">
        <v>0.79166666666666663</v>
      </c>
      <c r="H29" s="3">
        <v>0.132870271801417</v>
      </c>
      <c r="I29" s="3">
        <f t="shared" si="2"/>
        <v>0.80212420948419716</v>
      </c>
      <c r="J29" s="3">
        <f t="shared" si="3"/>
        <v>6.6335672124343104E-2</v>
      </c>
      <c r="K29" s="1">
        <v>45570</v>
      </c>
      <c r="L29" s="2">
        <v>0.79166666666666663</v>
      </c>
      <c r="M29" s="3">
        <v>0.94894200563051201</v>
      </c>
      <c r="N29" s="3">
        <f>3.33*(5-(0.2*(M29+0)))*((M29+0)^1.5)</f>
        <v>14.807028825676481</v>
      </c>
      <c r="O29" s="3">
        <f>N29*0.0827</f>
        <v>1.2245412838834449</v>
      </c>
      <c r="P29" s="1">
        <v>45572</v>
      </c>
      <c r="Q29" s="2">
        <v>0.79166666666666663</v>
      </c>
      <c r="R29" s="3">
        <v>0.99273782968124002</v>
      </c>
      <c r="S29" s="3">
        <f>3.33*(5-(0.2*(R29+0)))*((R29+0)^1.5)</f>
        <v>15.814982721196509</v>
      </c>
      <c r="T29" s="3">
        <f>S29*0.0827</f>
        <v>1.3078990710429512</v>
      </c>
      <c r="U29" s="4"/>
    </row>
    <row r="30" spans="1:21" x14ac:dyDescent="0.25">
      <c r="A30" s="1">
        <v>45566</v>
      </c>
      <c r="B30" s="2">
        <v>0.83333333333333337</v>
      </c>
      <c r="C30" s="3">
        <v>0.92803955077753797</v>
      </c>
      <c r="D30" s="3">
        <f t="shared" si="0"/>
        <v>14.332944464403861</v>
      </c>
      <c r="E30" s="3">
        <f t="shared" si="1"/>
        <v>1.1853345072061992</v>
      </c>
      <c r="F30" s="1">
        <v>45568</v>
      </c>
      <c r="G30" s="2">
        <v>0.83333333333333337</v>
      </c>
      <c r="H30" s="3">
        <v>0.29375064372898801</v>
      </c>
      <c r="I30" s="3">
        <f t="shared" si="2"/>
        <v>2.6196863068721252</v>
      </c>
      <c r="J30" s="3">
        <f t="shared" si="3"/>
        <v>0.21664805757832475</v>
      </c>
      <c r="K30" s="1">
        <v>45570</v>
      </c>
      <c r="L30" s="2">
        <v>0.83333333333333337</v>
      </c>
      <c r="M30" s="3">
        <v>0.94434660672763704</v>
      </c>
      <c r="N30" s="3">
        <f>3.33*(5-(0.2*(M30+0)))*((M30+0)^1.5)</f>
        <v>14.702409775990992</v>
      </c>
      <c r="O30" s="3">
        <f>N30*0.0827</f>
        <v>1.215889288474455</v>
      </c>
      <c r="P30" s="1">
        <v>45572</v>
      </c>
      <c r="Q30" s="2">
        <v>0.83333333333333337</v>
      </c>
      <c r="R30" s="3">
        <v>0.96827381848901595</v>
      </c>
      <c r="S30" s="3">
        <f>3.33*(5-(0.2*(R30+0)))*((R30+0)^1.5)</f>
        <v>15.249530735149001</v>
      </c>
      <c r="T30" s="3">
        <f>S30*0.0827</f>
        <v>1.2611361917968222</v>
      </c>
      <c r="U30" s="4"/>
    </row>
    <row r="31" spans="1:21" x14ac:dyDescent="0.25">
      <c r="A31" s="1">
        <v>45566</v>
      </c>
      <c r="B31" s="2">
        <v>0.875</v>
      </c>
      <c r="C31" s="3">
        <v>0.93107306956872404</v>
      </c>
      <c r="D31" s="3">
        <f t="shared" si="0"/>
        <v>14.401462753583175</v>
      </c>
      <c r="E31" s="3">
        <f t="shared" si="1"/>
        <v>1.1910009697213284</v>
      </c>
      <c r="F31" s="1">
        <v>45568</v>
      </c>
      <c r="G31" s="2">
        <v>0.875</v>
      </c>
      <c r="H31" s="3">
        <v>0.83661574124955196</v>
      </c>
      <c r="I31" s="3">
        <f t="shared" si="2"/>
        <v>12.314620624579307</v>
      </c>
      <c r="J31" s="3">
        <f t="shared" si="3"/>
        <v>1.0184191256527086</v>
      </c>
      <c r="K31" s="1">
        <v>45570</v>
      </c>
      <c r="L31" s="2">
        <v>0.875</v>
      </c>
      <c r="M31" s="3">
        <v>0.94096988439183504</v>
      </c>
      <c r="N31" s="3">
        <f>3.33*(5-(0.2*(M31+0)))*((M31+0)^1.5)</f>
        <v>14.625675419849696</v>
      </c>
      <c r="O31" s="3">
        <f>N31*0.0827</f>
        <v>1.2095433572215697</v>
      </c>
      <c r="P31" s="1">
        <v>45572</v>
      </c>
      <c r="Q31" s="2">
        <v>0.875</v>
      </c>
      <c r="R31" s="3">
        <v>0.97174519300072104</v>
      </c>
      <c r="S31" s="3">
        <f>3.33*(5-(0.2*(R31+0)))*((R31+0)^1.5)</f>
        <v>15.329396564550155</v>
      </c>
      <c r="T31" s="3">
        <f>S31*0.0827</f>
        <v>1.2677410958882978</v>
      </c>
      <c r="U31" s="4"/>
    </row>
    <row r="32" spans="1:21" x14ac:dyDescent="0.25">
      <c r="A32" s="1">
        <v>45566</v>
      </c>
      <c r="B32" s="2">
        <v>0.91666666666666663</v>
      </c>
      <c r="C32" s="3">
        <v>0.93608862161261897</v>
      </c>
      <c r="D32" s="3">
        <f t="shared" si="0"/>
        <v>14.514961831857232</v>
      </c>
      <c r="E32" s="3">
        <f t="shared" si="1"/>
        <v>1.2003873434945931</v>
      </c>
      <c r="F32" s="1">
        <v>45568</v>
      </c>
      <c r="G32" s="2">
        <v>0.91666666666666663</v>
      </c>
      <c r="H32" s="3">
        <v>0.84869039058345797</v>
      </c>
      <c r="I32" s="3">
        <f t="shared" si="2"/>
        <v>12.575893239744484</v>
      </c>
      <c r="J32" s="3">
        <f t="shared" si="3"/>
        <v>1.0400263709268689</v>
      </c>
      <c r="K32" s="1">
        <v>45570</v>
      </c>
      <c r="L32" s="2">
        <v>0.91666666666666663</v>
      </c>
      <c r="M32" s="3">
        <v>0.948856174942036</v>
      </c>
      <c r="N32" s="3">
        <f>3.33*(5-(0.2*(M32+0)))*((M32+0)^1.5)</f>
        <v>14.805072788062752</v>
      </c>
      <c r="O32" s="3">
        <f>N32*0.0827</f>
        <v>1.2243795195727896</v>
      </c>
      <c r="P32" s="1">
        <v>45572</v>
      </c>
      <c r="Q32" s="2">
        <v>0.91666666666666663</v>
      </c>
      <c r="R32" s="3">
        <v>0.970084249969416</v>
      </c>
      <c r="S32" s="3">
        <f>3.33*(5-(0.2*(R32+0)))*((R32+0)^1.5)</f>
        <v>15.291167923852408</v>
      </c>
      <c r="T32" s="3">
        <f>S32*0.0827</f>
        <v>1.264579587302594</v>
      </c>
      <c r="U32" s="4"/>
    </row>
    <row r="33" spans="1:21" x14ac:dyDescent="0.25">
      <c r="A33" s="1">
        <v>45566</v>
      </c>
      <c r="B33" s="2">
        <v>0.95833333333333337</v>
      </c>
      <c r="C33" s="3">
        <v>0.94655746221163695</v>
      </c>
      <c r="D33" s="3">
        <f t="shared" si="0"/>
        <v>14.752714780700741</v>
      </c>
      <c r="E33" s="3">
        <f t="shared" si="1"/>
        <v>1.2200495123639512</v>
      </c>
      <c r="F33" s="1">
        <v>45568</v>
      </c>
      <c r="G33" s="2">
        <v>0.95833333333333337</v>
      </c>
      <c r="H33" s="3">
        <v>0.85775142907753199</v>
      </c>
      <c r="I33" s="3">
        <f t="shared" si="2"/>
        <v>12.773035575078813</v>
      </c>
      <c r="J33" s="3">
        <f t="shared" si="3"/>
        <v>1.0563300420590178</v>
      </c>
      <c r="K33" s="1">
        <v>45570</v>
      </c>
      <c r="L33" s="2">
        <v>0.95833333333333337</v>
      </c>
      <c r="M33" s="3">
        <v>0.94844710826494405</v>
      </c>
      <c r="N33" s="3">
        <f>3.33*(5-(0.2*(M33+0)))*((M33+0)^1.5)</f>
        <v>14.795751418603794</v>
      </c>
      <c r="O33" s="3">
        <f>N33*0.0827</f>
        <v>1.2236086423185337</v>
      </c>
      <c r="P33" s="1">
        <v>45572</v>
      </c>
      <c r="Q33" s="2">
        <v>0.95833333333333337</v>
      </c>
      <c r="R33" s="3">
        <v>0.97341042756644902</v>
      </c>
      <c r="S33" s="3">
        <f>3.33*(5-(0.2*(R33+0)))*((R33+0)^1.5)</f>
        <v>15.367752244376678</v>
      </c>
      <c r="T33" s="3">
        <f>S33*0.0827</f>
        <v>1.2709131106099512</v>
      </c>
      <c r="U33" s="4"/>
    </row>
    <row r="34" spans="1:21" x14ac:dyDescent="0.25">
      <c r="A34" s="1">
        <v>45567</v>
      </c>
      <c r="B34" s="2">
        <v>0</v>
      </c>
      <c r="C34" s="3">
        <v>0.96746647357553694</v>
      </c>
      <c r="D34" s="3">
        <f t="shared" si="0"/>
        <v>15.23097383250032</v>
      </c>
      <c r="E34" s="3">
        <f t="shared" si="1"/>
        <v>1.2596015359477764</v>
      </c>
      <c r="F34" s="1">
        <v>45569</v>
      </c>
      <c r="G34" s="2">
        <v>0</v>
      </c>
      <c r="H34" s="3">
        <v>0.86744147538791805</v>
      </c>
      <c r="I34" s="3">
        <f t="shared" si="2"/>
        <v>12.984877965828916</v>
      </c>
      <c r="J34" s="3">
        <f t="shared" si="3"/>
        <v>1.0738494077740512</v>
      </c>
      <c r="K34" s="1">
        <v>45571</v>
      </c>
      <c r="L34" s="2">
        <v>0</v>
      </c>
      <c r="M34" s="3">
        <v>0.96748197078317799</v>
      </c>
      <c r="N34" s="3">
        <f>3.33*(5-(0.2*(M34+0)))*((M34+0)^1.5)</f>
        <v>15.231329974538413</v>
      </c>
      <c r="O34" s="3">
        <f>N34*0.0827</f>
        <v>1.2596309888943267</v>
      </c>
      <c r="P34" s="1">
        <v>45573</v>
      </c>
      <c r="Q34" s="2">
        <v>0</v>
      </c>
      <c r="R34" s="3">
        <v>0.97048467397301597</v>
      </c>
      <c r="S34" s="3">
        <f>3.33*(5-(0.2*(R34+0)))*((R34+0)^1.5)</f>
        <v>15.300381595781371</v>
      </c>
      <c r="T34" s="3">
        <f>S34*0.0827</f>
        <v>1.2653415579711194</v>
      </c>
      <c r="U34" s="4"/>
    </row>
    <row r="35" spans="1:21" x14ac:dyDescent="0.25">
      <c r="A35" s="1">
        <v>45567</v>
      </c>
      <c r="B35" s="2">
        <v>4.1666666666666664E-2</v>
      </c>
      <c r="C35" s="3">
        <v>0.98909056186280397</v>
      </c>
      <c r="D35" s="3">
        <f t="shared" si="0"/>
        <v>15.730297108444688</v>
      </c>
      <c r="E35" s="3">
        <f t="shared" si="1"/>
        <v>1.3008955708683756</v>
      </c>
      <c r="F35" s="1">
        <v>45569</v>
      </c>
      <c r="G35" s="2">
        <v>4.1666666666666664E-2</v>
      </c>
      <c r="H35" s="3">
        <v>0.87454468011506203</v>
      </c>
      <c r="I35" s="3">
        <f t="shared" si="2"/>
        <v>13.140828614094501</v>
      </c>
      <c r="J35" s="3">
        <f t="shared" si="3"/>
        <v>1.0867465263856151</v>
      </c>
      <c r="K35" s="1">
        <v>45571</v>
      </c>
      <c r="L35" s="2">
        <v>4.1666666666666664E-2</v>
      </c>
      <c r="M35" s="3">
        <v>0.96059876679989897</v>
      </c>
      <c r="N35" s="3">
        <f>3.33*(5-(0.2*(M35+0)))*((M35+0)^1.5)</f>
        <v>15.073389185089423</v>
      </c>
      <c r="O35" s="3">
        <f>N35*0.0827</f>
        <v>1.2465692856068953</v>
      </c>
      <c r="P35" s="1">
        <v>45573</v>
      </c>
      <c r="Q35" s="2">
        <v>4.1666666666666664E-2</v>
      </c>
      <c r="R35" s="3">
        <v>0.98378688096606604</v>
      </c>
      <c r="S35" s="3">
        <f>3.33*(5-(0.2*(R35+0)))*((R35+0)^1.5)</f>
        <v>15.6073905581327</v>
      </c>
      <c r="T35" s="3">
        <f>S35*0.0827</f>
        <v>1.2907311991575743</v>
      </c>
      <c r="U35" s="4"/>
    </row>
    <row r="36" spans="1:21" x14ac:dyDescent="0.25">
      <c r="A36" s="1">
        <v>45567</v>
      </c>
      <c r="B36" s="2">
        <v>8.3333333333333329E-2</v>
      </c>
      <c r="C36" s="3">
        <v>0.98970657586655497</v>
      </c>
      <c r="D36" s="3">
        <f t="shared" si="0"/>
        <v>15.744590893206018</v>
      </c>
      <c r="E36" s="3">
        <f t="shared" si="1"/>
        <v>1.3020776668681375</v>
      </c>
      <c r="F36" s="1">
        <v>45569</v>
      </c>
      <c r="G36" s="2">
        <v>8.3333333333333329E-2</v>
      </c>
      <c r="H36" s="3">
        <v>0.88091528415327502</v>
      </c>
      <c r="I36" s="3">
        <f t="shared" si="2"/>
        <v>13.281167986669177</v>
      </c>
      <c r="J36" s="3">
        <f t="shared" si="3"/>
        <v>1.0983525924975408</v>
      </c>
      <c r="K36" s="1">
        <v>45571</v>
      </c>
      <c r="L36" s="2">
        <v>8.3333333333333329E-2</v>
      </c>
      <c r="M36" s="3">
        <v>0.96744447946161405</v>
      </c>
      <c r="N36" s="3">
        <f>3.33*(5-(0.2*(M36+0)))*((M36+0)^1.5)</f>
        <v>15.230468388983171</v>
      </c>
      <c r="O36" s="3">
        <f>N36*0.0827</f>
        <v>1.2595597357689081</v>
      </c>
      <c r="P36" s="1">
        <v>45573</v>
      </c>
      <c r="Q36" s="2">
        <v>8.3333333333333329E-2</v>
      </c>
      <c r="R36" s="3">
        <v>0.98777067660890305</v>
      </c>
      <c r="S36" s="3">
        <f>3.33*(5-(0.2*(R36+0)))*((R36+0)^1.5)</f>
        <v>15.69968379902101</v>
      </c>
      <c r="T36" s="3">
        <f>S36*0.0827</f>
        <v>1.2983638501790373</v>
      </c>
      <c r="U36" s="4"/>
    </row>
    <row r="37" spans="1:21" x14ac:dyDescent="0.25">
      <c r="A37" s="1">
        <v>45567</v>
      </c>
      <c r="B37" s="2">
        <v>0.125</v>
      </c>
      <c r="C37" s="3">
        <v>0.99278187751372904</v>
      </c>
      <c r="D37" s="3">
        <f t="shared" si="0"/>
        <v>15.816006281555413</v>
      </c>
      <c r="E37" s="3">
        <f t="shared" si="1"/>
        <v>1.3079837194846327</v>
      </c>
      <c r="F37" s="1">
        <v>45569</v>
      </c>
      <c r="G37" s="2">
        <v>0.125</v>
      </c>
      <c r="H37" s="3">
        <v>0.88767528533580398</v>
      </c>
      <c r="I37" s="3">
        <f t="shared" si="2"/>
        <v>13.430571874375451</v>
      </c>
      <c r="J37" s="3">
        <f t="shared" si="3"/>
        <v>1.1107082940108497</v>
      </c>
      <c r="K37" s="1">
        <v>45571</v>
      </c>
      <c r="L37" s="2">
        <v>0.125</v>
      </c>
      <c r="M37" s="3">
        <v>0.967886745925846</v>
      </c>
      <c r="N37" s="3">
        <f>3.33*(5-(0.2*(M37+0)))*((M37+0)^1.5)</f>
        <v>15.240633001445396</v>
      </c>
      <c r="O37" s="3">
        <f>N37*0.0827</f>
        <v>1.2604003492195341</v>
      </c>
      <c r="P37" s="1">
        <v>45573</v>
      </c>
      <c r="Q37" s="2">
        <v>0.125</v>
      </c>
      <c r="R37" s="3">
        <v>0.99540627002317905</v>
      </c>
      <c r="S37" s="3">
        <f>3.33*(5-(0.2*(R37+0)))*((R37+0)^1.5)</f>
        <v>15.877025681741783</v>
      </c>
      <c r="T37" s="3">
        <f>S37*0.0827</f>
        <v>1.3130300238800454</v>
      </c>
      <c r="U37" s="4"/>
    </row>
    <row r="38" spans="1:21" x14ac:dyDescent="0.25">
      <c r="A38" s="1">
        <v>45567</v>
      </c>
      <c r="B38" s="2">
        <v>0.16666666666666666</v>
      </c>
      <c r="C38" s="3">
        <v>0.99524563550551004</v>
      </c>
      <c r="D38" s="3">
        <f t="shared" si="0"/>
        <v>15.873288804935564</v>
      </c>
      <c r="E38" s="3">
        <f t="shared" si="1"/>
        <v>1.3127209841681711</v>
      </c>
      <c r="F38" s="1">
        <v>45569</v>
      </c>
      <c r="G38" s="2">
        <v>0.16666666666666666</v>
      </c>
      <c r="H38" s="3">
        <v>0.89054822921396704</v>
      </c>
      <c r="I38" s="3">
        <f t="shared" si="2"/>
        <v>13.494218275256598</v>
      </c>
      <c r="J38" s="3">
        <f t="shared" si="3"/>
        <v>1.1159718513637207</v>
      </c>
      <c r="K38" s="1">
        <v>45571</v>
      </c>
      <c r="L38" s="2">
        <v>0.16666666666666666</v>
      </c>
      <c r="M38" s="3">
        <v>0.97133815288155101</v>
      </c>
      <c r="N38" s="3">
        <f>3.33*(5-(0.2*(M38+0)))*((M38+0)^1.5)</f>
        <v>15.320025431221495</v>
      </c>
      <c r="O38" s="3">
        <f>N38*0.0827</f>
        <v>1.2669661031620176</v>
      </c>
      <c r="P38" s="1">
        <v>45573</v>
      </c>
      <c r="Q38" s="2">
        <v>0.16666666666666666</v>
      </c>
      <c r="R38" s="3">
        <v>0.99964529275494296</v>
      </c>
      <c r="S38" s="3">
        <f>3.33*(5-(0.2*(R38+0)))*((R38+0)^1.5)</f>
        <v>15.975732402630518</v>
      </c>
      <c r="T38" s="3">
        <f>S38*0.0827</f>
        <v>1.3211930696975438</v>
      </c>
      <c r="U38" s="4"/>
    </row>
    <row r="39" spans="1:21" x14ac:dyDescent="0.25">
      <c r="A39" s="1">
        <v>45567</v>
      </c>
      <c r="B39" s="2">
        <v>0.20833333333333334</v>
      </c>
      <c r="C39" s="3">
        <v>0.99984985589581099</v>
      </c>
      <c r="D39" s="3">
        <f t="shared" si="0"/>
        <v>15.980500253539125</v>
      </c>
      <c r="E39" s="3">
        <f t="shared" si="1"/>
        <v>1.3215873709676855</v>
      </c>
      <c r="F39" s="1">
        <v>45569</v>
      </c>
      <c r="G39" s="2">
        <v>0.20833333333333334</v>
      </c>
      <c r="H39" s="3">
        <v>0.89718943833945897</v>
      </c>
      <c r="I39" s="3">
        <f t="shared" si="2"/>
        <v>13.641689027711875</v>
      </c>
      <c r="J39" s="3">
        <f t="shared" si="3"/>
        <v>1.1281676825917719</v>
      </c>
      <c r="K39" s="1">
        <v>45571</v>
      </c>
      <c r="L39" s="2">
        <v>0.20833333333333334</v>
      </c>
      <c r="M39" s="3">
        <v>0.97427499293891295</v>
      </c>
      <c r="N39" s="3">
        <f>3.33*(5-(0.2*(M39+0)))*((M39+0)^1.5)</f>
        <v>15.387677100043597</v>
      </c>
      <c r="O39" s="3">
        <f>N39*0.0827</f>
        <v>1.2725608961736055</v>
      </c>
      <c r="P39" s="1">
        <v>45573</v>
      </c>
      <c r="Q39" s="2">
        <v>0.20833333333333334</v>
      </c>
      <c r="R39" s="3">
        <v>1.0011081695516499</v>
      </c>
      <c r="S39" s="3">
        <f>3.33*(5-(0.2*(R39+0)))*((R39+0)^1.5)</f>
        <v>16.009837564608773</v>
      </c>
      <c r="T39" s="3">
        <f>S39*0.0827</f>
        <v>1.3240135665931454</v>
      </c>
      <c r="U39" s="4"/>
    </row>
    <row r="40" spans="1:21" x14ac:dyDescent="0.25">
      <c r="A40" s="1">
        <v>45567</v>
      </c>
      <c r="B40" s="2">
        <v>0.25</v>
      </c>
      <c r="C40" s="3">
        <v>1.0027689933736701</v>
      </c>
      <c r="D40" s="3">
        <f t="shared" si="0"/>
        <v>16.048583507337661</v>
      </c>
      <c r="E40" s="3">
        <f t="shared" si="1"/>
        <v>1.3272178560568244</v>
      </c>
      <c r="F40" s="1">
        <v>45569</v>
      </c>
      <c r="G40" s="2">
        <v>0.25</v>
      </c>
      <c r="H40" s="3">
        <v>0.89740943908332405</v>
      </c>
      <c r="I40" s="3">
        <f t="shared" si="2"/>
        <v>13.646582412522406</v>
      </c>
      <c r="J40" s="3">
        <f t="shared" si="3"/>
        <v>1.128572365515603</v>
      </c>
      <c r="K40" s="1">
        <v>45571</v>
      </c>
      <c r="L40" s="2">
        <v>0.25</v>
      </c>
      <c r="M40" s="3">
        <v>0.976976275440123</v>
      </c>
      <c r="N40" s="3">
        <f>3.33*(5-(0.2*(M40+0)))*((M40+0)^1.5)</f>
        <v>15.449980148414843</v>
      </c>
      <c r="O40" s="3">
        <f>N40*0.0827</f>
        <v>1.2777133582739075</v>
      </c>
      <c r="P40" s="1">
        <v>45573</v>
      </c>
      <c r="Q40" s="2">
        <v>0.25</v>
      </c>
      <c r="R40" s="3">
        <v>1.0009541511495601</v>
      </c>
      <c r="S40" s="3">
        <f>3.33*(5-(0.2*(R40+0)))*((R40+0)^1.5)</f>
        <v>16.006245809681907</v>
      </c>
      <c r="T40" s="3">
        <f>S40*0.0827</f>
        <v>1.3237165284606935</v>
      </c>
      <c r="U40" s="4"/>
    </row>
    <row r="41" spans="1:21" x14ac:dyDescent="0.25">
      <c r="A41" s="1">
        <v>45567</v>
      </c>
      <c r="B41" s="2">
        <v>0.29166666666666669</v>
      </c>
      <c r="C41" s="3">
        <v>1.0027799606283101</v>
      </c>
      <c r="D41" s="3">
        <f t="shared" si="0"/>
        <v>16.048839457707111</v>
      </c>
      <c r="E41" s="3">
        <f t="shared" si="1"/>
        <v>1.3272390231523781</v>
      </c>
      <c r="F41" s="1">
        <v>45569</v>
      </c>
      <c r="G41" s="2">
        <v>0.29166666666666669</v>
      </c>
      <c r="H41" s="3">
        <v>0.90412539243336398</v>
      </c>
      <c r="I41" s="3">
        <f t="shared" si="2"/>
        <v>13.796214040677789</v>
      </c>
      <c r="J41" s="3">
        <f t="shared" si="3"/>
        <v>1.1409469011640532</v>
      </c>
      <c r="K41" s="1">
        <v>45571</v>
      </c>
      <c r="L41" s="2">
        <v>0.29166666666666669</v>
      </c>
      <c r="M41" s="3">
        <v>0.97618651389685196</v>
      </c>
      <c r="N41" s="3">
        <f>3.33*(5-(0.2*(M41+0)))*((M41+0)^1.5)</f>
        <v>15.431757212933647</v>
      </c>
      <c r="O41" s="3">
        <f>N41*0.0827</f>
        <v>1.2762063215096124</v>
      </c>
      <c r="P41" s="1">
        <v>45573</v>
      </c>
      <c r="Q41" s="2">
        <v>0.29166666666666669</v>
      </c>
      <c r="R41" s="3">
        <v>0.99703192710477595</v>
      </c>
      <c r="S41" s="3">
        <f>3.33*(5-(0.2*(R41+0)))*((R41+0)^1.5)</f>
        <v>15.914858256732154</v>
      </c>
      <c r="T41" s="3">
        <f>S41*0.0827</f>
        <v>1.3161587778317492</v>
      </c>
      <c r="U41" s="4"/>
    </row>
    <row r="42" spans="1:21" x14ac:dyDescent="0.25">
      <c r="A42" s="1">
        <v>45567</v>
      </c>
      <c r="B42" s="2">
        <v>0.33333333333333331</v>
      </c>
      <c r="C42" s="3">
        <v>1.00448703765467</v>
      </c>
      <c r="D42" s="3">
        <f t="shared" si="0"/>
        <v>16.088693301953924</v>
      </c>
      <c r="E42" s="3">
        <f t="shared" si="1"/>
        <v>1.3305349360715895</v>
      </c>
      <c r="F42" s="1">
        <v>45569</v>
      </c>
      <c r="G42" s="2">
        <v>0.33333333333333331</v>
      </c>
      <c r="H42" s="3">
        <v>0.90245795249577898</v>
      </c>
      <c r="I42" s="3">
        <f t="shared" si="2"/>
        <v>13.759018049598009</v>
      </c>
      <c r="J42" s="3">
        <f t="shared" si="3"/>
        <v>1.1378707927017553</v>
      </c>
      <c r="K42" s="1">
        <v>45571</v>
      </c>
      <c r="L42" s="2">
        <v>0.33333333333333331</v>
      </c>
      <c r="M42" s="3">
        <v>0.97995257377232503</v>
      </c>
      <c r="N42" s="3">
        <f t="shared" ref="N42:N105" si="4">3.33*(5-(0.2*(M42+0)))*((M42+0)^1.5)</f>
        <v>15.518712110763788</v>
      </c>
      <c r="O42" s="3">
        <f t="shared" ref="O42:O105" si="5">N42*0.0827</f>
        <v>1.2833974915601651</v>
      </c>
      <c r="P42" s="1">
        <v>45573</v>
      </c>
      <c r="Q42" s="2">
        <v>0.33333333333333331</v>
      </c>
      <c r="R42" s="3">
        <v>1.0058860778768299</v>
      </c>
      <c r="S42" s="3">
        <f>3.33*(5-(0.2*(R42+0)))*((R42+0)^1.5)</f>
        <v>16.121377277485649</v>
      </c>
      <c r="T42" s="3">
        <f>S42*0.0827</f>
        <v>1.333237900848063</v>
      </c>
      <c r="U42" s="4"/>
    </row>
    <row r="43" spans="1:21" x14ac:dyDescent="0.25">
      <c r="A43" s="1">
        <v>45567</v>
      </c>
      <c r="B43" s="2">
        <v>0.375</v>
      </c>
      <c r="C43" s="3">
        <v>1.0061324834783301</v>
      </c>
      <c r="D43" s="3">
        <f t="shared" si="0"/>
        <v>16.127135751203308</v>
      </c>
      <c r="E43" s="3">
        <f t="shared" si="1"/>
        <v>1.3337141266245136</v>
      </c>
      <c r="F43" s="1">
        <v>45569</v>
      </c>
      <c r="G43" s="2">
        <v>0.375</v>
      </c>
      <c r="H43" s="3">
        <v>0.90400224923725903</v>
      </c>
      <c r="I43" s="3">
        <f t="shared" si="2"/>
        <v>13.793466031817575</v>
      </c>
      <c r="J43" s="3">
        <f t="shared" si="3"/>
        <v>1.1407196408313134</v>
      </c>
      <c r="K43" s="1">
        <v>45571</v>
      </c>
      <c r="L43" s="2">
        <v>0.375</v>
      </c>
      <c r="M43" s="3">
        <v>0.978133320804498</v>
      </c>
      <c r="N43" s="3">
        <f t="shared" si="4"/>
        <v>15.476689228100716</v>
      </c>
      <c r="O43" s="3">
        <f t="shared" si="5"/>
        <v>1.2799221991639291</v>
      </c>
      <c r="P43" s="1">
        <v>45573</v>
      </c>
      <c r="Q43" s="2">
        <v>0.375</v>
      </c>
      <c r="R43" s="3">
        <v>1.00677704810693</v>
      </c>
      <c r="S43" s="3">
        <f>3.33*(5-(0.2*(R43+0)))*((R43+0)^1.5)</f>
        <v>16.14220201582652</v>
      </c>
      <c r="T43" s="3">
        <f>S43*0.0827</f>
        <v>1.334960106708853</v>
      </c>
      <c r="U43" s="4"/>
    </row>
    <row r="44" spans="1:21" x14ac:dyDescent="0.25">
      <c r="A44" s="1">
        <v>45567</v>
      </c>
      <c r="B44" s="2">
        <v>0.41666666666666669</v>
      </c>
      <c r="C44" s="3">
        <v>1.01205432414603</v>
      </c>
      <c r="D44" s="3">
        <f t="shared" si="0"/>
        <v>16.265709924422254</v>
      </c>
      <c r="E44" s="3">
        <f t="shared" si="1"/>
        <v>1.3451742107497202</v>
      </c>
      <c r="F44" s="1">
        <v>45569</v>
      </c>
      <c r="G44" s="2">
        <v>0.41666666666666669</v>
      </c>
      <c r="H44" s="3">
        <v>0.90504491328831105</v>
      </c>
      <c r="I44" s="3">
        <f t="shared" si="2"/>
        <v>13.816738815703872</v>
      </c>
      <c r="J44" s="3">
        <f t="shared" si="3"/>
        <v>1.1426443000587101</v>
      </c>
      <c r="K44" s="1">
        <v>45571</v>
      </c>
      <c r="L44" s="2">
        <v>0.41666666666666669</v>
      </c>
      <c r="M44" s="3">
        <v>0.97736132144537002</v>
      </c>
      <c r="N44" s="3">
        <f t="shared" si="4"/>
        <v>15.458866988410373</v>
      </c>
      <c r="O44" s="3">
        <f t="shared" si="5"/>
        <v>1.2784482999415379</v>
      </c>
      <c r="P44" s="1">
        <v>45573</v>
      </c>
      <c r="Q44" s="2">
        <v>0.41666666666666669</v>
      </c>
      <c r="R44" s="3">
        <v>1.0069706439931601</v>
      </c>
      <c r="S44" s="3">
        <f>3.33*(5-(0.2*(R44+0)))*((R44+0)^1.5)</f>
        <v>16.146727995943955</v>
      </c>
      <c r="T44" s="3">
        <f>S44*0.0827</f>
        <v>1.335334405264565</v>
      </c>
      <c r="U44" s="4"/>
    </row>
    <row r="45" spans="1:21" x14ac:dyDescent="0.25">
      <c r="A45" s="1">
        <v>45567</v>
      </c>
      <c r="B45" s="2">
        <v>0.45833333333333331</v>
      </c>
      <c r="C45" s="3">
        <v>1.0098764896352399</v>
      </c>
      <c r="D45" s="3">
        <f t="shared" si="0"/>
        <v>16.214707011802389</v>
      </c>
      <c r="E45" s="3">
        <f t="shared" si="1"/>
        <v>1.3409562698760575</v>
      </c>
      <c r="F45" s="1">
        <v>45569</v>
      </c>
      <c r="G45" s="2">
        <v>0.45833333333333331</v>
      </c>
      <c r="H45" s="3">
        <v>0.91249346732728198</v>
      </c>
      <c r="I45" s="3">
        <f t="shared" si="2"/>
        <v>13.983333659043762</v>
      </c>
      <c r="J45" s="3">
        <f t="shared" si="3"/>
        <v>1.156421693602919</v>
      </c>
      <c r="K45" s="1">
        <v>45571</v>
      </c>
      <c r="L45" s="2">
        <v>0.45833333333333331</v>
      </c>
      <c r="M45" s="3">
        <v>0.98264300822818595</v>
      </c>
      <c r="N45" s="3">
        <f t="shared" si="4"/>
        <v>15.580919909176959</v>
      </c>
      <c r="O45" s="3">
        <f t="shared" si="5"/>
        <v>1.2885420764889344</v>
      </c>
      <c r="P45" s="1">
        <v>45573</v>
      </c>
      <c r="Q45" s="2">
        <v>0.45833333333333331</v>
      </c>
      <c r="R45" s="3">
        <v>1.0065460205037799</v>
      </c>
      <c r="S45" s="3">
        <f>3.33*(5-(0.2*(R45+0)))*((R45+0)^1.5)</f>
        <v>16.136801426101492</v>
      </c>
      <c r="T45" s="3">
        <f>S45*0.0827</f>
        <v>1.3345134779385934</v>
      </c>
      <c r="U45" s="4"/>
    </row>
    <row r="46" spans="1:21" x14ac:dyDescent="0.25">
      <c r="A46" s="1">
        <v>45567</v>
      </c>
      <c r="B46" s="2">
        <v>0.5</v>
      </c>
      <c r="C46" s="3">
        <v>1.01851296424458</v>
      </c>
      <c r="D46" s="3">
        <f t="shared" si="0"/>
        <v>16.41724125732468</v>
      </c>
      <c r="E46" s="3">
        <f t="shared" si="1"/>
        <v>1.357705851980751</v>
      </c>
      <c r="F46" s="1">
        <v>45569</v>
      </c>
      <c r="G46" s="2">
        <v>0.5</v>
      </c>
      <c r="H46" s="3">
        <v>0.91700965165725101</v>
      </c>
      <c r="I46" s="3">
        <f t="shared" si="2"/>
        <v>14.08463188727811</v>
      </c>
      <c r="J46" s="3">
        <f t="shared" si="3"/>
        <v>1.1647990570778997</v>
      </c>
      <c r="K46" s="1">
        <v>45571</v>
      </c>
      <c r="L46" s="2">
        <v>0.5</v>
      </c>
      <c r="M46" s="3">
        <v>0.98056858777607603</v>
      </c>
      <c r="N46" s="3">
        <f t="shared" si="4"/>
        <v>15.53294901394267</v>
      </c>
      <c r="O46" s="3">
        <f t="shared" si="5"/>
        <v>1.2845748834530588</v>
      </c>
      <c r="P46" s="1">
        <v>45573</v>
      </c>
      <c r="Q46" s="2">
        <v>0.5</v>
      </c>
      <c r="R46" s="3">
        <v>1.00360274314478</v>
      </c>
      <c r="S46" s="3">
        <f>3.33*(5-(0.2*(R46+0)))*((R46+0)^1.5)</f>
        <v>16.06804471827191</v>
      </c>
      <c r="T46" s="3">
        <f>S46*0.0827</f>
        <v>1.3288272982010869</v>
      </c>
      <c r="U46" s="4"/>
    </row>
    <row r="47" spans="1:21" x14ac:dyDescent="0.25">
      <c r="A47" s="1">
        <v>45567</v>
      </c>
      <c r="B47" s="2">
        <v>0.54166666666666663</v>
      </c>
      <c r="C47" s="3">
        <v>1.02237582206317</v>
      </c>
      <c r="D47" s="3">
        <f t="shared" si="0"/>
        <v>16.508067409359331</v>
      </c>
      <c r="E47" s="3">
        <f t="shared" si="1"/>
        <v>1.3652171747540165</v>
      </c>
      <c r="F47" s="1">
        <v>45569</v>
      </c>
      <c r="G47" s="2">
        <v>0.54166666666666663</v>
      </c>
      <c r="H47" s="3">
        <v>0.91791820525755796</v>
      </c>
      <c r="I47" s="3">
        <f t="shared" si="2"/>
        <v>14.105037054463004</v>
      </c>
      <c r="J47" s="3">
        <f t="shared" si="3"/>
        <v>1.1664865644040905</v>
      </c>
      <c r="K47" s="1">
        <v>45571</v>
      </c>
      <c r="L47" s="2">
        <v>0.54166666666666663</v>
      </c>
      <c r="M47" s="3">
        <v>0.98280137776935295</v>
      </c>
      <c r="N47" s="3">
        <f t="shared" si="4"/>
        <v>15.584583989273826</v>
      </c>
      <c r="O47" s="3">
        <f t="shared" si="5"/>
        <v>1.2888450959129454</v>
      </c>
      <c r="P47" s="1">
        <v>45573</v>
      </c>
      <c r="Q47" s="2">
        <v>0.54166666666666663</v>
      </c>
      <c r="R47" s="3">
        <v>1.0048940181691901</v>
      </c>
      <c r="S47" s="3">
        <f>3.33*(5-(0.2*(R47+0)))*((R47+0)^1.5)</f>
        <v>16.098199054697382</v>
      </c>
      <c r="T47" s="3">
        <f>S47*0.0827</f>
        <v>1.3313210618234734</v>
      </c>
      <c r="U47" s="4"/>
    </row>
    <row r="48" spans="1:21" x14ac:dyDescent="0.25">
      <c r="A48" s="1">
        <v>45567</v>
      </c>
      <c r="B48" s="2">
        <v>0.58333333333333337</v>
      </c>
      <c r="C48" s="3">
        <v>1.02507281302995</v>
      </c>
      <c r="D48" s="3">
        <f t="shared" si="0"/>
        <v>16.571567838082053</v>
      </c>
      <c r="E48" s="3">
        <f t="shared" si="1"/>
        <v>1.3704686602093858</v>
      </c>
      <c r="F48" s="1">
        <v>45569</v>
      </c>
      <c r="G48" s="2">
        <v>0.58333333333333337</v>
      </c>
      <c r="H48" s="3">
        <v>0.91517281531921502</v>
      </c>
      <c r="I48" s="3">
        <f t="shared" si="2"/>
        <v>14.043405313431585</v>
      </c>
      <c r="J48" s="3">
        <f t="shared" si="3"/>
        <v>1.161389619420792</v>
      </c>
      <c r="K48" s="1">
        <v>45571</v>
      </c>
      <c r="L48" s="2">
        <v>0.58333333333333337</v>
      </c>
      <c r="M48" s="3">
        <v>0.98583710193239704</v>
      </c>
      <c r="N48" s="3">
        <f t="shared" si="4"/>
        <v>15.654868345956196</v>
      </c>
      <c r="O48" s="3">
        <f t="shared" si="5"/>
        <v>1.2946576122105773</v>
      </c>
      <c r="P48" s="1">
        <v>45573</v>
      </c>
      <c r="Q48" s="2">
        <v>0.58333333333333337</v>
      </c>
      <c r="R48" s="3">
        <v>1.0087106227834399</v>
      </c>
      <c r="S48" s="3">
        <f>3.33*(5-(0.2*(R48+0)))*((R48+0)^1.5)</f>
        <v>16.187422789518418</v>
      </c>
      <c r="T48" s="3">
        <f>S48*0.0827</f>
        <v>1.3386998646931731</v>
      </c>
      <c r="U48" s="4"/>
    </row>
    <row r="49" spans="1:21" x14ac:dyDescent="0.25">
      <c r="A49" s="1">
        <v>45567</v>
      </c>
      <c r="B49" s="2">
        <v>0.625</v>
      </c>
      <c r="C49" s="3">
        <v>1.01134371757102</v>
      </c>
      <c r="D49" s="3">
        <f t="shared" si="0"/>
        <v>16.249062996865788</v>
      </c>
      <c r="E49" s="3">
        <f t="shared" si="1"/>
        <v>1.3437975098408006</v>
      </c>
      <c r="F49" s="1">
        <v>45569</v>
      </c>
      <c r="G49" s="2">
        <v>0.625</v>
      </c>
      <c r="H49" s="3">
        <v>0.90648585557575001</v>
      </c>
      <c r="I49" s="3">
        <f t="shared" si="2"/>
        <v>13.848920603475253</v>
      </c>
      <c r="J49" s="3">
        <f t="shared" si="3"/>
        <v>1.1453057339074033</v>
      </c>
      <c r="K49" s="1">
        <v>45571</v>
      </c>
      <c r="L49" s="2">
        <v>0.625</v>
      </c>
      <c r="M49" s="3">
        <v>0.975669562812717</v>
      </c>
      <c r="N49" s="3">
        <f t="shared" si="4"/>
        <v>15.41983253341572</v>
      </c>
      <c r="O49" s="3">
        <f t="shared" si="5"/>
        <v>1.2752201505134799</v>
      </c>
      <c r="P49" s="1">
        <v>45573</v>
      </c>
      <c r="Q49" s="2">
        <v>0.625</v>
      </c>
      <c r="R49" s="3">
        <v>0.79570376872698001</v>
      </c>
      <c r="S49" s="3">
        <f>3.33*(5-(0.2*(R49+0)))*((R49+0)^1.5)</f>
        <v>11.441785750224934</v>
      </c>
      <c r="T49" s="3">
        <f>S49*0.0827</f>
        <v>0.94623568154360205</v>
      </c>
      <c r="U49" s="4"/>
    </row>
    <row r="50" spans="1:21" x14ac:dyDescent="0.25">
      <c r="A50" s="1">
        <v>45567</v>
      </c>
      <c r="B50" s="2">
        <v>0.66666666666666663</v>
      </c>
      <c r="C50" s="3">
        <v>0.98724937438569904</v>
      </c>
      <c r="D50" s="3">
        <f t="shared" si="0"/>
        <v>15.68759759600729</v>
      </c>
      <c r="E50" s="3">
        <f t="shared" si="1"/>
        <v>1.2973643211898027</v>
      </c>
      <c r="F50" s="1">
        <v>45569</v>
      </c>
      <c r="G50" s="2">
        <v>0.66666666666666663</v>
      </c>
      <c r="H50" s="3">
        <v>0.89199787377954298</v>
      </c>
      <c r="I50" s="3">
        <f t="shared" si="2"/>
        <v>13.52636738645602</v>
      </c>
      <c r="J50" s="3">
        <f t="shared" si="3"/>
        <v>1.1186305828599128</v>
      </c>
      <c r="K50" s="1">
        <v>45571</v>
      </c>
      <c r="L50" s="2">
        <v>0.66666666666666663</v>
      </c>
      <c r="M50" s="3">
        <v>0.97258764504997297</v>
      </c>
      <c r="N50" s="3">
        <f t="shared" si="4"/>
        <v>15.348797395759593</v>
      </c>
      <c r="O50" s="3">
        <f t="shared" si="5"/>
        <v>1.2693455446293183</v>
      </c>
      <c r="P50" s="1">
        <v>45573</v>
      </c>
      <c r="Q50" s="2">
        <v>0.66666666666666663</v>
      </c>
      <c r="R50" s="3">
        <v>0.87687206267959805</v>
      </c>
      <c r="S50" s="3">
        <f>3.33*(5-(0.2*(R50+0)))*((R50+0)^1.5)</f>
        <v>13.192047296388756</v>
      </c>
      <c r="T50" s="3">
        <f>S50*0.0827</f>
        <v>1.0909823114113502</v>
      </c>
      <c r="U50" s="4"/>
    </row>
    <row r="51" spans="1:21" x14ac:dyDescent="0.25">
      <c r="A51" s="1">
        <v>45567</v>
      </c>
      <c r="B51" s="2">
        <v>0.70833333333333337</v>
      </c>
      <c r="C51" s="3">
        <v>0.54083025455258504</v>
      </c>
      <c r="D51" s="3">
        <f t="shared" si="0"/>
        <v>6.4789914658093011</v>
      </c>
      <c r="E51" s="3">
        <f t="shared" si="1"/>
        <v>0.53581259422242922</v>
      </c>
      <c r="F51" s="1">
        <v>45569</v>
      </c>
      <c r="G51" s="2">
        <v>0.70833333333333337</v>
      </c>
      <c r="H51" s="3">
        <v>0.89760959148047903</v>
      </c>
      <c r="I51" s="3">
        <f t="shared" si="2"/>
        <v>13.651034773621451</v>
      </c>
      <c r="J51" s="3">
        <f t="shared" si="3"/>
        <v>1.1289405757784938</v>
      </c>
      <c r="K51" s="1">
        <v>45571</v>
      </c>
      <c r="L51" s="2">
        <v>0.70833333333333337</v>
      </c>
      <c r="M51" s="3">
        <v>0.98167949914539498</v>
      </c>
      <c r="N51" s="3">
        <f t="shared" si="4"/>
        <v>15.558633376645991</v>
      </c>
      <c r="O51" s="3">
        <f t="shared" si="5"/>
        <v>1.2866989802486235</v>
      </c>
      <c r="P51" s="1">
        <v>45573</v>
      </c>
      <c r="Q51" s="2">
        <v>0.70833333333333337</v>
      </c>
      <c r="R51" s="3">
        <v>0.90277916192647301</v>
      </c>
      <c r="S51" s="3">
        <f>3.33*(5-(0.2*(R51+0)))*((R51+0)^1.5)</f>
        <v>13.766181019144168</v>
      </c>
      <c r="T51" s="3">
        <f>S51*0.0827</f>
        <v>1.1384631702832226</v>
      </c>
      <c r="U51" s="4"/>
    </row>
    <row r="52" spans="1:21" x14ac:dyDescent="0.25">
      <c r="A52" s="1">
        <v>45567</v>
      </c>
      <c r="B52" s="2">
        <v>0.75</v>
      </c>
      <c r="C52" s="3">
        <v>0.22822071611789899</v>
      </c>
      <c r="D52" s="3">
        <f t="shared" si="0"/>
        <v>1.7987219177051543</v>
      </c>
      <c r="E52" s="3">
        <f t="shared" si="1"/>
        <v>0.14875430259421626</v>
      </c>
      <c r="F52" s="1">
        <v>45569</v>
      </c>
      <c r="G52" s="2">
        <v>0.75</v>
      </c>
      <c r="H52" s="3">
        <v>0.90502732991810197</v>
      </c>
      <c r="I52" s="3">
        <f t="shared" si="2"/>
        <v>13.816346249162583</v>
      </c>
      <c r="J52" s="3">
        <f t="shared" si="3"/>
        <v>1.1426118348057457</v>
      </c>
      <c r="K52" s="1">
        <v>45571</v>
      </c>
      <c r="L52" s="2">
        <v>0.75</v>
      </c>
      <c r="M52" s="3">
        <v>0.99265426396926504</v>
      </c>
      <c r="N52" s="3">
        <f t="shared" si="4"/>
        <v>15.813040918702821</v>
      </c>
      <c r="O52" s="3">
        <f t="shared" si="5"/>
        <v>1.3077384839767232</v>
      </c>
      <c r="P52" s="1">
        <v>45573</v>
      </c>
      <c r="Q52" s="2">
        <v>0.75</v>
      </c>
      <c r="R52" s="3">
        <v>0.91531586646667495</v>
      </c>
      <c r="S52" s="3">
        <f>3.33*(5-(0.2*(R52+0)))*((R52+0)^1.5)</f>
        <v>14.046614710317565</v>
      </c>
      <c r="T52" s="3">
        <f>S52*0.0827</f>
        <v>1.1616550365432625</v>
      </c>
      <c r="U52" s="4"/>
    </row>
    <row r="53" spans="1:21" x14ac:dyDescent="0.25">
      <c r="A53" s="1">
        <v>45567</v>
      </c>
      <c r="B53" s="2">
        <v>0.79166666666666663</v>
      </c>
      <c r="C53" s="3">
        <v>0.16932319104603699</v>
      </c>
      <c r="D53" s="3">
        <f t="shared" si="0"/>
        <v>1.1522254226595507</v>
      </c>
      <c r="E53" s="3">
        <f t="shared" si="1"/>
        <v>9.5289042453944844E-2</v>
      </c>
      <c r="F53" s="1">
        <v>45569</v>
      </c>
      <c r="G53" s="2">
        <v>0.79166666666666663</v>
      </c>
      <c r="H53" s="3">
        <v>0.91346359252564302</v>
      </c>
      <c r="I53" s="3">
        <f t="shared" si="2"/>
        <v>14.00507525774605</v>
      </c>
      <c r="J53" s="3">
        <f t="shared" si="3"/>
        <v>1.1582197238155982</v>
      </c>
      <c r="K53" s="1">
        <v>45571</v>
      </c>
      <c r="L53" s="2">
        <v>0.79166666666666663</v>
      </c>
      <c r="M53" s="3">
        <v>0.98678523301683496</v>
      </c>
      <c r="N53" s="3">
        <f t="shared" si="4"/>
        <v>15.676838953315338</v>
      </c>
      <c r="O53" s="3">
        <f t="shared" si="5"/>
        <v>1.2964745814391783</v>
      </c>
      <c r="P53" s="1">
        <v>45573</v>
      </c>
      <c r="Q53" s="2">
        <v>0.79166666666666663</v>
      </c>
      <c r="R53" s="3">
        <v>0.66626960038872296</v>
      </c>
      <c r="S53" s="3">
        <f>3.33*(5-(0.2*(R53+0)))*((R53+0)^1.5)</f>
        <v>8.8136929946052565</v>
      </c>
      <c r="T53" s="3">
        <f>S53*0.0827</f>
        <v>0.72889241065385468</v>
      </c>
      <c r="U53" s="4"/>
    </row>
    <row r="54" spans="1:21" x14ac:dyDescent="0.25">
      <c r="A54" s="1">
        <v>45567</v>
      </c>
      <c r="B54" s="2">
        <v>0.83333333333333337</v>
      </c>
      <c r="C54" s="3">
        <v>0.106877408921291</v>
      </c>
      <c r="D54" s="3">
        <f t="shared" si="0"/>
        <v>0.57927192667214999</v>
      </c>
      <c r="E54" s="3">
        <f t="shared" si="1"/>
        <v>4.7905788335786799E-2</v>
      </c>
      <c r="F54" s="1">
        <v>45569</v>
      </c>
      <c r="G54" s="2">
        <v>0.83333333333333337</v>
      </c>
      <c r="H54" s="3">
        <v>0.91625732183089903</v>
      </c>
      <c r="I54" s="3">
        <f t="shared" si="2"/>
        <v>14.067741995954885</v>
      </c>
      <c r="J54" s="3">
        <f t="shared" si="3"/>
        <v>1.1634022630654688</v>
      </c>
      <c r="K54" s="1">
        <v>45571</v>
      </c>
      <c r="L54" s="2">
        <v>0.83333333333333337</v>
      </c>
      <c r="M54" s="3">
        <v>0.99083286523422598</v>
      </c>
      <c r="N54" s="3">
        <f t="shared" si="4"/>
        <v>15.770734815182715</v>
      </c>
      <c r="O54" s="3">
        <f t="shared" si="5"/>
        <v>1.3042397692156105</v>
      </c>
      <c r="P54" s="1">
        <v>45573</v>
      </c>
      <c r="Q54" s="2">
        <v>0.83333333333333337</v>
      </c>
      <c r="R54" s="3">
        <v>0.67626106738773695</v>
      </c>
      <c r="S54" s="3">
        <f>3.33*(5-(0.2*(R54+0)))*((R54+0)^1.5)</f>
        <v>9.0089907520593044</v>
      </c>
      <c r="T54" s="3">
        <f>S54*0.0827</f>
        <v>0.74504353519530442</v>
      </c>
      <c r="U54" s="4"/>
    </row>
    <row r="55" spans="1:21" x14ac:dyDescent="0.25">
      <c r="A55" s="1">
        <v>45567</v>
      </c>
      <c r="B55" s="2">
        <v>0.875</v>
      </c>
      <c r="C55" s="3">
        <v>5.6455731391680898E-2</v>
      </c>
      <c r="D55" s="3">
        <f t="shared" si="0"/>
        <v>0.22284066688555146</v>
      </c>
      <c r="E55" s="3">
        <f t="shared" si="1"/>
        <v>1.8428923151435104E-2</v>
      </c>
      <c r="F55" s="1">
        <v>45569</v>
      </c>
      <c r="G55" s="2">
        <v>0.875</v>
      </c>
      <c r="H55" s="3">
        <v>0.910625815387898</v>
      </c>
      <c r="I55" s="3">
        <f t="shared" si="2"/>
        <v>13.941505801588795</v>
      </c>
      <c r="J55" s="3">
        <f t="shared" si="3"/>
        <v>1.1529625297913932</v>
      </c>
      <c r="K55" s="1">
        <v>45571</v>
      </c>
      <c r="L55" s="2">
        <v>0.875</v>
      </c>
      <c r="M55" s="3">
        <v>0.96810448169320995</v>
      </c>
      <c r="N55" s="3">
        <f t="shared" si="4"/>
        <v>15.245637959248876</v>
      </c>
      <c r="O55" s="3">
        <f t="shared" si="5"/>
        <v>1.2608142592298821</v>
      </c>
      <c r="P55" s="1">
        <v>45573</v>
      </c>
      <c r="Q55" s="2">
        <v>0.875</v>
      </c>
      <c r="R55" s="3">
        <v>1.24570417403676</v>
      </c>
      <c r="S55" s="3">
        <f>3.33*(5-(0.2*(R55+0)))*((R55+0)^1.5)</f>
        <v>21.995749717962756</v>
      </c>
      <c r="T55" s="3">
        <f>S55*0.0827</f>
        <v>1.8190485016755198</v>
      </c>
      <c r="U55" s="4"/>
    </row>
    <row r="56" spans="1:21" x14ac:dyDescent="0.25">
      <c r="A56" s="1">
        <v>45567</v>
      </c>
      <c r="B56" s="2">
        <v>0.91666666666666663</v>
      </c>
      <c r="C56" s="3">
        <v>2.4675184860726802E-2</v>
      </c>
      <c r="D56" s="3">
        <f t="shared" si="0"/>
        <v>6.4472720593230767E-2</v>
      </c>
      <c r="E56" s="3">
        <f t="shared" si="1"/>
        <v>5.3318939930601843E-3</v>
      </c>
      <c r="F56" s="1">
        <v>45569</v>
      </c>
      <c r="G56" s="2">
        <v>0.91666666666666663</v>
      </c>
      <c r="H56" s="3">
        <v>0.90771108865374805</v>
      </c>
      <c r="I56" s="3">
        <f t="shared" si="2"/>
        <v>13.876302314048786</v>
      </c>
      <c r="J56" s="3">
        <f t="shared" si="3"/>
        <v>1.1475702013718345</v>
      </c>
      <c r="K56" s="1">
        <v>45571</v>
      </c>
      <c r="L56" s="2">
        <v>0.91666666666666663</v>
      </c>
      <c r="M56" s="3">
        <v>0.96790647506326699</v>
      </c>
      <c r="N56" s="3">
        <f t="shared" si="4"/>
        <v>15.241086482967978</v>
      </c>
      <c r="O56" s="3">
        <f t="shared" si="5"/>
        <v>1.2604378521414517</v>
      </c>
      <c r="P56" s="1">
        <v>45573</v>
      </c>
      <c r="Q56" s="2">
        <v>0.91666666666666663</v>
      </c>
      <c r="R56" s="3">
        <v>1.2995992898888999</v>
      </c>
      <c r="S56" s="3">
        <f>3.33*(5-(0.2*(R56+0)))*((R56+0)^1.5)</f>
        <v>23.385363021876756</v>
      </c>
      <c r="T56" s="3">
        <f>S56*0.0827</f>
        <v>1.9339695219092077</v>
      </c>
      <c r="U56" s="4"/>
    </row>
    <row r="57" spans="1:21" x14ac:dyDescent="0.25">
      <c r="A57" s="1">
        <v>45567</v>
      </c>
      <c r="B57" s="2">
        <v>0.95833333333333337</v>
      </c>
      <c r="C57" s="3">
        <v>0.85574740171090202</v>
      </c>
      <c r="D57" s="3">
        <f t="shared" si="0"/>
        <v>12.72935443152844</v>
      </c>
      <c r="E57" s="3">
        <f t="shared" si="1"/>
        <v>1.0527176114874019</v>
      </c>
      <c r="F57" s="1">
        <v>45569</v>
      </c>
      <c r="G57" s="2">
        <v>0.95833333333333337</v>
      </c>
      <c r="H57" s="3">
        <v>0.90714573859805603</v>
      </c>
      <c r="I57" s="3">
        <f t="shared" si="2"/>
        <v>13.863665775939323</v>
      </c>
      <c r="J57" s="3">
        <f t="shared" si="3"/>
        <v>1.146525159670182</v>
      </c>
      <c r="K57" s="1">
        <v>45571</v>
      </c>
      <c r="L57" s="2">
        <v>0.95833333333333337</v>
      </c>
      <c r="M57" s="3">
        <v>0.97680026292410105</v>
      </c>
      <c r="N57" s="3">
        <f t="shared" si="4"/>
        <v>15.445918291410063</v>
      </c>
      <c r="O57" s="3">
        <f t="shared" si="5"/>
        <v>1.2773774426996121</v>
      </c>
      <c r="P57" s="1">
        <v>45573</v>
      </c>
      <c r="Q57" s="2">
        <v>0.95833333333333337</v>
      </c>
      <c r="R57" s="3">
        <v>0.769823074337741</v>
      </c>
      <c r="S57" s="3">
        <f>3.33*(5-(0.2*(R57+0)))*((R57+0)^1.5)</f>
        <v>10.899766664727192</v>
      </c>
      <c r="T57" s="3">
        <f>S57*0.0827</f>
        <v>0.9014107031729387</v>
      </c>
      <c r="U57" s="4"/>
    </row>
    <row r="58" spans="1:21" x14ac:dyDescent="0.25">
      <c r="Q58" s="4"/>
    </row>
    <row r="107" spans="12:12" x14ac:dyDescent="0.25">
      <c r="L107" s="4"/>
    </row>
    <row r="108" spans="12:12" x14ac:dyDescent="0.25">
      <c r="L108" s="4"/>
    </row>
    <row r="109" spans="12:12" x14ac:dyDescent="0.25">
      <c r="L109" s="4"/>
    </row>
    <row r="110" spans="12:12" x14ac:dyDescent="0.25">
      <c r="L110" s="4"/>
    </row>
    <row r="111" spans="12:12" x14ac:dyDescent="0.25">
      <c r="L111" s="4"/>
    </row>
    <row r="112" spans="12:12" x14ac:dyDescent="0.25">
      <c r="L112" s="4"/>
    </row>
    <row r="113" spans="12:12" x14ac:dyDescent="0.25">
      <c r="L113" s="4"/>
    </row>
    <row r="114" spans="12:12" x14ac:dyDescent="0.25">
      <c r="L114" s="4"/>
    </row>
    <row r="115" spans="12:12" x14ac:dyDescent="0.25">
      <c r="L115" s="4"/>
    </row>
    <row r="116" spans="12:12" x14ac:dyDescent="0.25">
      <c r="L116" s="4"/>
    </row>
    <row r="117" spans="12:12" x14ac:dyDescent="0.25">
      <c r="L117" s="4"/>
    </row>
    <row r="118" spans="12:12" x14ac:dyDescent="0.25">
      <c r="L118" s="4"/>
    </row>
    <row r="119" spans="12:12" x14ac:dyDescent="0.25">
      <c r="L119" s="4"/>
    </row>
    <row r="120" spans="12:12" x14ac:dyDescent="0.25">
      <c r="L120" s="4"/>
    </row>
    <row r="121" spans="12:12" x14ac:dyDescent="0.25">
      <c r="L121" s="4"/>
    </row>
    <row r="122" spans="12:12" x14ac:dyDescent="0.25">
      <c r="L122" s="4"/>
    </row>
    <row r="123" spans="12:12" x14ac:dyDescent="0.25">
      <c r="L123" s="4"/>
    </row>
    <row r="124" spans="12:12" x14ac:dyDescent="0.25">
      <c r="L124" s="4"/>
    </row>
    <row r="125" spans="12:12" x14ac:dyDescent="0.25">
      <c r="L125" s="4"/>
    </row>
    <row r="126" spans="12:12" x14ac:dyDescent="0.25">
      <c r="L126" s="4"/>
    </row>
    <row r="127" spans="12:12" x14ac:dyDescent="0.25">
      <c r="L127" s="4"/>
    </row>
    <row r="128" spans="12:12" x14ac:dyDescent="0.25">
      <c r="L128" s="4"/>
    </row>
    <row r="129" spans="12:12" x14ac:dyDescent="0.25">
      <c r="L129" s="4"/>
    </row>
    <row r="130" spans="12:12" x14ac:dyDescent="0.25">
      <c r="L130" s="4"/>
    </row>
    <row r="131" spans="12:12" x14ac:dyDescent="0.25">
      <c r="L131" s="4"/>
    </row>
    <row r="132" spans="12:12" x14ac:dyDescent="0.25">
      <c r="L132" s="4"/>
    </row>
    <row r="133" spans="12:12" x14ac:dyDescent="0.25">
      <c r="L133" s="4"/>
    </row>
    <row r="134" spans="12:12" x14ac:dyDescent="0.25">
      <c r="L134" s="4"/>
    </row>
    <row r="135" spans="12:12" x14ac:dyDescent="0.25">
      <c r="L135" s="4"/>
    </row>
    <row r="136" spans="12:12" x14ac:dyDescent="0.25">
      <c r="L136" s="4"/>
    </row>
    <row r="137" spans="12:12" x14ac:dyDescent="0.25">
      <c r="L137" s="4"/>
    </row>
    <row r="138" spans="12:12" x14ac:dyDescent="0.25">
      <c r="L138" s="4"/>
    </row>
    <row r="139" spans="12:12" x14ac:dyDescent="0.25">
      <c r="L139" s="4"/>
    </row>
    <row r="140" spans="12:12" x14ac:dyDescent="0.25">
      <c r="L140" s="4"/>
    </row>
    <row r="141" spans="12:12" x14ac:dyDescent="0.25">
      <c r="L141" s="4"/>
    </row>
    <row r="142" spans="12:12" x14ac:dyDescent="0.25">
      <c r="L142" s="4"/>
    </row>
    <row r="143" spans="12:12" x14ac:dyDescent="0.25">
      <c r="L143" s="4"/>
    </row>
    <row r="144" spans="12:12" x14ac:dyDescent="0.25">
      <c r="L144" s="4"/>
    </row>
    <row r="145" spans="12:12" x14ac:dyDescent="0.25">
      <c r="L145" s="4"/>
    </row>
    <row r="146" spans="12:12" x14ac:dyDescent="0.25">
      <c r="L146" s="4"/>
    </row>
    <row r="147" spans="12:12" x14ac:dyDescent="0.25">
      <c r="L147" s="4"/>
    </row>
    <row r="148" spans="12:12" x14ac:dyDescent="0.25">
      <c r="L148" s="4"/>
    </row>
    <row r="149" spans="12:12" x14ac:dyDescent="0.25">
      <c r="L149" s="4"/>
    </row>
    <row r="150" spans="12:12" x14ac:dyDescent="0.25">
      <c r="L150" s="4"/>
    </row>
    <row r="151" spans="12:12" x14ac:dyDescent="0.25">
      <c r="L151" s="4"/>
    </row>
    <row r="152" spans="12:12" x14ac:dyDescent="0.25">
      <c r="L152" s="4"/>
    </row>
    <row r="153" spans="12:12" x14ac:dyDescent="0.25">
      <c r="L153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D0EF3-7017-451E-8A58-35E38529ABD3}">
  <dimension ref="A1:U201"/>
  <sheetViews>
    <sheetView workbookViewId="0">
      <selection activeCell="D3" sqref="D3"/>
    </sheetView>
  </sheetViews>
  <sheetFormatPr defaultRowHeight="15" x14ac:dyDescent="0.25"/>
  <sheetData>
    <row r="1" spans="1:21" x14ac:dyDescent="0.25">
      <c r="A1" s="4" t="s">
        <v>0</v>
      </c>
      <c r="B1" s="2"/>
      <c r="C1" s="3"/>
      <c r="D1" s="4"/>
    </row>
    <row r="2" spans="1:21" x14ac:dyDescent="0.25">
      <c r="A2" s="4" t="s">
        <v>1</v>
      </c>
      <c r="B2" s="2"/>
      <c r="C2" s="3"/>
      <c r="D2" s="4"/>
      <c r="H2" s="5"/>
      <c r="I2" s="5" t="s">
        <v>12</v>
      </c>
    </row>
    <row r="3" spans="1:21" ht="15.75" thickBot="1" x14ac:dyDescent="0.3">
      <c r="A3" s="4" t="s">
        <v>2</v>
      </c>
      <c r="B3" s="2"/>
      <c r="C3" s="3"/>
      <c r="D3" s="4"/>
    </row>
    <row r="4" spans="1:21" ht="15.75" thickBot="1" x14ac:dyDescent="0.3">
      <c r="A4" s="4" t="s">
        <v>3</v>
      </c>
      <c r="B4" s="2"/>
      <c r="C4" s="3"/>
      <c r="D4" s="4"/>
      <c r="I4" s="6" t="s">
        <v>4</v>
      </c>
      <c r="J4" s="7"/>
      <c r="K4" s="7"/>
      <c r="L4" s="8">
        <f>SUM(E10:E57)+SUM(J10:J57)+SUM(O10:O57)+SUM(T10:T57)</f>
        <v>160.37055152682743</v>
      </c>
    </row>
    <row r="5" spans="1:21" x14ac:dyDescent="0.25">
      <c r="A5" s="4" t="s">
        <v>5</v>
      </c>
      <c r="B5" s="2"/>
      <c r="C5" s="3"/>
      <c r="D5" s="4"/>
    </row>
    <row r="6" spans="1:21" x14ac:dyDescent="0.25">
      <c r="A6" s="4"/>
      <c r="B6" s="4"/>
      <c r="C6" s="4"/>
      <c r="D6" s="4"/>
    </row>
    <row r="7" spans="1:21" x14ac:dyDescent="0.25">
      <c r="A7" s="4"/>
      <c r="B7" s="4"/>
      <c r="C7" s="4"/>
      <c r="D7" s="4"/>
      <c r="I7" s="9" t="s">
        <v>6</v>
      </c>
      <c r="J7" s="9"/>
      <c r="K7" s="9"/>
      <c r="L7" s="10">
        <f>MAX(D10:D57,I10:I57,N10:N57,S10:S57)</f>
        <v>12.763633492277702</v>
      </c>
    </row>
    <row r="8" spans="1:21" x14ac:dyDescent="0.25">
      <c r="A8" s="4"/>
      <c r="B8" s="4"/>
      <c r="C8" s="4"/>
      <c r="D8" s="4"/>
    </row>
    <row r="9" spans="1:21" x14ac:dyDescent="0.25">
      <c r="A9" s="11" t="s">
        <v>7</v>
      </c>
      <c r="B9" s="11" t="s">
        <v>8</v>
      </c>
      <c r="C9" s="11" t="s">
        <v>9</v>
      </c>
      <c r="D9" s="11" t="s">
        <v>10</v>
      </c>
      <c r="E9" s="11" t="s">
        <v>11</v>
      </c>
      <c r="F9" s="11" t="s">
        <v>7</v>
      </c>
      <c r="G9" s="11" t="s">
        <v>8</v>
      </c>
      <c r="H9" s="11" t="s">
        <v>9</v>
      </c>
      <c r="I9" s="11" t="s">
        <v>10</v>
      </c>
      <c r="J9" s="11" t="s">
        <v>11</v>
      </c>
      <c r="K9" s="11" t="s">
        <v>7</v>
      </c>
      <c r="L9" s="11" t="s">
        <v>8</v>
      </c>
      <c r="M9" s="11" t="s">
        <v>9</v>
      </c>
      <c r="N9" s="11" t="s">
        <v>10</v>
      </c>
      <c r="O9" s="11" t="s">
        <v>11</v>
      </c>
      <c r="P9" s="11" t="s">
        <v>7</v>
      </c>
      <c r="Q9" s="11" t="s">
        <v>8</v>
      </c>
      <c r="R9" s="11" t="s">
        <v>9</v>
      </c>
      <c r="S9" s="11" t="s">
        <v>10</v>
      </c>
      <c r="T9" s="11" t="s">
        <v>11</v>
      </c>
    </row>
    <row r="10" spans="1:21" x14ac:dyDescent="0.25">
      <c r="A10" s="1">
        <v>45574</v>
      </c>
      <c r="B10" s="2">
        <v>0</v>
      </c>
      <c r="C10" s="3">
        <v>0.79741740226426605</v>
      </c>
      <c r="D10" s="3">
        <f t="shared" ref="D10:D57" si="0">3.33*(5-(0.2*(C10+0)))*((C10+0)^1.5)</f>
        <v>11.477954633089826</v>
      </c>
      <c r="E10" s="3">
        <f t="shared" ref="E10:E57" si="1">D10*0.0827</f>
        <v>0.94922684815652858</v>
      </c>
      <c r="F10" s="1">
        <v>45576</v>
      </c>
      <c r="G10" s="2">
        <v>0</v>
      </c>
      <c r="H10" s="3">
        <v>0.84211516379973195</v>
      </c>
      <c r="I10" s="3">
        <f>3.33*(5-(0.2*(H10+0)))*((H10+0)^1.5)</f>
        <v>12.433413213588162</v>
      </c>
      <c r="J10" s="3">
        <f>I10*0.0827</f>
        <v>1.0282432727637409</v>
      </c>
      <c r="K10" s="1">
        <v>45578</v>
      </c>
      <c r="L10" s="2">
        <v>0</v>
      </c>
      <c r="M10" s="3">
        <v>0.84891474246639198</v>
      </c>
      <c r="N10" s="3">
        <f>3.33*(5-(0.2*(M10+0)))*((M10+0)^1.5)</f>
        <v>12.580763369008062</v>
      </c>
      <c r="O10" s="3">
        <f>N10*0.0827</f>
        <v>1.0404291306169666</v>
      </c>
      <c r="P10" s="1">
        <v>45580</v>
      </c>
      <c r="Q10" s="2">
        <v>0</v>
      </c>
      <c r="R10" s="3">
        <v>0.74997425079045699</v>
      </c>
      <c r="S10" s="3">
        <f>3.33*(5-(0.2*(R10+0)))*((R10+0)^1.5)</f>
        <v>10.489528384138204</v>
      </c>
      <c r="T10" s="3">
        <f>S10*0.0827</f>
        <v>0.86748399736822945</v>
      </c>
      <c r="U10" s="4"/>
    </row>
    <row r="11" spans="1:21" x14ac:dyDescent="0.25">
      <c r="A11" s="1">
        <v>45574</v>
      </c>
      <c r="B11" s="2">
        <v>4.1666666666666664E-2</v>
      </c>
      <c r="C11" s="3">
        <v>0.810006916519739</v>
      </c>
      <c r="D11" s="3">
        <f t="shared" si="0"/>
        <v>11.744730731182635</v>
      </c>
      <c r="E11" s="3">
        <f t="shared" si="1"/>
        <v>0.97128923146880386</v>
      </c>
      <c r="F11" s="1">
        <v>45576</v>
      </c>
      <c r="G11" s="2">
        <v>4.1666666666666664E-2</v>
      </c>
      <c r="H11" s="3">
        <v>0.841844618317097</v>
      </c>
      <c r="I11" s="3">
        <f>3.33*(5-(0.2*(H11+0)))*((H11+0)^1.5)</f>
        <v>12.427561165198203</v>
      </c>
      <c r="J11" s="3">
        <f>I11*0.0827</f>
        <v>1.0277593083618912</v>
      </c>
      <c r="K11" s="1">
        <v>45578</v>
      </c>
      <c r="L11" s="2">
        <v>4.1666666666666664E-2</v>
      </c>
      <c r="M11" s="3">
        <v>0.84408187865873296</v>
      </c>
      <c r="N11" s="3">
        <f>3.33*(5-(0.2*(M11+0)))*((M11+0)^1.5)</f>
        <v>12.475979227226899</v>
      </c>
      <c r="O11" s="3">
        <f>N11*0.0827</f>
        <v>1.0317634820916646</v>
      </c>
      <c r="P11" s="1">
        <v>45580</v>
      </c>
      <c r="Q11" s="2">
        <v>4.1666666666666664E-2</v>
      </c>
      <c r="R11" s="3">
        <v>0.752290666100354</v>
      </c>
      <c r="S11" s="3">
        <f>3.33*(5-(0.2*(R11+0)))*((R11+0)^1.5)</f>
        <v>10.537157138811455</v>
      </c>
      <c r="T11" s="3">
        <f>S11*0.0827</f>
        <v>0.8714228953797073</v>
      </c>
      <c r="U11" s="4"/>
    </row>
    <row r="12" spans="1:21" x14ac:dyDescent="0.25">
      <c r="A12" s="1">
        <v>45574</v>
      </c>
      <c r="B12" s="2">
        <v>8.3333333333333329E-2</v>
      </c>
      <c r="C12" s="3">
        <v>0.82428139447836102</v>
      </c>
      <c r="D12" s="3">
        <f t="shared" si="0"/>
        <v>12.04944009584306</v>
      </c>
      <c r="E12" s="3">
        <f t="shared" si="1"/>
        <v>0.99648869592622102</v>
      </c>
      <c r="F12" s="1">
        <v>45576</v>
      </c>
      <c r="G12" s="2">
        <v>8.3333333333333329E-2</v>
      </c>
      <c r="H12" s="3">
        <v>0.84810304641384404</v>
      </c>
      <c r="I12" s="3">
        <f>3.33*(5-(0.2*(H12+0)))*((H12+0)^1.5)</f>
        <v>12.563146120970144</v>
      </c>
      <c r="J12" s="3">
        <f>I12*0.0827</f>
        <v>1.0389721842042308</v>
      </c>
      <c r="K12" s="1">
        <v>45578</v>
      </c>
      <c r="L12" s="2">
        <v>8.3333333333333329E-2</v>
      </c>
      <c r="M12" s="3">
        <v>0.84412145614286305</v>
      </c>
      <c r="N12" s="3">
        <f>3.33*(5-(0.2*(M12+0)))*((M12+0)^1.5)</f>
        <v>12.476836259616112</v>
      </c>
      <c r="O12" s="3">
        <f>N12*0.0827</f>
        <v>1.0318343586702525</v>
      </c>
      <c r="P12" s="1">
        <v>45580</v>
      </c>
      <c r="Q12" s="2">
        <v>8.3333333333333329E-2</v>
      </c>
      <c r="R12" s="3">
        <v>0.75333559512790704</v>
      </c>
      <c r="S12" s="3">
        <f>3.33*(5-(0.2*(R12+0)))*((R12+0)^1.5)</f>
        <v>10.558663836700006</v>
      </c>
      <c r="T12" s="3">
        <f>S12*0.0827</f>
        <v>0.8732014992950905</v>
      </c>
      <c r="U12" s="4"/>
    </row>
    <row r="13" spans="1:21" x14ac:dyDescent="0.25">
      <c r="A13" s="1">
        <v>45574</v>
      </c>
      <c r="B13" s="2">
        <v>0.125</v>
      </c>
      <c r="C13" s="3">
        <v>0.83072018623019706</v>
      </c>
      <c r="D13" s="3">
        <f t="shared" si="0"/>
        <v>12.187653107103037</v>
      </c>
      <c r="E13" s="3">
        <f t="shared" si="1"/>
        <v>1.007918911957421</v>
      </c>
      <c r="F13" s="1">
        <v>45576</v>
      </c>
      <c r="G13" s="2">
        <v>0.125</v>
      </c>
      <c r="H13" s="3">
        <v>0.84602200984616405</v>
      </c>
      <c r="I13" s="3">
        <f>3.33*(5-(0.2*(H13+0)))*((H13+0)^1.5)</f>
        <v>12.518012701483791</v>
      </c>
      <c r="J13" s="3">
        <f>I13*0.0827</f>
        <v>1.0352396504127095</v>
      </c>
      <c r="K13" s="1">
        <v>45578</v>
      </c>
      <c r="L13" s="2">
        <v>0.125</v>
      </c>
      <c r="M13" s="3">
        <v>0.84271132945677296</v>
      </c>
      <c r="N13" s="3">
        <f>3.33*(5-(0.2*(M13+0)))*((M13+0)^1.5)</f>
        <v>12.446311529643516</v>
      </c>
      <c r="O13" s="3">
        <f>N13*0.0827</f>
        <v>1.0293099635015188</v>
      </c>
      <c r="P13" s="1">
        <v>45580</v>
      </c>
      <c r="Q13" s="2">
        <v>0.125</v>
      </c>
      <c r="R13" s="3">
        <v>0.74952554702458896</v>
      </c>
      <c r="S13" s="3">
        <f>3.33*(5-(0.2*(R13+0)))*((R13+0)^1.5)</f>
        <v>10.480310003326972</v>
      </c>
      <c r="T13" s="3">
        <f>S13*0.0827</f>
        <v>0.86672163727514051</v>
      </c>
      <c r="U13" s="4"/>
    </row>
    <row r="14" spans="1:21" x14ac:dyDescent="0.25">
      <c r="A14" s="1">
        <v>45574</v>
      </c>
      <c r="B14" s="2">
        <v>0.16666666666666666</v>
      </c>
      <c r="C14" s="3">
        <v>0.83826339244507198</v>
      </c>
      <c r="D14" s="3">
        <f t="shared" si="0"/>
        <v>12.350175405602091</v>
      </c>
      <c r="E14" s="3">
        <f t="shared" si="1"/>
        <v>1.021359506043293</v>
      </c>
      <c r="F14" s="1">
        <v>45576</v>
      </c>
      <c r="G14" s="2">
        <v>0.16666666666666666</v>
      </c>
      <c r="H14" s="3">
        <v>0.84498375653882596</v>
      </c>
      <c r="I14" s="3">
        <f>3.33*(5-(0.2*(H14+0)))*((H14+0)^1.5)</f>
        <v>12.495513373672184</v>
      </c>
      <c r="J14" s="3">
        <f>I14*0.0827</f>
        <v>1.0333789560026896</v>
      </c>
      <c r="K14" s="1">
        <v>45578</v>
      </c>
      <c r="L14" s="2">
        <v>0.16666666666666666</v>
      </c>
      <c r="M14" s="3">
        <v>0.83202034234667799</v>
      </c>
      <c r="N14" s="3">
        <f>3.33*(5-(0.2*(M14+0)))*((M14+0)^1.5)</f>
        <v>12.215619394878617</v>
      </c>
      <c r="O14" s="3">
        <f>N14*0.0827</f>
        <v>1.0102317239564615</v>
      </c>
      <c r="P14" s="1">
        <v>45580</v>
      </c>
      <c r="Q14" s="2">
        <v>0.16666666666666666</v>
      </c>
      <c r="R14" s="3">
        <v>0.75022727250752697</v>
      </c>
      <c r="S14" s="3">
        <f>3.33*(5-(0.2*(R14+0)))*((R14+0)^1.5)</f>
        <v>10.494727669239792</v>
      </c>
      <c r="T14" s="3">
        <f>S14*0.0827</f>
        <v>0.8679139782461307</v>
      </c>
      <c r="U14" s="4"/>
    </row>
    <row r="15" spans="1:21" x14ac:dyDescent="0.25">
      <c r="A15" s="1">
        <v>45574</v>
      </c>
      <c r="B15" s="2">
        <v>0.20833333333333334</v>
      </c>
      <c r="C15" s="3">
        <v>0.83537721633577</v>
      </c>
      <c r="D15" s="3">
        <f t="shared" si="0"/>
        <v>12.287914724308335</v>
      </c>
      <c r="E15" s="3">
        <f t="shared" si="1"/>
        <v>1.0162105477002992</v>
      </c>
      <c r="F15" s="1">
        <v>45576</v>
      </c>
      <c r="G15" s="2">
        <v>0.20833333333333334</v>
      </c>
      <c r="H15" s="3">
        <v>0.85191750526087395</v>
      </c>
      <c r="I15" s="3">
        <f>3.33*(5-(0.2*(H15+0)))*((H15+0)^1.5)</f>
        <v>12.646000462673875</v>
      </c>
      <c r="J15" s="3">
        <f>I15*0.0827</f>
        <v>1.0458242382631293</v>
      </c>
      <c r="K15" s="1">
        <v>45578</v>
      </c>
      <c r="L15" s="2">
        <v>0.20833333333333334</v>
      </c>
      <c r="M15" s="3">
        <v>0.83305859565401597</v>
      </c>
      <c r="N15" s="3">
        <f>3.33*(5-(0.2*(M15+0)))*((M15+0)^1.5)</f>
        <v>12.237966021859627</v>
      </c>
      <c r="O15" s="3">
        <f>N15*0.0827</f>
        <v>1.0120797900077911</v>
      </c>
      <c r="P15" s="1">
        <v>45580</v>
      </c>
      <c r="Q15" s="2">
        <v>0.20833333333333334</v>
      </c>
      <c r="R15" s="3">
        <v>0.74772167205511397</v>
      </c>
      <c r="S15" s="3">
        <f>3.33*(5-(0.2*(R15+0)))*((R15+0)^1.5)</f>
        <v>10.443275271140545</v>
      </c>
      <c r="T15" s="3">
        <f>S15*0.0827</f>
        <v>0.863658864923323</v>
      </c>
      <c r="U15" s="4"/>
    </row>
    <row r="16" spans="1:21" x14ac:dyDescent="0.25">
      <c r="A16" s="1">
        <v>45574</v>
      </c>
      <c r="B16" s="2">
        <v>0.25</v>
      </c>
      <c r="C16" s="3">
        <v>0.84086567163130999</v>
      </c>
      <c r="D16" s="3">
        <f t="shared" si="0"/>
        <v>12.406392930770147</v>
      </c>
      <c r="E16" s="3">
        <f t="shared" si="1"/>
        <v>1.0260086953746912</v>
      </c>
      <c r="F16" s="1">
        <v>45576</v>
      </c>
      <c r="G16" s="2">
        <v>0.25</v>
      </c>
      <c r="H16" s="3">
        <v>0.84735953807491804</v>
      </c>
      <c r="I16" s="3">
        <f>3.33*(5-(0.2*(H16+0)))*((H16+0)^1.5)</f>
        <v>12.547015345339627</v>
      </c>
      <c r="J16" s="3">
        <f>I16*0.0827</f>
        <v>1.0376381690595871</v>
      </c>
      <c r="K16" s="1">
        <v>45578</v>
      </c>
      <c r="L16" s="2">
        <v>0.25</v>
      </c>
      <c r="M16" s="3">
        <v>0.83194327354098296</v>
      </c>
      <c r="N16" s="3">
        <f>3.33*(5-(0.2*(M16+0)))*((M16+0)^1.5)</f>
        <v>12.213961110965734</v>
      </c>
      <c r="O16" s="3">
        <f>N16*0.0827</f>
        <v>1.0100945838768662</v>
      </c>
      <c r="P16" s="1">
        <v>45580</v>
      </c>
      <c r="Q16" s="2">
        <v>0.25</v>
      </c>
      <c r="R16" s="3">
        <v>0.74882817268071999</v>
      </c>
      <c r="S16" s="3">
        <f>3.33*(5-(0.2*(R16+0)))*((R16+0)^1.5)</f>
        <v>10.46598771783176</v>
      </c>
      <c r="T16" s="3">
        <f>S16*0.0827</f>
        <v>0.86553718426468651</v>
      </c>
      <c r="U16" s="4"/>
    </row>
    <row r="17" spans="1:21" x14ac:dyDescent="0.25">
      <c r="A17" s="1">
        <v>45574</v>
      </c>
      <c r="B17" s="2">
        <v>0.29166666666666669</v>
      </c>
      <c r="C17" s="3">
        <v>0.8389452695813</v>
      </c>
      <c r="D17" s="3">
        <f t="shared" si="0"/>
        <v>12.364898699126655</v>
      </c>
      <c r="E17" s="3">
        <f t="shared" si="1"/>
        <v>1.0225771224177744</v>
      </c>
      <c r="F17" s="1">
        <v>45576</v>
      </c>
      <c r="G17" s="2">
        <v>0.29166666666666669</v>
      </c>
      <c r="H17" s="3">
        <v>0.84957915544170004</v>
      </c>
      <c r="I17" s="3">
        <f>3.33*(5-(0.2*(H17+0)))*((H17+0)^1.5)</f>
        <v>12.595189467377979</v>
      </c>
      <c r="J17" s="3">
        <f>I17*0.0827</f>
        <v>1.0416221689521588</v>
      </c>
      <c r="K17" s="1">
        <v>45578</v>
      </c>
      <c r="L17" s="2">
        <v>0.29166666666666669</v>
      </c>
      <c r="M17" s="3">
        <v>0.83459848165178196</v>
      </c>
      <c r="N17" s="3">
        <f>3.33*(5-(0.2*(M17+0)))*((M17+0)^1.5)</f>
        <v>12.271132064927016</v>
      </c>
      <c r="O17" s="3">
        <f>N17*0.0827</f>
        <v>1.0148226217694643</v>
      </c>
      <c r="P17" s="1">
        <v>45580</v>
      </c>
      <c r="Q17" s="2">
        <v>0.29166666666666669</v>
      </c>
      <c r="R17" s="3">
        <v>0.74615758657156905</v>
      </c>
      <c r="S17" s="3">
        <f>3.33*(5-(0.2*(R17+0)))*((R17+0)^1.5)</f>
        <v>10.41119592004801</v>
      </c>
      <c r="T17" s="3">
        <f>S17*0.0827</f>
        <v>0.86100590258797038</v>
      </c>
      <c r="U17" s="4"/>
    </row>
    <row r="18" spans="1:21" x14ac:dyDescent="0.25">
      <c r="A18" s="1">
        <v>45574</v>
      </c>
      <c r="B18" s="2">
        <v>0.33333333333333331</v>
      </c>
      <c r="C18" s="3">
        <v>0.84441399573942</v>
      </c>
      <c r="D18" s="3">
        <f t="shared" si="0"/>
        <v>12.48317162007087</v>
      </c>
      <c r="E18" s="3">
        <f t="shared" si="1"/>
        <v>1.0323582929798609</v>
      </c>
      <c r="F18" s="1">
        <v>45576</v>
      </c>
      <c r="G18" s="2">
        <v>0.33333333333333331</v>
      </c>
      <c r="H18" s="3">
        <v>0.848534226414147</v>
      </c>
      <c r="I18" s="3">
        <f>3.33*(5-(0.2*(H18+0)))*((H18+0)^1.5)</f>
        <v>12.572503632919892</v>
      </c>
      <c r="J18" s="3">
        <f>I18*0.0827</f>
        <v>1.0397460504424749</v>
      </c>
      <c r="K18" s="1">
        <v>45578</v>
      </c>
      <c r="L18" s="2">
        <v>0.33333333333333331</v>
      </c>
      <c r="M18" s="3">
        <v>0.83240753411913704</v>
      </c>
      <c r="N18" s="3">
        <f>3.33*(5-(0.2*(M18+0)))*((M18+0)^1.5)</f>
        <v>12.223951597831418</v>
      </c>
      <c r="O18" s="3">
        <f>N18*0.0827</f>
        <v>1.0109207971406582</v>
      </c>
      <c r="P18" s="1">
        <v>45580</v>
      </c>
      <c r="Q18" s="2">
        <v>0.33333333333333331</v>
      </c>
      <c r="R18" s="3">
        <v>0.74672734737097501</v>
      </c>
      <c r="S18" s="3">
        <f>3.33*(5-(0.2*(R18+0)))*((R18+0)^1.5)</f>
        <v>10.422878217048003</v>
      </c>
      <c r="T18" s="3">
        <f>S18*0.0827</f>
        <v>0.86197202854986987</v>
      </c>
      <c r="U18" s="4"/>
    </row>
    <row r="19" spans="1:21" x14ac:dyDescent="0.25">
      <c r="A19" s="1">
        <v>45574</v>
      </c>
      <c r="B19" s="2">
        <v>0.375</v>
      </c>
      <c r="C19" s="3">
        <v>0.84697675704617204</v>
      </c>
      <c r="D19" s="3">
        <f t="shared" si="0"/>
        <v>12.538713152855692</v>
      </c>
      <c r="E19" s="3">
        <f t="shared" si="1"/>
        <v>1.0369515777411658</v>
      </c>
      <c r="F19" s="1">
        <v>45576</v>
      </c>
      <c r="G19" s="2">
        <v>0.375</v>
      </c>
      <c r="H19" s="3">
        <v>0.84653460979122996</v>
      </c>
      <c r="I19" s="3">
        <f>3.33*(5-(0.2*(H19+0)))*((H19+0)^1.5)</f>
        <v>12.52912541319102</v>
      </c>
      <c r="J19" s="3">
        <f>I19*0.0827</f>
        <v>1.0361586716708973</v>
      </c>
      <c r="K19" s="1">
        <v>45578</v>
      </c>
      <c r="L19" s="2">
        <v>0.375</v>
      </c>
      <c r="M19" s="3">
        <v>0.83405953645372499</v>
      </c>
      <c r="N19" s="3">
        <f>3.33*(5-(0.2*(M19+0)))*((M19+0)^1.5)</f>
        <v>12.259521197535062</v>
      </c>
      <c r="O19" s="3">
        <f>N19*0.0827</f>
        <v>1.0138624030361496</v>
      </c>
      <c r="P19" s="1">
        <v>45580</v>
      </c>
      <c r="Q19" s="2">
        <v>0.375</v>
      </c>
      <c r="R19" s="3">
        <v>0.74244213103950996</v>
      </c>
      <c r="S19" s="3">
        <f>3.33*(5-(0.2*(R19+0)))*((R19+0)^1.5)</f>
        <v>10.335112734229144</v>
      </c>
      <c r="T19" s="3">
        <f>S19*0.0827</f>
        <v>0.85471382312075017</v>
      </c>
      <c r="U19" s="4"/>
    </row>
    <row r="20" spans="1:21" x14ac:dyDescent="0.25">
      <c r="A20" s="1">
        <v>45574</v>
      </c>
      <c r="B20" s="2">
        <v>0.41666666666666669</v>
      </c>
      <c r="C20" s="3">
        <v>0.84846818446773598</v>
      </c>
      <c r="D20" s="3">
        <f t="shared" si="0"/>
        <v>12.57107024819245</v>
      </c>
      <c r="E20" s="3">
        <f t="shared" si="1"/>
        <v>1.0396275095255156</v>
      </c>
      <c r="F20" s="1">
        <v>45576</v>
      </c>
      <c r="G20" s="2">
        <v>0.41666666666666669</v>
      </c>
      <c r="H20" s="3">
        <v>0.84722536801952897</v>
      </c>
      <c r="I20" s="3">
        <f>3.33*(5-(0.2*(H20+0)))*((H20+0)^1.5)</f>
        <v>12.544105123883712</v>
      </c>
      <c r="J20" s="3">
        <f>I20*0.0827</f>
        <v>1.0373974937451829</v>
      </c>
      <c r="K20" s="1">
        <v>45578</v>
      </c>
      <c r="L20" s="2">
        <v>0.41666666666666669</v>
      </c>
      <c r="M20" s="3">
        <v>0.83533102273606896</v>
      </c>
      <c r="N20" s="3">
        <f>3.33*(5-(0.2*(M20+0)))*((M20+0)^1.5)</f>
        <v>12.28691900466413</v>
      </c>
      <c r="O20" s="3">
        <f>N20*0.0827</f>
        <v>1.0161282016857234</v>
      </c>
      <c r="P20" s="1">
        <v>45580</v>
      </c>
      <c r="Q20" s="2">
        <v>0.41666666666666669</v>
      </c>
      <c r="R20" s="3">
        <v>0.74322527646721104</v>
      </c>
      <c r="S20" s="3">
        <f>3.33*(5-(0.2*(R20+0)))*((R20+0)^1.5)</f>
        <v>10.351135432848658</v>
      </c>
      <c r="T20" s="3">
        <f>S20*0.0827</f>
        <v>0.85603890029658392</v>
      </c>
      <c r="U20" s="4"/>
    </row>
    <row r="21" spans="1:21" x14ac:dyDescent="0.25">
      <c r="A21" s="1">
        <v>45574</v>
      </c>
      <c r="B21" s="2">
        <v>0.45833333333333331</v>
      </c>
      <c r="C21" s="3">
        <v>0.84664243459362798</v>
      </c>
      <c r="D21" s="3">
        <f t="shared" si="0"/>
        <v>12.531463336332205</v>
      </c>
      <c r="E21" s="3">
        <f t="shared" si="1"/>
        <v>1.0363520179146732</v>
      </c>
      <c r="F21" s="1">
        <v>45576</v>
      </c>
      <c r="G21" s="2">
        <v>0.45833333333333331</v>
      </c>
      <c r="H21" s="3">
        <v>0.846633613106202</v>
      </c>
      <c r="I21" s="3">
        <f>3.33*(5-(0.2*(H21+0)))*((H21+0)^1.5)</f>
        <v>12.531272058537521</v>
      </c>
      <c r="J21" s="3">
        <f>I21*0.0827</f>
        <v>1.0363361992410529</v>
      </c>
      <c r="K21" s="1">
        <v>45578</v>
      </c>
      <c r="L21" s="2">
        <v>0.45833333333333331</v>
      </c>
      <c r="M21" s="3">
        <v>0.83604156970643295</v>
      </c>
      <c r="N21" s="3">
        <f>3.33*(5-(0.2*(M21+0)))*((M21+0)^1.5)</f>
        <v>12.302237785501109</v>
      </c>
      <c r="O21" s="3">
        <f>N21*0.0827</f>
        <v>1.0173950648609418</v>
      </c>
      <c r="P21" s="1">
        <v>45580</v>
      </c>
      <c r="Q21" s="2">
        <v>0.45833333333333331</v>
      </c>
      <c r="R21" s="3">
        <v>0.7438060641259</v>
      </c>
      <c r="S21" s="3">
        <f>3.33*(5-(0.2*(R21+0)))*((R21+0)^1.5)</f>
        <v>10.363022894200167</v>
      </c>
      <c r="T21" s="3">
        <f>S21*0.0827</f>
        <v>0.85702199335035378</v>
      </c>
      <c r="U21" s="4"/>
    </row>
    <row r="22" spans="1:21" x14ac:dyDescent="0.25">
      <c r="A22" s="1">
        <v>45574</v>
      </c>
      <c r="B22" s="2">
        <v>0.5</v>
      </c>
      <c r="C22" s="3">
        <v>0.84672820567745999</v>
      </c>
      <c r="D22" s="3">
        <f t="shared" si="0"/>
        <v>12.53332317089172</v>
      </c>
      <c r="E22" s="3">
        <f t="shared" si="1"/>
        <v>1.0365058262327451</v>
      </c>
      <c r="F22" s="1">
        <v>45576</v>
      </c>
      <c r="G22" s="2">
        <v>0.5</v>
      </c>
      <c r="H22" s="3">
        <v>0.84397399425168995</v>
      </c>
      <c r="I22" s="3">
        <f>3.33*(5-(0.2*(H22+0)))*((H22+0)^1.5)</f>
        <v>12.473643129405714</v>
      </c>
      <c r="J22" s="3">
        <f>I22*0.0827</f>
        <v>1.0315702868018524</v>
      </c>
      <c r="K22" s="1">
        <v>45578</v>
      </c>
      <c r="L22" s="2">
        <v>0.5</v>
      </c>
      <c r="M22" s="3">
        <v>0.83711719512604599</v>
      </c>
      <c r="N22" s="3">
        <f>3.33*(5-(0.2*(M22+0)))*((M22+0)^1.5)</f>
        <v>12.32543826800374</v>
      </c>
      <c r="O22" s="3">
        <f>N22*0.0827</f>
        <v>1.0193137447639093</v>
      </c>
      <c r="P22" s="1">
        <v>45580</v>
      </c>
      <c r="Q22" s="2">
        <v>0.5</v>
      </c>
      <c r="R22" s="3">
        <v>0.74185919761360897</v>
      </c>
      <c r="S22" s="3">
        <f>3.33*(5-(0.2*(R22+0)))*((R22+0)^1.5)</f>
        <v>10.323191169675962</v>
      </c>
      <c r="T22" s="3">
        <f>S22*0.0827</f>
        <v>0.85372790973220203</v>
      </c>
      <c r="U22" s="4"/>
    </row>
    <row r="23" spans="1:21" x14ac:dyDescent="0.25">
      <c r="A23" s="1">
        <v>45574</v>
      </c>
      <c r="B23" s="2">
        <v>0.54166666666666663</v>
      </c>
      <c r="C23" s="3">
        <v>0.84772688150066799</v>
      </c>
      <c r="D23" s="3">
        <f t="shared" si="0"/>
        <v>12.554984261736088</v>
      </c>
      <c r="E23" s="3">
        <f t="shared" si="1"/>
        <v>1.0382971984455744</v>
      </c>
      <c r="F23" s="1">
        <v>45576</v>
      </c>
      <c r="G23" s="2">
        <v>0.54166666666666663</v>
      </c>
      <c r="H23" s="3">
        <v>0.84891033172267805</v>
      </c>
      <c r="I23" s="3">
        <f>3.33*(5-(0.2*(H23+0)))*((H23+0)^1.5)</f>
        <v>12.580667617119035</v>
      </c>
      <c r="J23" s="3">
        <f>I23*0.0827</f>
        <v>1.0404212119357441</v>
      </c>
      <c r="K23" s="1">
        <v>45578</v>
      </c>
      <c r="L23" s="2">
        <v>0.54166666666666663</v>
      </c>
      <c r="M23" s="3">
        <v>0.83509117364549401</v>
      </c>
      <c r="N23" s="3">
        <f>3.33*(5-(0.2*(M23+0)))*((M23+0)^1.5)</f>
        <v>12.281749361719926</v>
      </c>
      <c r="O23" s="3">
        <f>N23*0.0827</f>
        <v>1.0157006722142379</v>
      </c>
      <c r="P23" s="1">
        <v>45580</v>
      </c>
      <c r="Q23" s="2">
        <v>0.54166666666666663</v>
      </c>
      <c r="R23" s="3">
        <v>0.74593102931677902</v>
      </c>
      <c r="S23" s="3">
        <f>3.33*(5-(0.2*(R23+0)))*((R23+0)^1.5)</f>
        <v>10.406551730613886</v>
      </c>
      <c r="T23" s="3">
        <f>S23*0.0827</f>
        <v>0.86062182812176835</v>
      </c>
      <c r="U23" s="4"/>
    </row>
    <row r="24" spans="1:21" x14ac:dyDescent="0.25">
      <c r="A24" s="1">
        <v>45574</v>
      </c>
      <c r="B24" s="2">
        <v>0.58333333333333337</v>
      </c>
      <c r="C24" s="3">
        <v>0.84682059287686196</v>
      </c>
      <c r="D24" s="3">
        <f t="shared" si="0"/>
        <v>12.535326560095534</v>
      </c>
      <c r="E24" s="3">
        <f t="shared" si="1"/>
        <v>1.0366715065199006</v>
      </c>
      <c r="F24" s="1">
        <v>45576</v>
      </c>
      <c r="G24" s="2">
        <v>0.58333333333333337</v>
      </c>
      <c r="H24" s="3">
        <v>0.84939873218196604</v>
      </c>
      <c r="I24" s="3">
        <f>3.33*(5-(0.2*(H24+0)))*((H24+0)^1.5)</f>
        <v>12.591271527628821</v>
      </c>
      <c r="J24" s="3">
        <f>I24*0.0827</f>
        <v>1.0412981553349034</v>
      </c>
      <c r="K24" s="1">
        <v>45578</v>
      </c>
      <c r="L24" s="2">
        <v>0.58333333333333337</v>
      </c>
      <c r="M24" s="3">
        <v>0.83830296992920295</v>
      </c>
      <c r="N24" s="3">
        <f>3.33*(5-(0.2*(M24+0)))*((M24+0)^1.5)</f>
        <v>12.351029830122968</v>
      </c>
      <c r="O24" s="3">
        <f>N24*0.0827</f>
        <v>1.0214301669511694</v>
      </c>
      <c r="P24" s="1">
        <v>45580</v>
      </c>
      <c r="Q24" s="2">
        <v>0.58333333333333337</v>
      </c>
      <c r="R24" s="3">
        <v>0.74222213029564499</v>
      </c>
      <c r="S24" s="3">
        <f>3.33*(5-(0.2*(R24+0)))*((R24+0)^1.5)</f>
        <v>10.330613008846985</v>
      </c>
      <c r="T24" s="3">
        <f>S24*0.0827</f>
        <v>0.85434169583164565</v>
      </c>
      <c r="U24" s="4"/>
    </row>
    <row r="25" spans="1:21" x14ac:dyDescent="0.25">
      <c r="A25" s="1">
        <v>45574</v>
      </c>
      <c r="B25" s="2">
        <v>0.625</v>
      </c>
      <c r="C25" s="3">
        <v>0.840920746323082</v>
      </c>
      <c r="D25" s="3">
        <f t="shared" si="0"/>
        <v>12.407583549178542</v>
      </c>
      <c r="E25" s="3">
        <f t="shared" si="1"/>
        <v>1.0261071595170654</v>
      </c>
      <c r="F25" s="1">
        <v>45576</v>
      </c>
      <c r="G25" s="2">
        <v>0.625</v>
      </c>
      <c r="H25" s="3">
        <v>0.83727347850464595</v>
      </c>
      <c r="I25" s="3">
        <f>3.33*(5-(0.2*(H25+0)))*((H25+0)^1.5)</f>
        <v>12.32881028453194</v>
      </c>
      <c r="J25" s="3">
        <f>I25*0.0827</f>
        <v>1.0195926105307913</v>
      </c>
      <c r="K25" s="1">
        <v>45578</v>
      </c>
      <c r="L25" s="2">
        <v>0.625</v>
      </c>
      <c r="M25" s="3">
        <v>0.83424651622438495</v>
      </c>
      <c r="N25" s="3">
        <f>3.33*(5-(0.2*(M25+0)))*((M25+0)^1.5)</f>
        <v>12.263549056647143</v>
      </c>
      <c r="O25" s="3">
        <f>N25*0.0827</f>
        <v>1.0141955069847186</v>
      </c>
      <c r="P25" s="1">
        <v>45580</v>
      </c>
      <c r="Q25" s="2">
        <v>0.625</v>
      </c>
      <c r="R25" s="3">
        <v>0.73360991477672799</v>
      </c>
      <c r="S25" s="3">
        <f>3.33*(5-(0.2*(R25+0)))*((R25+0)^1.5)</f>
        <v>10.15493603451541</v>
      </c>
      <c r="T25" s="3">
        <f>S25*0.0827</f>
        <v>0.83981321005442433</v>
      </c>
      <c r="U25" s="4"/>
    </row>
    <row r="26" spans="1:21" x14ac:dyDescent="0.25">
      <c r="A26" s="1">
        <v>45574</v>
      </c>
      <c r="B26" s="2">
        <v>0.66666666666666663</v>
      </c>
      <c r="C26" s="3">
        <v>0.83122390508319199</v>
      </c>
      <c r="D26" s="3">
        <f t="shared" si="0"/>
        <v>12.198485781904326</v>
      </c>
      <c r="E26" s="3">
        <f t="shared" si="1"/>
        <v>1.0088147741634876</v>
      </c>
      <c r="F26" s="1">
        <v>45576</v>
      </c>
      <c r="G26" s="2">
        <v>0.66666666666666663</v>
      </c>
      <c r="H26" s="3">
        <v>0.83279246091509496</v>
      </c>
      <c r="I26" s="3">
        <f t="shared" ref="I26:I89" si="2">3.33*(5-(0.2*(H26+0)))*((H26+0)^1.5)</f>
        <v>12.232236754782814</v>
      </c>
      <c r="J26" s="3">
        <f t="shared" ref="J26:J89" si="3">I26*0.0827</f>
        <v>1.0116059796205388</v>
      </c>
      <c r="K26" s="1">
        <v>45578</v>
      </c>
      <c r="L26" s="2">
        <v>0.66666666666666663</v>
      </c>
      <c r="M26" s="3">
        <v>0.82658678292897503</v>
      </c>
      <c r="N26" s="3">
        <f>3.33*(5-(0.2*(M26+0)))*((M26+0)^1.5)</f>
        <v>12.098872220268829</v>
      </c>
      <c r="O26" s="3">
        <f>N26*0.0827</f>
        <v>1.000576732616232</v>
      </c>
      <c r="P26" s="1">
        <v>45580</v>
      </c>
      <c r="Q26" s="2">
        <v>0.66666666666666663</v>
      </c>
      <c r="R26" s="3">
        <v>0.70151036977487302</v>
      </c>
      <c r="S26" s="3">
        <f>3.33*(5-(0.2*(R26+0)))*((R26+0)^1.5)</f>
        <v>9.5083388659164267</v>
      </c>
      <c r="T26" s="3">
        <f>S26*0.0827</f>
        <v>0.78633962421128845</v>
      </c>
      <c r="U26" s="4"/>
    </row>
    <row r="27" spans="1:21" x14ac:dyDescent="0.25">
      <c r="A27" s="1">
        <v>45574</v>
      </c>
      <c r="B27" s="2">
        <v>0.70833333333333337</v>
      </c>
      <c r="C27" s="3">
        <v>0.828856945034526</v>
      </c>
      <c r="D27" s="3">
        <f t="shared" si="0"/>
        <v>12.147608564182665</v>
      </c>
      <c r="E27" s="3">
        <f t="shared" si="1"/>
        <v>1.0046072282579064</v>
      </c>
      <c r="F27" s="1">
        <v>45576</v>
      </c>
      <c r="G27" s="2">
        <v>0.70833333333333337</v>
      </c>
      <c r="H27" s="3">
        <v>0.83661347627305105</v>
      </c>
      <c r="I27" s="3">
        <f t="shared" si="2"/>
        <v>12.314571769723822</v>
      </c>
      <c r="J27" s="3">
        <f t="shared" si="3"/>
        <v>1.01841508535616</v>
      </c>
      <c r="K27" s="1">
        <v>45578</v>
      </c>
      <c r="L27" s="2">
        <v>0.70833333333333337</v>
      </c>
      <c r="M27" s="3">
        <v>0.82891857623722398</v>
      </c>
      <c r="N27" s="3">
        <f>3.33*(5-(0.2*(M27+0)))*((M27+0)^1.5)</f>
        <v>12.148932499238732</v>
      </c>
      <c r="O27" s="3">
        <f>N27*0.0827</f>
        <v>1.0047167176870431</v>
      </c>
      <c r="P27" s="1">
        <v>45580</v>
      </c>
      <c r="Q27" s="2">
        <v>0.70833333333333337</v>
      </c>
      <c r="R27" s="3">
        <v>0.26263660192384503</v>
      </c>
      <c r="S27" s="3">
        <f>3.33*(5-(0.2*(R27+0)))*((R27+0)^1.5)</f>
        <v>2.2174840987531712</v>
      </c>
      <c r="T27" s="3">
        <f>S27*0.0827</f>
        <v>0.18338593496688724</v>
      </c>
      <c r="U27" s="4"/>
    </row>
    <row r="28" spans="1:21" x14ac:dyDescent="0.25">
      <c r="A28" s="1">
        <v>45574</v>
      </c>
      <c r="B28" s="2">
        <v>0.75</v>
      </c>
      <c r="C28" s="3">
        <v>0.82636904716161097</v>
      </c>
      <c r="D28" s="3">
        <f t="shared" si="0"/>
        <v>12.094200923866335</v>
      </c>
      <c r="E28" s="3">
        <f t="shared" si="1"/>
        <v>1.0001904164037458</v>
      </c>
      <c r="F28" s="1">
        <v>45576</v>
      </c>
      <c r="G28" s="2">
        <v>0.75</v>
      </c>
      <c r="H28" s="3">
        <v>0.83338421582842304</v>
      </c>
      <c r="I28" s="3">
        <f t="shared" si="2"/>
        <v>12.244976971659073</v>
      </c>
      <c r="J28" s="3">
        <f t="shared" si="3"/>
        <v>1.0126595955562052</v>
      </c>
      <c r="K28" s="1">
        <v>45578</v>
      </c>
      <c r="L28" s="2">
        <v>0.75</v>
      </c>
      <c r="M28" s="3">
        <v>0.82560342549947396</v>
      </c>
      <c r="N28" s="3">
        <f>3.33*(5-(0.2*(M28+0)))*((M28+0)^1.5)</f>
        <v>12.077779617593938</v>
      </c>
      <c r="O28" s="3">
        <f>N28*0.0827</f>
        <v>0.99883237437501859</v>
      </c>
      <c r="P28" s="1">
        <v>45580</v>
      </c>
      <c r="Q28" s="2">
        <v>0.75</v>
      </c>
      <c r="R28" s="3">
        <v>0.26678985357177798</v>
      </c>
      <c r="S28" s="3">
        <f>3.33*(5-(0.2*(R28+0)))*((R28+0)^1.5)</f>
        <v>2.2699102171992589</v>
      </c>
      <c r="T28" s="3">
        <f>S28*0.0827</f>
        <v>0.18772157496237871</v>
      </c>
      <c r="U28" s="4"/>
    </row>
    <row r="29" spans="1:21" x14ac:dyDescent="0.25">
      <c r="A29" s="1">
        <v>45574</v>
      </c>
      <c r="B29" s="2">
        <v>0.79166666666666663</v>
      </c>
      <c r="C29" s="3">
        <v>0.83123940229083404</v>
      </c>
      <c r="D29" s="3">
        <f t="shared" si="0"/>
        <v>12.198819101484544</v>
      </c>
      <c r="E29" s="3">
        <f t="shared" si="1"/>
        <v>1.0088423396927717</v>
      </c>
      <c r="F29" s="1">
        <v>45576</v>
      </c>
      <c r="G29" s="2">
        <v>0.79166666666666663</v>
      </c>
      <c r="H29" s="3">
        <v>0.84112751483580805</v>
      </c>
      <c r="I29" s="3">
        <f t="shared" si="2"/>
        <v>12.412053829023771</v>
      </c>
      <c r="J29" s="3">
        <f t="shared" si="3"/>
        <v>1.0264768516602658</v>
      </c>
      <c r="K29" s="1">
        <v>45578</v>
      </c>
      <c r="L29" s="2">
        <v>0.79166666666666663</v>
      </c>
      <c r="M29" s="3">
        <v>0.82785171270039304</v>
      </c>
      <c r="N29" s="3">
        <f>3.33*(5-(0.2*(M29+0)))*((M29+0)^1.5)</f>
        <v>12.126020731789554</v>
      </c>
      <c r="O29" s="3">
        <f>N29*0.0827</f>
        <v>1.002821914518996</v>
      </c>
      <c r="P29" s="1">
        <v>45580</v>
      </c>
      <c r="Q29" s="2">
        <v>0.79166666666666663</v>
      </c>
      <c r="R29" s="3">
        <v>0.27140283584486102</v>
      </c>
      <c r="S29" s="3">
        <v>0</v>
      </c>
      <c r="T29" s="3">
        <f>S29*0.0827</f>
        <v>0</v>
      </c>
      <c r="U29" s="4"/>
    </row>
    <row r="30" spans="1:21" x14ac:dyDescent="0.25">
      <c r="A30" s="1">
        <v>45574</v>
      </c>
      <c r="B30" s="2">
        <v>0.83333333333333337</v>
      </c>
      <c r="C30" s="3">
        <v>0.82974791526462499</v>
      </c>
      <c r="D30" s="3">
        <f t="shared" si="0"/>
        <v>12.16675223082501</v>
      </c>
      <c r="E30" s="3">
        <f t="shared" si="1"/>
        <v>1.0061904094892282</v>
      </c>
      <c r="F30" s="1">
        <v>45576</v>
      </c>
      <c r="G30" s="2">
        <v>0.83333333333333337</v>
      </c>
      <c r="H30" s="3">
        <v>0.84217900037428595</v>
      </c>
      <c r="I30" s="3">
        <f t="shared" si="2"/>
        <v>12.434794154776077</v>
      </c>
      <c r="J30" s="3">
        <f t="shared" si="3"/>
        <v>1.0283574765999814</v>
      </c>
      <c r="K30" s="1">
        <v>45578</v>
      </c>
      <c r="L30" s="2">
        <v>0.83333333333333337</v>
      </c>
      <c r="M30" s="3">
        <v>0.82451021670965297</v>
      </c>
      <c r="N30" s="3">
        <f>3.33*(5-(0.2*(M30+0)))*((M30+0)^1.5)</f>
        <v>12.054343773553436</v>
      </c>
      <c r="O30" s="3">
        <f>N30*0.0827</f>
        <v>0.99689423007286904</v>
      </c>
      <c r="P30" s="1">
        <v>45580</v>
      </c>
      <c r="Q30" s="2">
        <v>0.83333333333333337</v>
      </c>
      <c r="R30" s="3">
        <v>0.27547687291988798</v>
      </c>
      <c r="S30" s="3">
        <v>0</v>
      </c>
      <c r="T30" s="3">
        <f>S30*0.0827</f>
        <v>0</v>
      </c>
      <c r="U30" s="4"/>
    </row>
    <row r="31" spans="1:21" x14ac:dyDescent="0.25">
      <c r="A31" s="1">
        <v>45574</v>
      </c>
      <c r="B31" s="2">
        <v>0.875</v>
      </c>
      <c r="C31" s="3">
        <v>0.82361924647955398</v>
      </c>
      <c r="D31" s="3">
        <f t="shared" si="0"/>
        <v>12.035253602941445</v>
      </c>
      <c r="E31" s="3">
        <f t="shared" si="1"/>
        <v>0.99531547296325751</v>
      </c>
      <c r="F31" s="1">
        <v>45576</v>
      </c>
      <c r="G31" s="2">
        <v>0.875</v>
      </c>
      <c r="H31" s="3">
        <v>0.84091633557936896</v>
      </c>
      <c r="I31" s="3">
        <f t="shared" si="2"/>
        <v>12.407488195356384</v>
      </c>
      <c r="J31" s="3">
        <f t="shared" si="3"/>
        <v>1.0260992737559729</v>
      </c>
      <c r="K31" s="1">
        <v>45578</v>
      </c>
      <c r="L31" s="2">
        <v>0.875</v>
      </c>
      <c r="M31" s="3">
        <v>0.80929416417751798</v>
      </c>
      <c r="N31" s="3">
        <f>3.33*(5-(0.2*(M31+0)))*((M31+0)^1.5)</f>
        <v>11.729577865189855</v>
      </c>
      <c r="O31" s="3">
        <f>N31*0.0827</f>
        <v>0.9700360894512009</v>
      </c>
      <c r="P31" s="1">
        <v>45580</v>
      </c>
      <c r="Q31" s="2">
        <v>0.875</v>
      </c>
      <c r="R31" s="3">
        <v>0.266457676886446</v>
      </c>
      <c r="S31" s="3">
        <v>0</v>
      </c>
      <c r="T31" s="3">
        <f>S31*0.0827</f>
        <v>0</v>
      </c>
      <c r="U31" s="4"/>
    </row>
    <row r="32" spans="1:21" x14ac:dyDescent="0.25">
      <c r="A32" s="1">
        <v>45574</v>
      </c>
      <c r="B32" s="2">
        <v>0.91666666666666663</v>
      </c>
      <c r="C32" s="3">
        <v>0.83623296022080595</v>
      </c>
      <c r="D32" s="3">
        <f t="shared" si="0"/>
        <v>12.306364981997561</v>
      </c>
      <c r="E32" s="3">
        <f t="shared" si="1"/>
        <v>1.0177363840111981</v>
      </c>
      <c r="F32" s="1">
        <v>45576</v>
      </c>
      <c r="G32" s="2">
        <v>0.91666666666666663</v>
      </c>
      <c r="H32" s="3">
        <v>0.84726715087551696</v>
      </c>
      <c r="I32" s="3">
        <f t="shared" si="2"/>
        <v>12.545011395002192</v>
      </c>
      <c r="J32" s="3">
        <f t="shared" si="3"/>
        <v>1.0374724423666812</v>
      </c>
      <c r="K32" s="1">
        <v>45578</v>
      </c>
      <c r="L32" s="2">
        <v>0.91666666666666663</v>
      </c>
      <c r="M32" s="3">
        <v>0.81013667583141502</v>
      </c>
      <c r="N32" s="3">
        <f>3.33*(5-(0.2*(M32+0)))*((M32+0)^1.5)</f>
        <v>11.74749000452252</v>
      </c>
      <c r="O32" s="3">
        <f>N32*0.0827</f>
        <v>0.97151742337401237</v>
      </c>
      <c r="P32" s="1">
        <v>45580</v>
      </c>
      <c r="Q32" s="2">
        <v>0.91666666666666663</v>
      </c>
      <c r="R32" s="3">
        <v>0.265830725430378</v>
      </c>
      <c r="S32" s="3">
        <v>0</v>
      </c>
      <c r="T32" s="3">
        <f>S32*0.0827</f>
        <v>0</v>
      </c>
      <c r="U32" s="4"/>
    </row>
    <row r="33" spans="1:21" x14ac:dyDescent="0.25">
      <c r="A33" s="1">
        <v>45574</v>
      </c>
      <c r="B33" s="2">
        <v>0.95833333333333337</v>
      </c>
      <c r="C33" s="3">
        <v>0.83503186702394205</v>
      </c>
      <c r="D33" s="3">
        <f t="shared" si="0"/>
        <v>12.28047118368165</v>
      </c>
      <c r="E33" s="3">
        <f t="shared" si="1"/>
        <v>1.0155949668904725</v>
      </c>
      <c r="F33" s="1">
        <v>45576</v>
      </c>
      <c r="G33" s="2">
        <v>0.95833333333333337</v>
      </c>
      <c r="H33" s="3">
        <v>0.84753769635815102</v>
      </c>
      <c r="I33" s="3">
        <f t="shared" si="2"/>
        <v>12.550880008833014</v>
      </c>
      <c r="J33" s="3">
        <f t="shared" si="3"/>
        <v>1.0379577767304902</v>
      </c>
      <c r="K33" s="1">
        <v>45578</v>
      </c>
      <c r="L33" s="2">
        <v>0.95833333333333337</v>
      </c>
      <c r="M33" s="3">
        <v>0.81342536210688399</v>
      </c>
      <c r="N33" s="3">
        <f>3.33*(5-(0.2*(M33+0)))*((M33+0)^1.5)</f>
        <v>11.817487728919957</v>
      </c>
      <c r="O33" s="3">
        <f>N33*0.0827</f>
        <v>0.97730623518168036</v>
      </c>
      <c r="P33" s="1">
        <v>45580</v>
      </c>
      <c r="Q33" s="2">
        <v>0.95833333333333337</v>
      </c>
      <c r="R33" s="3">
        <v>0.267062604426269</v>
      </c>
      <c r="S33" s="3">
        <v>0</v>
      </c>
      <c r="T33" s="3">
        <f>S33*0.0827</f>
        <v>0</v>
      </c>
      <c r="U33" s="4"/>
    </row>
    <row r="34" spans="1:21" x14ac:dyDescent="0.25">
      <c r="A34" s="1">
        <v>45575</v>
      </c>
      <c r="B34" s="2">
        <v>0</v>
      </c>
      <c r="C34" s="3">
        <v>0.83797734975479599</v>
      </c>
      <c r="D34" s="3">
        <f t="shared" si="0"/>
        <v>12.344000658311986</v>
      </c>
      <c r="E34" s="3">
        <f t="shared" si="1"/>
        <v>1.0208488544424013</v>
      </c>
      <c r="F34" s="1">
        <v>45577</v>
      </c>
      <c r="G34" s="2">
        <v>0</v>
      </c>
      <c r="H34" s="3">
        <v>0.84912818669933099</v>
      </c>
      <c r="I34" s="3">
        <f t="shared" si="2"/>
        <v>12.585397245665995</v>
      </c>
      <c r="J34" s="3">
        <f t="shared" si="3"/>
        <v>1.0408123522165778</v>
      </c>
      <c r="K34" s="1">
        <v>45579</v>
      </c>
      <c r="L34" s="2">
        <v>0</v>
      </c>
      <c r="M34" s="3">
        <v>0.81724202632577103</v>
      </c>
      <c r="N34" s="3">
        <f>3.33*(5-(0.2*(M34+0)))*((M34+0)^1.5)</f>
        <v>11.898880322575446</v>
      </c>
      <c r="O34" s="3">
        <f>N34*0.0827</f>
        <v>0.98403740267698925</v>
      </c>
      <c r="P34" s="1">
        <v>45581</v>
      </c>
      <c r="Q34" s="2">
        <v>0</v>
      </c>
      <c r="R34" s="3">
        <v>0.274904906748625</v>
      </c>
      <c r="S34" s="3">
        <v>0</v>
      </c>
      <c r="T34" s="3">
        <f>S34*0.0827</f>
        <v>0</v>
      </c>
      <c r="U34" s="4"/>
    </row>
    <row r="35" spans="1:21" x14ac:dyDescent="0.25">
      <c r="A35" s="1">
        <v>45575</v>
      </c>
      <c r="B35" s="2">
        <v>4.1666666666666664E-2</v>
      </c>
      <c r="C35" s="3">
        <v>0.83972847461364497</v>
      </c>
      <c r="D35" s="3">
        <f t="shared" si="0"/>
        <v>12.381816404006495</v>
      </c>
      <c r="E35" s="3">
        <f t="shared" si="1"/>
        <v>1.0239762166113371</v>
      </c>
      <c r="F35" s="1">
        <v>45577</v>
      </c>
      <c r="G35" s="2">
        <v>4.1666666666666664E-2</v>
      </c>
      <c r="H35" s="3">
        <v>0.84586149453778403</v>
      </c>
      <c r="I35" s="3">
        <f t="shared" si="2"/>
        <v>12.514533481382083</v>
      </c>
      <c r="J35" s="3">
        <f t="shared" si="3"/>
        <v>1.0349519189102983</v>
      </c>
      <c r="K35" s="1">
        <v>45579</v>
      </c>
      <c r="L35" s="2">
        <v>4.1666666666666664E-2</v>
      </c>
      <c r="M35" s="3">
        <v>0.80608242749845405</v>
      </c>
      <c r="N35" s="3">
        <f>3.33*(5-(0.2*(M35+0)))*((M35+0)^1.5)</f>
        <v>11.661370838608269</v>
      </c>
      <c r="O35" s="3">
        <f>N35*0.0827</f>
        <v>0.96439536835290374</v>
      </c>
      <c r="P35" s="1">
        <v>45581</v>
      </c>
      <c r="Q35" s="2">
        <v>4.1666666666666664E-2</v>
      </c>
      <c r="R35" s="3">
        <v>0.28164732456094599</v>
      </c>
      <c r="S35" s="3">
        <v>0</v>
      </c>
      <c r="T35" s="3">
        <f>S35*0.0827</f>
        <v>0</v>
      </c>
      <c r="U35" s="4"/>
    </row>
    <row r="36" spans="1:21" x14ac:dyDescent="0.25">
      <c r="A36" s="1">
        <v>45575</v>
      </c>
      <c r="B36" s="2">
        <v>8.3333333333333329E-2</v>
      </c>
      <c r="C36" s="3">
        <v>0.83798843621872399</v>
      </c>
      <c r="D36" s="3">
        <f t="shared" si="0"/>
        <v>12.34423996232257</v>
      </c>
      <c r="E36" s="3">
        <f t="shared" si="1"/>
        <v>1.0208686448840765</v>
      </c>
      <c r="F36" s="1">
        <v>45577</v>
      </c>
      <c r="G36" s="2">
        <v>8.3333333333333329E-2</v>
      </c>
      <c r="H36" s="3">
        <v>0.85077357291834899</v>
      </c>
      <c r="I36" s="3">
        <f t="shared" si="2"/>
        <v>12.621135796123996</v>
      </c>
      <c r="J36" s="3">
        <f t="shared" si="3"/>
        <v>1.0437679303394545</v>
      </c>
      <c r="K36" s="1">
        <v>45579</v>
      </c>
      <c r="L36" s="2">
        <v>8.3333333333333329E-2</v>
      </c>
      <c r="M36" s="3">
        <v>0.79681909084001301</v>
      </c>
      <c r="N36" s="3">
        <f>3.33*(5-(0.2*(M36+0)))*((M36+0)^1.5)</f>
        <v>11.465322421929924</v>
      </c>
      <c r="O36" s="3">
        <f>N36*0.0827</f>
        <v>0.94818216429360469</v>
      </c>
      <c r="P36" s="1">
        <v>45581</v>
      </c>
      <c r="Q36" s="2">
        <v>8.3333333333333329E-2</v>
      </c>
      <c r="R36" s="3">
        <v>0.28119415044672003</v>
      </c>
      <c r="S36" s="3">
        <v>0</v>
      </c>
      <c r="T36" s="3">
        <f>S36*0.0827</f>
        <v>0</v>
      </c>
      <c r="U36" s="4"/>
    </row>
    <row r="37" spans="1:21" x14ac:dyDescent="0.25">
      <c r="A37" s="1">
        <v>45575</v>
      </c>
      <c r="B37" s="2">
        <v>0.125</v>
      </c>
      <c r="C37" s="3">
        <v>0.84522348642011103</v>
      </c>
      <c r="D37" s="3">
        <f t="shared" si="0"/>
        <v>12.500707327487278</v>
      </c>
      <c r="E37" s="3">
        <f t="shared" si="1"/>
        <v>1.0338084959831979</v>
      </c>
      <c r="F37" s="1">
        <v>45577</v>
      </c>
      <c r="G37" s="2">
        <v>0.125</v>
      </c>
      <c r="H37" s="3">
        <v>0.85052287578242503</v>
      </c>
      <c r="I37" s="3">
        <f t="shared" si="2"/>
        <v>12.615688573139884</v>
      </c>
      <c r="J37" s="3">
        <f t="shared" si="3"/>
        <v>1.0433174449986684</v>
      </c>
      <c r="K37" s="1">
        <v>45579</v>
      </c>
      <c r="L37" s="2">
        <v>0.125</v>
      </c>
      <c r="M37" s="3">
        <v>0.80032551288284604</v>
      </c>
      <c r="N37" s="3">
        <f>3.33*(5-(0.2*(M37+0)))*((M37+0)^1.5)</f>
        <v>11.539413761568882</v>
      </c>
      <c r="O37" s="3">
        <f>N37*0.0827</f>
        <v>0.95430951808174647</v>
      </c>
      <c r="P37" s="1">
        <v>45581</v>
      </c>
      <c r="Q37" s="2">
        <v>0.125</v>
      </c>
      <c r="R37" s="3">
        <v>0.28269881009942399</v>
      </c>
      <c r="S37" s="3">
        <v>0</v>
      </c>
      <c r="T37" s="3">
        <f>S37*0.0827</f>
        <v>0</v>
      </c>
      <c r="U37" s="4"/>
    </row>
    <row r="38" spans="1:21" x14ac:dyDescent="0.25">
      <c r="A38" s="1">
        <v>45575</v>
      </c>
      <c r="B38" s="2">
        <v>0.16666666666666666</v>
      </c>
      <c r="C38" s="3">
        <v>0.84344172477384705</v>
      </c>
      <c r="D38" s="3">
        <f t="shared" si="0"/>
        <v>12.462119444826921</v>
      </c>
      <c r="E38" s="3">
        <f t="shared" si="1"/>
        <v>1.0306172780871863</v>
      </c>
      <c r="F38" s="1">
        <v>45577</v>
      </c>
      <c r="G38" s="2">
        <v>0.16666666666666666</v>
      </c>
      <c r="H38" s="3">
        <v>0.85505002736703195</v>
      </c>
      <c r="I38" s="3">
        <f t="shared" si="2"/>
        <v>12.714164521327387</v>
      </c>
      <c r="J38" s="3">
        <f t="shared" si="3"/>
        <v>1.0514614059137748</v>
      </c>
      <c r="K38" s="1">
        <v>45579</v>
      </c>
      <c r="L38" s="2">
        <v>0.16666666666666666</v>
      </c>
      <c r="M38" s="3">
        <v>0.79999560117401503</v>
      </c>
      <c r="N38" s="3">
        <f>3.33*(5-(0.2*(M38+0)))*((M38+0)^1.5)</f>
        <v>11.53243651662223</v>
      </c>
      <c r="O38" s="3">
        <f>N38*0.0827</f>
        <v>0.95373249992465836</v>
      </c>
      <c r="P38" s="1">
        <v>45581</v>
      </c>
      <c r="Q38" s="2">
        <v>0.16666666666666666</v>
      </c>
      <c r="R38" s="3">
        <v>0.28573235869293301</v>
      </c>
      <c r="S38" s="3">
        <v>0</v>
      </c>
      <c r="T38" s="3">
        <f>S38*0.0827</f>
        <v>0</v>
      </c>
      <c r="U38" s="4"/>
    </row>
    <row r="39" spans="1:21" x14ac:dyDescent="0.25">
      <c r="A39" s="1">
        <v>45575</v>
      </c>
      <c r="B39" s="2">
        <v>0.20833333333333334</v>
      </c>
      <c r="C39" s="3">
        <v>0.84231984614988997</v>
      </c>
      <c r="D39" s="3">
        <f t="shared" si="0"/>
        <v>12.437841156370093</v>
      </c>
      <c r="E39" s="3">
        <f t="shared" si="1"/>
        <v>1.0286094636318066</v>
      </c>
      <c r="F39" s="1">
        <v>45577</v>
      </c>
      <c r="G39" s="2">
        <v>0.20833333333333334</v>
      </c>
      <c r="H39" s="3">
        <v>0.85210454463617902</v>
      </c>
      <c r="I39" s="3">
        <f t="shared" si="2"/>
        <v>12.650067373041136</v>
      </c>
      <c r="J39" s="3">
        <f t="shared" si="3"/>
        <v>1.0461605717505018</v>
      </c>
      <c r="K39" s="1">
        <v>45579</v>
      </c>
      <c r="L39" s="2">
        <v>0.20833333333333334</v>
      </c>
      <c r="M39" s="3">
        <v>0.80180382728255895</v>
      </c>
      <c r="N39" s="3">
        <f>3.33*(5-(0.2*(M39+0)))*((M39+0)^1.5)</f>
        <v>11.570694039013103</v>
      </c>
      <c r="O39" s="3">
        <f>N39*0.0827</f>
        <v>0.95689639702638363</v>
      </c>
      <c r="P39" s="1">
        <v>45581</v>
      </c>
      <c r="Q39" s="2">
        <v>0.20833333333333334</v>
      </c>
      <c r="R39" s="3">
        <v>0.27973788976557401</v>
      </c>
      <c r="S39" s="3">
        <v>0</v>
      </c>
      <c r="T39" s="3">
        <f>S39*0.0827</f>
        <v>0</v>
      </c>
      <c r="U39" s="4"/>
    </row>
    <row r="40" spans="1:21" x14ac:dyDescent="0.25">
      <c r="A40" s="1">
        <v>45575</v>
      </c>
      <c r="B40" s="2">
        <v>0.25</v>
      </c>
      <c r="C40" s="3">
        <v>0.84542149305005398</v>
      </c>
      <c r="D40" s="3">
        <f t="shared" si="0"/>
        <v>12.504997800362153</v>
      </c>
      <c r="E40" s="3">
        <f t="shared" si="1"/>
        <v>1.0341633180899501</v>
      </c>
      <c r="F40" s="1">
        <v>45577</v>
      </c>
      <c r="G40" s="2">
        <v>0.25</v>
      </c>
      <c r="H40" s="3">
        <v>0.85089677571910005</v>
      </c>
      <c r="I40" s="3">
        <f t="shared" si="2"/>
        <v>12.623813042516623</v>
      </c>
      <c r="J40" s="3">
        <f t="shared" si="3"/>
        <v>1.0439893386161248</v>
      </c>
      <c r="K40" s="1">
        <v>45579</v>
      </c>
      <c r="L40" s="2">
        <v>0.25</v>
      </c>
      <c r="M40" s="3">
        <v>0.79662764072099501</v>
      </c>
      <c r="N40" s="3">
        <f>3.33*(5-(0.2*(M40+0)))*((M40+0)^1.5)</f>
        <v>11.461281204652956</v>
      </c>
      <c r="O40" s="3">
        <f>N40*0.0827</f>
        <v>0.9478479556247994</v>
      </c>
      <c r="P40" s="1">
        <v>45581</v>
      </c>
      <c r="Q40" s="2">
        <v>0.25</v>
      </c>
      <c r="R40" s="3">
        <v>0.28369534015541997</v>
      </c>
      <c r="S40" s="3">
        <v>0</v>
      </c>
      <c r="T40" s="3">
        <f>S40*0.0827</f>
        <v>0</v>
      </c>
      <c r="U40" s="4"/>
    </row>
    <row r="41" spans="1:21" x14ac:dyDescent="0.25">
      <c r="A41" s="1">
        <v>45575</v>
      </c>
      <c r="B41" s="2">
        <v>0.29166666666666669</v>
      </c>
      <c r="C41" s="3">
        <v>0.84407305717130598</v>
      </c>
      <c r="D41" s="3">
        <f t="shared" si="0"/>
        <v>12.475788204347026</v>
      </c>
      <c r="E41" s="3">
        <f t="shared" si="1"/>
        <v>1.0317476844994991</v>
      </c>
      <c r="F41" s="1">
        <v>45577</v>
      </c>
      <c r="G41" s="2">
        <v>0.29166666666666669</v>
      </c>
      <c r="H41" s="3">
        <v>0.85277986526148097</v>
      </c>
      <c r="I41" s="3">
        <f t="shared" si="2"/>
        <v>12.664754545582973</v>
      </c>
      <c r="J41" s="3">
        <f t="shared" si="3"/>
        <v>1.0473752009197117</v>
      </c>
      <c r="K41" s="1">
        <v>45579</v>
      </c>
      <c r="L41" s="2">
        <v>0.29166666666666669</v>
      </c>
      <c r="M41" s="3">
        <v>0.79481506347338304</v>
      </c>
      <c r="N41" s="3">
        <f>3.33*(5-(0.2*(M41+0)))*((M41+0)^1.5)</f>
        <v>11.423041861593285</v>
      </c>
      <c r="O41" s="3">
        <f>N41*0.0827</f>
        <v>0.94468556195376463</v>
      </c>
      <c r="P41" s="1">
        <v>45581</v>
      </c>
      <c r="Q41" s="2">
        <v>0.29166666666666669</v>
      </c>
      <c r="R41" s="3">
        <v>0.27447375655064399</v>
      </c>
      <c r="S41" s="3">
        <v>0</v>
      </c>
      <c r="T41" s="3">
        <f>S41*0.0827</f>
        <v>0</v>
      </c>
      <c r="U41" s="4"/>
    </row>
    <row r="42" spans="1:21" x14ac:dyDescent="0.25">
      <c r="A42" s="1">
        <v>45575</v>
      </c>
      <c r="B42" s="2">
        <v>0.33333333333333331</v>
      </c>
      <c r="C42" s="3">
        <v>0.84931957721370399</v>
      </c>
      <c r="D42" s="3">
        <f t="shared" si="0"/>
        <v>12.589552771691894</v>
      </c>
      <c r="E42" s="3">
        <f t="shared" si="1"/>
        <v>1.0411560142189196</v>
      </c>
      <c r="F42" s="1">
        <v>45577</v>
      </c>
      <c r="G42" s="2">
        <v>0.33333333333333331</v>
      </c>
      <c r="H42" s="3">
        <v>0.85621809959069095</v>
      </c>
      <c r="I42" s="3">
        <f t="shared" si="2"/>
        <v>12.739610047784288</v>
      </c>
      <c r="J42" s="3">
        <f t="shared" si="3"/>
        <v>1.0535657509517604</v>
      </c>
      <c r="K42" s="1">
        <v>45579</v>
      </c>
      <c r="L42" s="2">
        <v>0.33333333333333331</v>
      </c>
      <c r="M42" s="3">
        <v>0.79991418122925195</v>
      </c>
      <c r="N42" s="3">
        <f t="shared" ref="N42:N105" si="4">3.33*(5-(0.2*(M42+0)))*((M42+0)^1.5)</f>
        <v>11.530714776840167</v>
      </c>
      <c r="O42" s="3">
        <f t="shared" ref="O42:O105" si="5">N42*0.0827</f>
        <v>0.9535901120446818</v>
      </c>
      <c r="P42" s="1">
        <v>45581</v>
      </c>
      <c r="Q42" s="2">
        <v>0.33333333333333331</v>
      </c>
      <c r="R42" s="3">
        <v>0.27301749586949797</v>
      </c>
      <c r="S42" s="3">
        <v>0</v>
      </c>
      <c r="T42" s="3">
        <f>S42*0.0827</f>
        <v>0</v>
      </c>
      <c r="U42" s="4"/>
    </row>
    <row r="43" spans="1:21" x14ac:dyDescent="0.25">
      <c r="A43" s="1">
        <v>45575</v>
      </c>
      <c r="B43" s="2">
        <v>0.375</v>
      </c>
      <c r="C43" s="3">
        <v>0.84207999705931402</v>
      </c>
      <c r="D43" s="3">
        <f t="shared" si="0"/>
        <v>12.432652490709138</v>
      </c>
      <c r="E43" s="3">
        <f t="shared" si="1"/>
        <v>1.0281803609816458</v>
      </c>
      <c r="F43" s="1">
        <v>45577</v>
      </c>
      <c r="G43" s="2">
        <v>0.375</v>
      </c>
      <c r="H43" s="3">
        <v>0.85732024907722804</v>
      </c>
      <c r="I43" s="3">
        <f t="shared" si="2"/>
        <v>12.763633492277702</v>
      </c>
      <c r="J43" s="3">
        <f t="shared" si="3"/>
        <v>1.055552489811366</v>
      </c>
      <c r="K43" s="1">
        <v>45579</v>
      </c>
      <c r="L43" s="2">
        <v>0.375</v>
      </c>
      <c r="M43" s="3">
        <v>0.79445868730227198</v>
      </c>
      <c r="N43" s="3">
        <f t="shared" si="4"/>
        <v>11.41552806227695</v>
      </c>
      <c r="O43" s="3">
        <f t="shared" si="5"/>
        <v>0.94406417075030369</v>
      </c>
      <c r="P43" s="1">
        <v>45581</v>
      </c>
      <c r="Q43" s="2">
        <v>0.375</v>
      </c>
      <c r="R43" s="3">
        <v>0.27791646122821201</v>
      </c>
      <c r="S43" s="3">
        <v>0</v>
      </c>
      <c r="T43" s="3">
        <f>S43*0.0827</f>
        <v>0</v>
      </c>
      <c r="U43" s="4"/>
    </row>
    <row r="44" spans="1:21" x14ac:dyDescent="0.25">
      <c r="A44" s="1">
        <v>45575</v>
      </c>
      <c r="B44" s="2">
        <v>0.41666666666666669</v>
      </c>
      <c r="C44" s="3">
        <v>0.84097790717742205</v>
      </c>
      <c r="D44" s="3">
        <f t="shared" si="0"/>
        <v>12.408819303104003</v>
      </c>
      <c r="E44" s="3">
        <f t="shared" si="1"/>
        <v>1.026209356366701</v>
      </c>
      <c r="F44" s="1">
        <v>45577</v>
      </c>
      <c r="G44" s="2">
        <v>0.41666666666666669</v>
      </c>
      <c r="H44" s="3">
        <v>0.85301524400369799</v>
      </c>
      <c r="I44" s="3">
        <f t="shared" si="2"/>
        <v>12.669874869176029</v>
      </c>
      <c r="J44" s="3">
        <f t="shared" si="3"/>
        <v>1.0477986516808575</v>
      </c>
      <c r="K44" s="1">
        <v>45579</v>
      </c>
      <c r="L44" s="2">
        <v>0.41666666666666669</v>
      </c>
      <c r="M44" s="3">
        <v>0.79711818694749503</v>
      </c>
      <c r="N44" s="3">
        <f t="shared" si="4"/>
        <v>11.471636742985867</v>
      </c>
      <c r="O44" s="3">
        <f t="shared" si="5"/>
        <v>0.94870435864493108</v>
      </c>
      <c r="P44" s="1">
        <v>45581</v>
      </c>
      <c r="Q44" s="2">
        <v>0.41666666666666669</v>
      </c>
      <c r="R44" s="3">
        <v>0.27774706482776101</v>
      </c>
      <c r="S44" s="3">
        <v>0</v>
      </c>
      <c r="T44" s="3">
        <f>S44*0.0827</f>
        <v>0</v>
      </c>
      <c r="U44" s="4"/>
    </row>
    <row r="45" spans="1:21" x14ac:dyDescent="0.25">
      <c r="A45" s="1">
        <v>45575</v>
      </c>
      <c r="B45" s="2">
        <v>0.45833333333333331</v>
      </c>
      <c r="C45" s="3">
        <v>0.84568107127805003</v>
      </c>
      <c r="D45" s="3">
        <f t="shared" si="0"/>
        <v>12.510623097094015</v>
      </c>
      <c r="E45" s="3">
        <f t="shared" si="1"/>
        <v>1.0346285301296749</v>
      </c>
      <c r="F45" s="1">
        <v>45577</v>
      </c>
      <c r="G45" s="2">
        <v>0.45833333333333331</v>
      </c>
      <c r="H45" s="3">
        <v>0.85148638486521599</v>
      </c>
      <c r="I45" s="3">
        <f t="shared" si="2"/>
        <v>12.636627846647377</v>
      </c>
      <c r="J45" s="3">
        <f t="shared" si="3"/>
        <v>1.0450491229177381</v>
      </c>
      <c r="K45" s="1">
        <v>45579</v>
      </c>
      <c r="L45" s="2">
        <v>0.45833333333333331</v>
      </c>
      <c r="M45" s="3">
        <v>0.79504823684374304</v>
      </c>
      <c r="N45" s="3">
        <f t="shared" si="4"/>
        <v>11.427958875194875</v>
      </c>
      <c r="O45" s="3">
        <f t="shared" si="5"/>
        <v>0.94509219897861607</v>
      </c>
      <c r="P45" s="1">
        <v>45581</v>
      </c>
      <c r="Q45" s="2">
        <v>0.45833333333333331</v>
      </c>
      <c r="R45" s="3">
        <v>0.276163190602151</v>
      </c>
      <c r="S45" s="3">
        <v>0</v>
      </c>
      <c r="T45" s="3">
        <f>S45*0.0827</f>
        <v>0</v>
      </c>
      <c r="U45" s="4"/>
    </row>
    <row r="46" spans="1:21" x14ac:dyDescent="0.25">
      <c r="A46" s="1">
        <v>45575</v>
      </c>
      <c r="B46" s="2">
        <v>0.5</v>
      </c>
      <c r="C46" s="3">
        <v>0.84524774551053505</v>
      </c>
      <c r="D46" s="3">
        <f t="shared" si="0"/>
        <v>12.501232957663744</v>
      </c>
      <c r="E46" s="3">
        <f t="shared" si="1"/>
        <v>1.0338519655987914</v>
      </c>
      <c r="F46" s="1">
        <v>45577</v>
      </c>
      <c r="G46" s="2">
        <v>0.5</v>
      </c>
      <c r="H46" s="3">
        <v>0.85404473542825499</v>
      </c>
      <c r="I46" s="3">
        <f t="shared" si="2"/>
        <v>12.692277263577463</v>
      </c>
      <c r="J46" s="3">
        <f t="shared" si="3"/>
        <v>1.049651329697856</v>
      </c>
      <c r="K46" s="1">
        <v>45579</v>
      </c>
      <c r="L46" s="2">
        <v>0.5</v>
      </c>
      <c r="M46" s="3">
        <v>0.79563117026964403</v>
      </c>
      <c r="N46" s="3">
        <f t="shared" si="4"/>
        <v>11.440254210513322</v>
      </c>
      <c r="O46" s="3">
        <f t="shared" si="5"/>
        <v>0.94610902320945167</v>
      </c>
      <c r="P46" s="1">
        <v>45581</v>
      </c>
      <c r="Q46" s="2">
        <v>0.5</v>
      </c>
      <c r="R46" s="3">
        <v>0.27529427409061902</v>
      </c>
      <c r="S46" s="3">
        <v>0</v>
      </c>
      <c r="T46" s="3">
        <f>S46*0.0827</f>
        <v>0</v>
      </c>
      <c r="U46" s="4"/>
    </row>
    <row r="47" spans="1:21" x14ac:dyDescent="0.25">
      <c r="A47" s="1">
        <v>45575</v>
      </c>
      <c r="B47" s="2">
        <v>0.54166666666666663</v>
      </c>
      <c r="C47" s="3">
        <v>0.84833848476070595</v>
      </c>
      <c r="D47" s="3">
        <f t="shared" si="0"/>
        <v>12.568255368366733</v>
      </c>
      <c r="E47" s="3">
        <f t="shared" si="1"/>
        <v>1.0393947189639288</v>
      </c>
      <c r="F47" s="1">
        <v>45577</v>
      </c>
      <c r="G47" s="2">
        <v>0.54166666666666663</v>
      </c>
      <c r="H47" s="3">
        <v>0.85366201400415298</v>
      </c>
      <c r="I47" s="3">
        <f t="shared" si="2"/>
        <v>12.68394761238441</v>
      </c>
      <c r="J47" s="3">
        <f t="shared" si="3"/>
        <v>1.0489624675441906</v>
      </c>
      <c r="K47" s="1">
        <v>45579</v>
      </c>
      <c r="L47" s="2">
        <v>0.54166666666666663</v>
      </c>
      <c r="M47" s="3">
        <v>0.79439711570422</v>
      </c>
      <c r="N47" s="3">
        <f t="shared" si="4"/>
        <v>11.414230044511626</v>
      </c>
      <c r="O47" s="3">
        <f t="shared" si="5"/>
        <v>0.94395682468111142</v>
      </c>
      <c r="P47" s="1">
        <v>45581</v>
      </c>
      <c r="Q47" s="2">
        <v>0.54166666666666663</v>
      </c>
      <c r="R47" s="3">
        <v>0.27730932831653299</v>
      </c>
      <c r="S47" s="3">
        <v>0</v>
      </c>
      <c r="T47" s="3">
        <f>S47*0.0827</f>
        <v>0</v>
      </c>
      <c r="U47" s="4"/>
    </row>
    <row r="48" spans="1:21" x14ac:dyDescent="0.25">
      <c r="A48" s="1">
        <v>45575</v>
      </c>
      <c r="B48" s="2">
        <v>0.58333333333333337</v>
      </c>
      <c r="C48" s="3">
        <v>0.84374082088132896</v>
      </c>
      <c r="D48" s="3">
        <f t="shared" si="0"/>
        <v>12.468594509797621</v>
      </c>
      <c r="E48" s="3">
        <f t="shared" si="1"/>
        <v>1.0311527659602631</v>
      </c>
      <c r="F48" s="1">
        <v>45577</v>
      </c>
      <c r="G48" s="2">
        <v>0.58333333333333337</v>
      </c>
      <c r="H48" s="3">
        <v>0.85092103480952297</v>
      </c>
      <c r="I48" s="3">
        <f t="shared" si="2"/>
        <v>12.6243402223982</v>
      </c>
      <c r="J48" s="3">
        <f t="shared" si="3"/>
        <v>1.0440329363923311</v>
      </c>
      <c r="K48" s="1">
        <v>45579</v>
      </c>
      <c r="L48" s="2">
        <v>0.58333333333333337</v>
      </c>
      <c r="M48" s="3">
        <v>0.79754942655244299</v>
      </c>
      <c r="N48" s="3">
        <f t="shared" si="4"/>
        <v>11.480742642320033</v>
      </c>
      <c r="O48" s="3">
        <f t="shared" si="5"/>
        <v>0.9494574165198667</v>
      </c>
      <c r="P48" s="1">
        <v>45581</v>
      </c>
      <c r="Q48" s="2">
        <v>0.58333333333333337</v>
      </c>
      <c r="R48" s="3">
        <v>0.27632379531749801</v>
      </c>
      <c r="S48" s="3">
        <v>0</v>
      </c>
      <c r="T48" s="3">
        <f>S48*0.0827</f>
        <v>0</v>
      </c>
      <c r="U48" s="4"/>
    </row>
    <row r="49" spans="1:21" x14ac:dyDescent="0.25">
      <c r="A49" s="1">
        <v>45575</v>
      </c>
      <c r="B49" s="2">
        <v>0.625</v>
      </c>
      <c r="C49" s="3">
        <v>0.84099113940856196</v>
      </c>
      <c r="D49" s="3">
        <f t="shared" si="0"/>
        <v>12.409105374460008</v>
      </c>
      <c r="E49" s="3">
        <f t="shared" si="1"/>
        <v>1.0262330144678427</v>
      </c>
      <c r="F49" s="1">
        <v>45577</v>
      </c>
      <c r="G49" s="2">
        <v>0.625</v>
      </c>
      <c r="H49" s="3">
        <v>0.84980797767299199</v>
      </c>
      <c r="I49" s="3">
        <f t="shared" si="2"/>
        <v>12.600158930401678</v>
      </c>
      <c r="J49" s="3">
        <f t="shared" si="3"/>
        <v>1.0420331435442187</v>
      </c>
      <c r="K49" s="1">
        <v>45579</v>
      </c>
      <c r="L49" s="2">
        <v>0.625</v>
      </c>
      <c r="M49" s="3">
        <v>0.77672386169122898</v>
      </c>
      <c r="N49" s="3">
        <f t="shared" si="4"/>
        <v>11.043508763697242</v>
      </c>
      <c r="O49" s="3">
        <f t="shared" si="5"/>
        <v>0.91329817475776187</v>
      </c>
      <c r="P49" s="1">
        <v>45581</v>
      </c>
      <c r="Q49" s="2">
        <v>0.625</v>
      </c>
      <c r="R49" s="3">
        <v>0.27397659420857501</v>
      </c>
      <c r="S49" s="3">
        <v>0</v>
      </c>
      <c r="T49" s="3">
        <f>S49*0.0827</f>
        <v>0</v>
      </c>
      <c r="U49" s="4"/>
    </row>
    <row r="50" spans="1:21" x14ac:dyDescent="0.25">
      <c r="A50" s="1">
        <v>45575</v>
      </c>
      <c r="B50" s="2">
        <v>0.66666666666666663</v>
      </c>
      <c r="C50" s="3">
        <v>0.83810937404297303</v>
      </c>
      <c r="D50" s="3">
        <f t="shared" si="0"/>
        <v>12.346850525215999</v>
      </c>
      <c r="E50" s="3">
        <f t="shared" si="1"/>
        <v>1.0210845384353631</v>
      </c>
      <c r="F50" s="1">
        <v>45577</v>
      </c>
      <c r="G50" s="2">
        <v>0.66666666666666663</v>
      </c>
      <c r="H50" s="3">
        <v>0.84890598058361</v>
      </c>
      <c r="I50" s="3">
        <f t="shared" si="2"/>
        <v>12.580573159388971</v>
      </c>
      <c r="J50" s="3">
        <f t="shared" si="3"/>
        <v>1.0404134002814678</v>
      </c>
      <c r="K50" s="1">
        <v>45579</v>
      </c>
      <c r="L50" s="2">
        <v>0.66666666666666663</v>
      </c>
      <c r="M50" s="3">
        <v>0.77743661403344999</v>
      </c>
      <c r="N50" s="3">
        <f t="shared" si="4"/>
        <v>11.05838779229749</v>
      </c>
      <c r="O50" s="3">
        <f t="shared" si="5"/>
        <v>0.91452867042300234</v>
      </c>
      <c r="P50" s="1">
        <v>45581</v>
      </c>
      <c r="Q50" s="2">
        <v>0.66666666666666663</v>
      </c>
      <c r="R50" s="3">
        <v>0.27153041958700203</v>
      </c>
      <c r="S50" s="3">
        <v>0</v>
      </c>
      <c r="T50" s="3">
        <f>S50*0.0827</f>
        <v>0</v>
      </c>
      <c r="U50" s="4"/>
    </row>
    <row r="51" spans="1:21" x14ac:dyDescent="0.25">
      <c r="A51" s="1">
        <v>45575</v>
      </c>
      <c r="B51" s="2">
        <v>0.70833333333333337</v>
      </c>
      <c r="C51" s="3">
        <v>0.83775299787186197</v>
      </c>
      <c r="D51" s="3">
        <f t="shared" si="0"/>
        <v>12.339158268463187</v>
      </c>
      <c r="E51" s="3">
        <f t="shared" si="1"/>
        <v>1.0204483888019056</v>
      </c>
      <c r="F51" s="1">
        <v>45577</v>
      </c>
      <c r="G51" s="2">
        <v>0.70833333333333337</v>
      </c>
      <c r="H51" s="3">
        <v>0.84437656402250105</v>
      </c>
      <c r="I51" s="3">
        <f t="shared" si="2"/>
        <v>12.482360929146683</v>
      </c>
      <c r="J51" s="3">
        <f t="shared" si="3"/>
        <v>1.0322912488404306</v>
      </c>
      <c r="K51" s="1">
        <v>45579</v>
      </c>
      <c r="L51" s="2">
        <v>0.70833333333333337</v>
      </c>
      <c r="M51" s="3">
        <v>0.77655225991892096</v>
      </c>
      <c r="N51" s="3">
        <f t="shared" si="4"/>
        <v>11.039927406793424</v>
      </c>
      <c r="O51" s="3">
        <f t="shared" si="5"/>
        <v>0.91300199654181613</v>
      </c>
      <c r="P51" s="1">
        <v>45581</v>
      </c>
      <c r="Q51" s="2">
        <v>0.70833333333333337</v>
      </c>
      <c r="R51" s="3">
        <v>0.27289649844060399</v>
      </c>
      <c r="S51" s="3">
        <v>0</v>
      </c>
      <c r="T51" s="3">
        <f>S51*0.0827</f>
        <v>0</v>
      </c>
      <c r="U51" s="4"/>
    </row>
    <row r="52" spans="1:21" x14ac:dyDescent="0.25">
      <c r="A52" s="1">
        <v>45575</v>
      </c>
      <c r="B52" s="2">
        <v>0.75</v>
      </c>
      <c r="C52" s="3">
        <v>0.84014195203444997</v>
      </c>
      <c r="D52" s="3">
        <f t="shared" si="0"/>
        <v>12.390750573140608</v>
      </c>
      <c r="E52" s="3">
        <f t="shared" si="1"/>
        <v>1.0247150723987282</v>
      </c>
      <c r="F52" s="1">
        <v>45577</v>
      </c>
      <c r="G52" s="2">
        <v>0.75</v>
      </c>
      <c r="H52" s="3">
        <v>0.84237915277144104</v>
      </c>
      <c r="I52" s="3">
        <f t="shared" si="2"/>
        <v>12.439124239428606</v>
      </c>
      <c r="J52" s="3">
        <f t="shared" si="3"/>
        <v>1.0287155746007457</v>
      </c>
      <c r="K52" s="1">
        <v>45579</v>
      </c>
      <c r="L52" s="2">
        <v>0.75</v>
      </c>
      <c r="M52" s="3">
        <v>0.77868390083001504</v>
      </c>
      <c r="N52" s="3">
        <f t="shared" si="4"/>
        <v>11.084440088017805</v>
      </c>
      <c r="O52" s="3">
        <f t="shared" si="5"/>
        <v>0.91668319527907249</v>
      </c>
      <c r="P52" s="1">
        <v>45581</v>
      </c>
      <c r="Q52" s="2">
        <v>0.75</v>
      </c>
      <c r="R52" s="3">
        <v>0.26638507842911002</v>
      </c>
      <c r="S52" s="3">
        <v>0</v>
      </c>
      <c r="T52" s="3">
        <f>S52*0.0827</f>
        <v>0</v>
      </c>
      <c r="U52" s="4"/>
    </row>
    <row r="53" spans="1:21" x14ac:dyDescent="0.25">
      <c r="A53" s="1">
        <v>45575</v>
      </c>
      <c r="B53" s="2">
        <v>0.79166666666666663</v>
      </c>
      <c r="C53" s="3">
        <v>0.83588761090897901</v>
      </c>
      <c r="D53" s="3">
        <f t="shared" si="0"/>
        <v>12.298918078971214</v>
      </c>
      <c r="E53" s="3">
        <f t="shared" si="1"/>
        <v>1.0171205251309194</v>
      </c>
      <c r="F53" s="1">
        <v>45577</v>
      </c>
      <c r="G53" s="2">
        <v>0.79166666666666663</v>
      </c>
      <c r="H53" s="3">
        <v>0.83523201942109704</v>
      </c>
      <c r="I53" s="3">
        <f t="shared" si="2"/>
        <v>12.284785034424221</v>
      </c>
      <c r="J53" s="3">
        <f t="shared" si="3"/>
        <v>1.015951722346883</v>
      </c>
      <c r="K53" s="1">
        <v>45579</v>
      </c>
      <c r="L53" s="2">
        <v>0.79166666666666663</v>
      </c>
      <c r="M53" s="3">
        <v>0.78170859813377502</v>
      </c>
      <c r="N53" s="3">
        <f t="shared" si="4"/>
        <v>11.147694614053437</v>
      </c>
      <c r="O53" s="3">
        <f t="shared" si="5"/>
        <v>0.92191434458221921</v>
      </c>
      <c r="P53" s="1">
        <v>45581</v>
      </c>
      <c r="Q53" s="2">
        <v>0.79166666666666663</v>
      </c>
      <c r="R53" s="3">
        <v>0.26647526025665502</v>
      </c>
      <c r="S53" s="3">
        <v>0</v>
      </c>
      <c r="T53" s="3">
        <f>S53*0.0827</f>
        <v>0</v>
      </c>
      <c r="U53" s="4"/>
    </row>
    <row r="54" spans="1:21" x14ac:dyDescent="0.25">
      <c r="A54" s="1">
        <v>45575</v>
      </c>
      <c r="B54" s="2">
        <v>0.83333333333333337</v>
      </c>
      <c r="C54" s="3">
        <v>0.84583067893643604</v>
      </c>
      <c r="D54" s="3">
        <f t="shared" si="0"/>
        <v>12.513865576725991</v>
      </c>
      <c r="E54" s="3">
        <f t="shared" si="1"/>
        <v>1.0348966831952393</v>
      </c>
      <c r="F54" s="1">
        <v>45577</v>
      </c>
      <c r="G54" s="2">
        <v>0.83333333333333337</v>
      </c>
      <c r="H54" s="3">
        <v>0.83199167251254103</v>
      </c>
      <c r="I54" s="3">
        <f t="shared" si="2"/>
        <v>12.215002500215125</v>
      </c>
      <c r="J54" s="3">
        <f t="shared" si="3"/>
        <v>1.0101807067677908</v>
      </c>
      <c r="K54" s="1">
        <v>45579</v>
      </c>
      <c r="L54" s="2">
        <v>0.83333333333333337</v>
      </c>
      <c r="M54" s="3">
        <v>0.77697247266458602</v>
      </c>
      <c r="N54" s="3">
        <f t="shared" si="4"/>
        <v>11.048697940286077</v>
      </c>
      <c r="O54" s="3">
        <f t="shared" si="5"/>
        <v>0.91372731966165854</v>
      </c>
      <c r="P54" s="1">
        <v>45581</v>
      </c>
      <c r="Q54" s="2">
        <v>0.83333333333333337</v>
      </c>
      <c r="R54" s="3">
        <v>0.26655888557327401</v>
      </c>
      <c r="S54" s="3">
        <v>0</v>
      </c>
      <c r="T54" s="3">
        <f>S54*0.0827</f>
        <v>0</v>
      </c>
      <c r="U54" s="4"/>
    </row>
    <row r="55" spans="1:21" x14ac:dyDescent="0.25">
      <c r="A55" s="1">
        <v>45575</v>
      </c>
      <c r="B55" s="2">
        <v>0.875</v>
      </c>
      <c r="C55" s="3">
        <v>0.82837963103916701</v>
      </c>
      <c r="D55" s="3">
        <f t="shared" si="0"/>
        <v>12.137356581646662</v>
      </c>
      <c r="E55" s="3">
        <f t="shared" si="1"/>
        <v>1.0037593893021788</v>
      </c>
      <c r="F55" s="1">
        <v>45577</v>
      </c>
      <c r="G55" s="2">
        <v>0.875</v>
      </c>
      <c r="H55" s="3">
        <v>0.84637176990170404</v>
      </c>
      <c r="I55" s="3">
        <f t="shared" si="2"/>
        <v>12.525594867833869</v>
      </c>
      <c r="J55" s="3">
        <f t="shared" si="3"/>
        <v>1.035866695569861</v>
      </c>
      <c r="K55" s="1">
        <v>45579</v>
      </c>
      <c r="L55" s="2">
        <v>0.875</v>
      </c>
      <c r="M55" s="3">
        <v>0.77343732118297204</v>
      </c>
      <c r="N55" s="3">
        <f t="shared" si="4"/>
        <v>10.974979451358154</v>
      </c>
      <c r="O55" s="3">
        <f t="shared" si="5"/>
        <v>0.90763080062731927</v>
      </c>
      <c r="P55" s="1">
        <v>45581</v>
      </c>
      <c r="Q55" s="2">
        <v>0.875</v>
      </c>
      <c r="R55" s="3">
        <v>0.26836711168181798</v>
      </c>
      <c r="S55" s="3">
        <v>0</v>
      </c>
      <c r="T55" s="3">
        <f>S55*0.0827</f>
        <v>0</v>
      </c>
      <c r="U55" s="4"/>
    </row>
    <row r="56" spans="1:21" x14ac:dyDescent="0.25">
      <c r="A56" s="1">
        <v>45575</v>
      </c>
      <c r="B56" s="2">
        <v>0.91666666666666663</v>
      </c>
      <c r="C56" s="3">
        <v>0.83069163560534998</v>
      </c>
      <c r="D56" s="3">
        <f t="shared" si="0"/>
        <v>12.187039201326336</v>
      </c>
      <c r="E56" s="3">
        <f t="shared" si="1"/>
        <v>1.007868141949688</v>
      </c>
      <c r="F56" s="1">
        <v>45577</v>
      </c>
      <c r="G56" s="2">
        <v>0.91666666666666663</v>
      </c>
      <c r="H56" s="3">
        <v>0.84915238618511002</v>
      </c>
      <c r="I56" s="3">
        <f t="shared" si="2"/>
        <v>12.585922649120601</v>
      </c>
      <c r="J56" s="3">
        <f t="shared" si="3"/>
        <v>1.0408558030822737</v>
      </c>
      <c r="K56" s="1">
        <v>45579</v>
      </c>
      <c r="L56" s="2">
        <v>0.91666666666666663</v>
      </c>
      <c r="M56" s="3">
        <v>0.76667296886137404</v>
      </c>
      <c r="N56" s="3">
        <f t="shared" si="4"/>
        <v>10.834340971513848</v>
      </c>
      <c r="O56" s="3">
        <f t="shared" si="5"/>
        <v>0.89599999834419519</v>
      </c>
      <c r="P56" s="1">
        <v>45581</v>
      </c>
      <c r="Q56" s="2">
        <v>0.91666666666666663</v>
      </c>
      <c r="R56" s="3">
        <v>0.26771154999625801</v>
      </c>
      <c r="S56" s="3">
        <v>0</v>
      </c>
      <c r="T56" s="3">
        <f>S56*0.0827</f>
        <v>0</v>
      </c>
      <c r="U56" s="4"/>
    </row>
    <row r="57" spans="1:21" x14ac:dyDescent="0.25">
      <c r="A57" s="1">
        <v>45575</v>
      </c>
      <c r="B57" s="2">
        <v>0.95833333333333337</v>
      </c>
      <c r="C57" s="3">
        <v>0.83794003724716704</v>
      </c>
      <c r="D57" s="3">
        <f t="shared" si="0"/>
        <v>12.343195269045639</v>
      </c>
      <c r="E57" s="3">
        <f t="shared" si="1"/>
        <v>1.0207822487500742</v>
      </c>
      <c r="F57" s="1">
        <v>45577</v>
      </c>
      <c r="G57" s="2">
        <v>0.95833333333333337</v>
      </c>
      <c r="H57" s="3">
        <v>0.85114759206431301</v>
      </c>
      <c r="I57" s="3">
        <f t="shared" si="2"/>
        <v>12.629263909432936</v>
      </c>
      <c r="J57" s="3">
        <f t="shared" si="3"/>
        <v>1.0444401253101037</v>
      </c>
      <c r="K57" s="1">
        <v>45579</v>
      </c>
      <c r="L57" s="2">
        <v>0.95833333333333337</v>
      </c>
      <c r="M57" s="3">
        <v>0.75676286220247801</v>
      </c>
      <c r="N57" s="3">
        <f t="shared" si="4"/>
        <v>10.629297325917658</v>
      </c>
      <c r="O57" s="3">
        <f t="shared" si="5"/>
        <v>0.87904288885339033</v>
      </c>
      <c r="P57" s="1">
        <v>45581</v>
      </c>
      <c r="Q57" s="2">
        <v>0.95833333333333337</v>
      </c>
      <c r="R57" s="3">
        <v>0.27403599023709302</v>
      </c>
      <c r="S57" s="3">
        <v>0</v>
      </c>
      <c r="T57" s="3">
        <f>S57*0.0827</f>
        <v>0</v>
      </c>
      <c r="U57" s="4"/>
    </row>
    <row r="155" spans="7:7" x14ac:dyDescent="0.25">
      <c r="G155" s="4"/>
    </row>
    <row r="156" spans="7:7" x14ac:dyDescent="0.25">
      <c r="G156" s="4"/>
    </row>
    <row r="157" spans="7:7" x14ac:dyDescent="0.25">
      <c r="G157" s="4"/>
    </row>
    <row r="158" spans="7:7" x14ac:dyDescent="0.25">
      <c r="G158" s="4"/>
    </row>
    <row r="159" spans="7:7" x14ac:dyDescent="0.25">
      <c r="G159" s="4"/>
    </row>
    <row r="160" spans="7:7" x14ac:dyDescent="0.25">
      <c r="G160" s="4"/>
    </row>
    <row r="161" spans="7:7" x14ac:dyDescent="0.25">
      <c r="G161" s="4"/>
    </row>
    <row r="162" spans="7:7" x14ac:dyDescent="0.25">
      <c r="G162" s="4"/>
    </row>
    <row r="163" spans="7:7" x14ac:dyDescent="0.25">
      <c r="G163" s="4"/>
    </row>
    <row r="164" spans="7:7" x14ac:dyDescent="0.25">
      <c r="G164" s="4"/>
    </row>
    <row r="165" spans="7:7" x14ac:dyDescent="0.25">
      <c r="G165" s="4"/>
    </row>
    <row r="166" spans="7:7" x14ac:dyDescent="0.25">
      <c r="G166" s="4"/>
    </row>
    <row r="167" spans="7:7" x14ac:dyDescent="0.25">
      <c r="G167" s="4"/>
    </row>
    <row r="168" spans="7:7" x14ac:dyDescent="0.25">
      <c r="G168" s="4"/>
    </row>
    <row r="169" spans="7:7" x14ac:dyDescent="0.25">
      <c r="G169" s="4"/>
    </row>
    <row r="170" spans="7:7" x14ac:dyDescent="0.25">
      <c r="G170" s="4"/>
    </row>
    <row r="171" spans="7:7" x14ac:dyDescent="0.25">
      <c r="G171" s="4"/>
    </row>
    <row r="172" spans="7:7" x14ac:dyDescent="0.25">
      <c r="G172" s="4"/>
    </row>
    <row r="173" spans="7:7" x14ac:dyDescent="0.25">
      <c r="G173" s="4"/>
    </row>
    <row r="174" spans="7:7" x14ac:dyDescent="0.25">
      <c r="G174" s="4"/>
    </row>
    <row r="175" spans="7:7" x14ac:dyDescent="0.25">
      <c r="G175" s="4"/>
    </row>
    <row r="176" spans="7:7" x14ac:dyDescent="0.25">
      <c r="G176" s="4"/>
    </row>
    <row r="177" spans="7:7" x14ac:dyDescent="0.25">
      <c r="G177" s="4"/>
    </row>
    <row r="178" spans="7:7" x14ac:dyDescent="0.25">
      <c r="G178" s="4"/>
    </row>
    <row r="179" spans="7:7" x14ac:dyDescent="0.25">
      <c r="G179" s="4"/>
    </row>
    <row r="180" spans="7:7" x14ac:dyDescent="0.25">
      <c r="G180" s="4"/>
    </row>
    <row r="181" spans="7:7" x14ac:dyDescent="0.25">
      <c r="G181" s="4"/>
    </row>
    <row r="182" spans="7:7" x14ac:dyDescent="0.25">
      <c r="G182" s="4"/>
    </row>
    <row r="183" spans="7:7" x14ac:dyDescent="0.25">
      <c r="G183" s="4"/>
    </row>
    <row r="184" spans="7:7" x14ac:dyDescent="0.25">
      <c r="G184" s="4"/>
    </row>
    <row r="185" spans="7:7" x14ac:dyDescent="0.25">
      <c r="G185" s="4"/>
    </row>
    <row r="186" spans="7:7" x14ac:dyDescent="0.25">
      <c r="G186" s="4"/>
    </row>
    <row r="187" spans="7:7" x14ac:dyDescent="0.25">
      <c r="G187" s="4"/>
    </row>
    <row r="188" spans="7:7" x14ac:dyDescent="0.25">
      <c r="G188" s="4"/>
    </row>
    <row r="189" spans="7:7" x14ac:dyDescent="0.25">
      <c r="G189" s="4"/>
    </row>
    <row r="190" spans="7:7" x14ac:dyDescent="0.25">
      <c r="G190" s="4"/>
    </row>
    <row r="191" spans="7:7" x14ac:dyDescent="0.25">
      <c r="G191" s="4"/>
    </row>
    <row r="192" spans="7:7" x14ac:dyDescent="0.25">
      <c r="G192" s="4"/>
    </row>
    <row r="193" spans="7:7" x14ac:dyDescent="0.25">
      <c r="G193" s="4"/>
    </row>
    <row r="194" spans="7:7" x14ac:dyDescent="0.25">
      <c r="G194" s="4"/>
    </row>
    <row r="195" spans="7:7" x14ac:dyDescent="0.25">
      <c r="G195" s="4"/>
    </row>
    <row r="196" spans="7:7" x14ac:dyDescent="0.25">
      <c r="G196" s="4"/>
    </row>
    <row r="197" spans="7:7" x14ac:dyDescent="0.25">
      <c r="G197" s="4"/>
    </row>
    <row r="198" spans="7:7" x14ac:dyDescent="0.25">
      <c r="G198" s="4"/>
    </row>
    <row r="199" spans="7:7" x14ac:dyDescent="0.25">
      <c r="G199" s="4"/>
    </row>
    <row r="200" spans="7:7" x14ac:dyDescent="0.25">
      <c r="G200" s="4"/>
    </row>
    <row r="201" spans="7:7" x14ac:dyDescent="0.25">
      <c r="G20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29EE3-D0F0-449B-9609-63D27D01351C}">
  <dimension ref="A1:U153"/>
  <sheetViews>
    <sheetView workbookViewId="0">
      <selection activeCell="D4" sqref="D4"/>
    </sheetView>
  </sheetViews>
  <sheetFormatPr defaultRowHeight="15" x14ac:dyDescent="0.25"/>
  <sheetData>
    <row r="1" spans="1:21" x14ac:dyDescent="0.25">
      <c r="A1" s="4" t="s">
        <v>0</v>
      </c>
      <c r="B1" s="2"/>
      <c r="C1" s="3"/>
      <c r="D1" s="4"/>
    </row>
    <row r="2" spans="1:21" x14ac:dyDescent="0.25">
      <c r="A2" s="4" t="s">
        <v>1</v>
      </c>
      <c r="B2" s="2"/>
      <c r="C2" s="3"/>
      <c r="D2" s="4"/>
      <c r="H2" s="5"/>
      <c r="I2" s="5" t="s">
        <v>12</v>
      </c>
    </row>
    <row r="3" spans="1:21" ht="15.75" thickBot="1" x14ac:dyDescent="0.3">
      <c r="A3" s="4" t="s">
        <v>2</v>
      </c>
      <c r="B3" s="2"/>
      <c r="C3" s="3"/>
      <c r="D3" s="4"/>
    </row>
    <row r="4" spans="1:21" ht="15.75" thickBot="1" x14ac:dyDescent="0.3">
      <c r="A4" s="4" t="s">
        <v>3</v>
      </c>
      <c r="B4" s="2"/>
      <c r="C4" s="3"/>
      <c r="D4" s="4"/>
      <c r="I4" s="6" t="s">
        <v>4</v>
      </c>
      <c r="J4" s="7"/>
      <c r="K4" s="7"/>
      <c r="L4" s="8">
        <f>SUM(E10:E57)+SUM(J10:J57)+SUM(O10:O57)+SUM(T10:T57)</f>
        <v>0</v>
      </c>
    </row>
    <row r="5" spans="1:21" x14ac:dyDescent="0.25">
      <c r="A5" s="4" t="s">
        <v>5</v>
      </c>
      <c r="B5" s="2"/>
      <c r="C5" s="3"/>
      <c r="D5" s="4"/>
    </row>
    <row r="6" spans="1:21" x14ac:dyDescent="0.25">
      <c r="A6" s="4"/>
      <c r="B6" s="4"/>
      <c r="C6" s="4"/>
      <c r="D6" s="4"/>
    </row>
    <row r="7" spans="1:21" x14ac:dyDescent="0.25">
      <c r="A7" s="4"/>
      <c r="B7" s="4"/>
      <c r="C7" s="4"/>
      <c r="D7" s="4"/>
      <c r="I7" s="9" t="s">
        <v>6</v>
      </c>
      <c r="J7" s="9"/>
      <c r="K7" s="9"/>
      <c r="L7" s="10">
        <f>MAX(D10:D57,I10:I57,N10:N57,S10:S57)</f>
        <v>0</v>
      </c>
    </row>
    <row r="8" spans="1:21" x14ac:dyDescent="0.25">
      <c r="A8" s="4"/>
      <c r="B8" s="4"/>
      <c r="C8" s="4"/>
      <c r="D8" s="4"/>
    </row>
    <row r="9" spans="1:21" x14ac:dyDescent="0.25">
      <c r="A9" s="11" t="s">
        <v>7</v>
      </c>
      <c r="B9" s="11" t="s">
        <v>8</v>
      </c>
      <c r="C9" s="11" t="s">
        <v>9</v>
      </c>
      <c r="D9" s="11" t="s">
        <v>10</v>
      </c>
      <c r="E9" s="11" t="s">
        <v>11</v>
      </c>
      <c r="F9" s="11" t="s">
        <v>7</v>
      </c>
      <c r="G9" s="11" t="s">
        <v>8</v>
      </c>
      <c r="H9" s="11" t="s">
        <v>9</v>
      </c>
      <c r="I9" s="11" t="s">
        <v>10</v>
      </c>
      <c r="J9" s="11" t="s">
        <v>11</v>
      </c>
      <c r="K9" s="11" t="s">
        <v>7</v>
      </c>
      <c r="L9" s="11" t="s">
        <v>8</v>
      </c>
      <c r="M9" s="11" t="s">
        <v>9</v>
      </c>
      <c r="N9" s="11" t="s">
        <v>10</v>
      </c>
      <c r="O9" s="11" t="s">
        <v>11</v>
      </c>
      <c r="P9" s="11" t="s">
        <v>7</v>
      </c>
      <c r="Q9" s="11" t="s">
        <v>8</v>
      </c>
      <c r="R9" s="11" t="s">
        <v>9</v>
      </c>
      <c r="S9" s="11" t="s">
        <v>10</v>
      </c>
      <c r="T9" s="11" t="s">
        <v>11</v>
      </c>
    </row>
    <row r="10" spans="1:21" x14ac:dyDescent="0.25">
      <c r="A10" s="1">
        <v>45582</v>
      </c>
      <c r="B10" s="2">
        <v>0</v>
      </c>
      <c r="C10" s="3">
        <v>0.27478173375019699</v>
      </c>
      <c r="D10" s="3">
        <v>0</v>
      </c>
      <c r="E10" s="3">
        <f t="shared" ref="E10:E57" si="0">D10*0.0827</f>
        <v>0</v>
      </c>
      <c r="F10" s="1">
        <v>45584</v>
      </c>
      <c r="G10" s="2">
        <v>0</v>
      </c>
      <c r="H10" s="3">
        <v>0.13224333524651</v>
      </c>
      <c r="I10" s="3">
        <v>0</v>
      </c>
      <c r="J10" s="3">
        <f>I10*0.0827</f>
        <v>0</v>
      </c>
      <c r="K10" s="1">
        <v>45586</v>
      </c>
      <c r="L10" s="2">
        <v>0</v>
      </c>
      <c r="M10" s="3">
        <v>9.7869209944810395E-2</v>
      </c>
      <c r="N10" s="3">
        <v>0</v>
      </c>
      <c r="O10" s="3">
        <f>N10*0.0827</f>
        <v>0</v>
      </c>
      <c r="P10" s="1">
        <v>45588</v>
      </c>
      <c r="Q10" s="2">
        <v>0</v>
      </c>
      <c r="R10" s="3">
        <v>8.3280123769903805E-2</v>
      </c>
      <c r="S10" s="3">
        <v>0</v>
      </c>
      <c r="T10" s="3">
        <f>S10*0.0827</f>
        <v>0</v>
      </c>
      <c r="U10" s="4"/>
    </row>
    <row r="11" spans="1:21" x14ac:dyDescent="0.25">
      <c r="A11" s="1">
        <v>45582</v>
      </c>
      <c r="B11" s="2">
        <v>4.1666666666666664E-2</v>
      </c>
      <c r="C11" s="3">
        <v>0.27699252962955301</v>
      </c>
      <c r="D11" s="3">
        <v>0</v>
      </c>
      <c r="E11" s="3">
        <f t="shared" si="0"/>
        <v>0</v>
      </c>
      <c r="F11" s="1">
        <v>45584</v>
      </c>
      <c r="G11" s="2">
        <v>4.1666666666666664E-2</v>
      </c>
      <c r="H11" s="3">
        <v>7.4896678328214505E-2</v>
      </c>
      <c r="I11" s="3">
        <v>0</v>
      </c>
      <c r="J11" s="3">
        <f>I11*0.0827</f>
        <v>0</v>
      </c>
      <c r="K11" s="1">
        <v>45586</v>
      </c>
      <c r="L11" s="2">
        <v>4.1666666666666664E-2</v>
      </c>
      <c r="M11" s="3">
        <v>9.7189478575794505E-2</v>
      </c>
      <c r="N11" s="3">
        <v>0</v>
      </c>
      <c r="O11" s="3">
        <f>N11*0.0827</f>
        <v>0</v>
      </c>
      <c r="P11" s="1">
        <v>45588</v>
      </c>
      <c r="Q11" s="2">
        <v>4.1666666666666664E-2</v>
      </c>
      <c r="R11" s="3">
        <v>8.7607137858517203E-2</v>
      </c>
      <c r="S11" s="3">
        <v>0</v>
      </c>
      <c r="T11" s="3">
        <f>S11*0.0827</f>
        <v>0</v>
      </c>
      <c r="U11" s="4"/>
    </row>
    <row r="12" spans="1:21" x14ac:dyDescent="0.25">
      <c r="A12" s="1">
        <v>45582</v>
      </c>
      <c r="B12" s="2">
        <v>8.3333333333333329E-2</v>
      </c>
      <c r="C12" s="3">
        <v>0.28428927063828202</v>
      </c>
      <c r="D12" s="3">
        <v>0</v>
      </c>
      <c r="E12" s="3">
        <f t="shared" si="0"/>
        <v>0</v>
      </c>
      <c r="F12" s="1">
        <v>45584</v>
      </c>
      <c r="G12" s="2">
        <v>8.3333333333333329E-2</v>
      </c>
      <c r="H12" s="3">
        <v>8.8234081864003999E-2</v>
      </c>
      <c r="I12" s="3">
        <v>0</v>
      </c>
      <c r="J12" s="3">
        <f>I12*0.0827</f>
        <v>0</v>
      </c>
      <c r="K12" s="1">
        <v>45586</v>
      </c>
      <c r="L12" s="2">
        <v>8.3333333333333329E-2</v>
      </c>
      <c r="M12" s="3">
        <v>0.212982669471842</v>
      </c>
      <c r="N12" s="3">
        <v>0</v>
      </c>
      <c r="O12" s="3">
        <f>N12*0.0827</f>
        <v>0</v>
      </c>
      <c r="P12" s="1">
        <v>45588</v>
      </c>
      <c r="Q12" s="2">
        <v>8.3333333333333329E-2</v>
      </c>
      <c r="R12" s="3">
        <v>8.5356734692708894E-2</v>
      </c>
      <c r="S12" s="3">
        <v>0</v>
      </c>
      <c r="T12" s="3">
        <f>S12*0.0827</f>
        <v>0</v>
      </c>
      <c r="U12" s="4"/>
    </row>
    <row r="13" spans="1:21" x14ac:dyDescent="0.25">
      <c r="A13" s="1">
        <v>45582</v>
      </c>
      <c r="B13" s="2">
        <v>0.125</v>
      </c>
      <c r="C13" s="3">
        <v>0.27711790799983699</v>
      </c>
      <c r="D13" s="3">
        <v>0</v>
      </c>
      <c r="E13" s="3">
        <f t="shared" si="0"/>
        <v>0</v>
      </c>
      <c r="F13" s="1">
        <v>45584</v>
      </c>
      <c r="G13" s="2">
        <v>0.125</v>
      </c>
      <c r="H13" s="3">
        <v>8.8275872170572006E-2</v>
      </c>
      <c r="I13" s="3">
        <v>0</v>
      </c>
      <c r="J13" s="3">
        <f>I13*0.0827</f>
        <v>0</v>
      </c>
      <c r="K13" s="1">
        <v>45586</v>
      </c>
      <c r="L13" s="2">
        <v>0.125</v>
      </c>
      <c r="M13" s="3">
        <v>0.23520508408452301</v>
      </c>
      <c r="N13" s="3">
        <v>0</v>
      </c>
      <c r="O13" s="3">
        <f>N13*0.0827</f>
        <v>0</v>
      </c>
      <c r="P13" s="1">
        <v>45588</v>
      </c>
      <c r="Q13" s="2">
        <v>0.125</v>
      </c>
      <c r="R13" s="3">
        <v>9.0339295565720595E-2</v>
      </c>
      <c r="S13" s="3">
        <v>0</v>
      </c>
      <c r="T13" s="3">
        <f>S13*0.0827</f>
        <v>0</v>
      </c>
      <c r="U13" s="4"/>
    </row>
    <row r="14" spans="1:21" x14ac:dyDescent="0.25">
      <c r="A14" s="1">
        <v>45582</v>
      </c>
      <c r="B14" s="2">
        <v>0.16666666666666666</v>
      </c>
      <c r="C14" s="3">
        <v>0.264933198689354</v>
      </c>
      <c r="D14" s="3">
        <v>0</v>
      </c>
      <c r="E14" s="3">
        <f t="shared" si="0"/>
        <v>0</v>
      </c>
      <c r="F14" s="1">
        <v>45584</v>
      </c>
      <c r="G14" s="2">
        <v>0.16666666666666666</v>
      </c>
      <c r="H14" s="3">
        <v>9.1377593576542598E-2</v>
      </c>
      <c r="I14" s="3">
        <v>0</v>
      </c>
      <c r="J14" s="3">
        <f>I14*0.0827</f>
        <v>0</v>
      </c>
      <c r="K14" s="1">
        <v>45586</v>
      </c>
      <c r="L14" s="2">
        <v>0.16666666666666666</v>
      </c>
      <c r="M14" s="3">
        <v>0.27463874220738199</v>
      </c>
      <c r="N14" s="3">
        <v>0</v>
      </c>
      <c r="O14" s="3">
        <f>N14*0.0827</f>
        <v>0</v>
      </c>
      <c r="P14" s="1">
        <v>45588</v>
      </c>
      <c r="Q14" s="2">
        <v>0.16666666666666666</v>
      </c>
      <c r="R14" s="3">
        <v>9.1744966804614206E-2</v>
      </c>
      <c r="S14" s="3">
        <v>0</v>
      </c>
      <c r="T14" s="3">
        <f>S14*0.0827</f>
        <v>0</v>
      </c>
      <c r="U14" s="4"/>
    </row>
    <row r="15" spans="1:21" x14ac:dyDescent="0.25">
      <c r="A15" s="1">
        <v>45582</v>
      </c>
      <c r="B15" s="2">
        <v>0.20833333333333334</v>
      </c>
      <c r="C15" s="3">
        <v>0.26897203922164098</v>
      </c>
      <c r="D15" s="3">
        <v>0</v>
      </c>
      <c r="E15" s="3">
        <f t="shared" si="0"/>
        <v>0</v>
      </c>
      <c r="F15" s="1">
        <v>45584</v>
      </c>
      <c r="G15" s="2">
        <v>0.20833333333333334</v>
      </c>
      <c r="H15" s="3">
        <v>8.6018875240935502E-2</v>
      </c>
      <c r="I15" s="3">
        <v>0</v>
      </c>
      <c r="J15" s="3">
        <f>I15*0.0827</f>
        <v>0</v>
      </c>
      <c r="K15" s="1">
        <v>45586</v>
      </c>
      <c r="L15" s="2">
        <v>0.20833333333333334</v>
      </c>
      <c r="M15" s="3">
        <v>0.29066869616392199</v>
      </c>
      <c r="N15" s="3">
        <v>0</v>
      </c>
      <c r="O15" s="3">
        <f>N15*0.0827</f>
        <v>0</v>
      </c>
      <c r="P15" s="1">
        <v>45588</v>
      </c>
      <c r="Q15" s="2">
        <v>0.20833333333333334</v>
      </c>
      <c r="R15" s="3">
        <v>8.8696040212753194E-2</v>
      </c>
      <c r="S15" s="3">
        <v>0</v>
      </c>
      <c r="T15" s="3">
        <f>S15*0.0827</f>
        <v>0</v>
      </c>
      <c r="U15" s="4"/>
    </row>
    <row r="16" spans="1:21" x14ac:dyDescent="0.25">
      <c r="A16" s="1">
        <v>45582</v>
      </c>
      <c r="B16" s="2">
        <v>0.25</v>
      </c>
      <c r="C16" s="3">
        <v>0.26433706283463598</v>
      </c>
      <c r="D16" s="3">
        <v>0</v>
      </c>
      <c r="E16" s="3">
        <f t="shared" si="0"/>
        <v>0</v>
      </c>
      <c r="F16" s="1">
        <v>45584</v>
      </c>
      <c r="G16" s="2">
        <v>0.25</v>
      </c>
      <c r="H16" s="3">
        <v>8.7345361709245298E-2</v>
      </c>
      <c r="I16" s="3">
        <v>0</v>
      </c>
      <c r="J16" s="3">
        <f>I16*0.0827</f>
        <v>0</v>
      </c>
      <c r="K16" s="1">
        <v>45586</v>
      </c>
      <c r="L16" s="2">
        <v>0.25</v>
      </c>
      <c r="M16" s="3">
        <v>0.291678428648735</v>
      </c>
      <c r="N16" s="3">
        <v>0</v>
      </c>
      <c r="O16" s="3">
        <f>N16*0.0827</f>
        <v>0</v>
      </c>
      <c r="P16" s="1">
        <v>45588</v>
      </c>
      <c r="Q16" s="2">
        <v>0.25</v>
      </c>
      <c r="R16" s="3">
        <v>9.2145323752988298E-2</v>
      </c>
      <c r="S16" s="3">
        <v>0</v>
      </c>
      <c r="T16" s="3">
        <f>S16*0.0827</f>
        <v>0</v>
      </c>
      <c r="U16" s="4"/>
    </row>
    <row r="17" spans="1:21" x14ac:dyDescent="0.25">
      <c r="A17" s="1">
        <v>45582</v>
      </c>
      <c r="B17" s="2">
        <v>0.29166666666666669</v>
      </c>
      <c r="C17" s="3">
        <v>0.26313158869638098</v>
      </c>
      <c r="D17" s="3">
        <v>0</v>
      </c>
      <c r="E17" s="3">
        <f t="shared" si="0"/>
        <v>0</v>
      </c>
      <c r="F17" s="1">
        <v>45584</v>
      </c>
      <c r="G17" s="2">
        <v>0.29166666666666669</v>
      </c>
      <c r="H17" s="3">
        <v>9.21519249673972E-2</v>
      </c>
      <c r="I17" s="3">
        <v>0</v>
      </c>
      <c r="J17" s="3">
        <f>I17*0.0827</f>
        <v>0</v>
      </c>
      <c r="K17" s="1">
        <v>45586</v>
      </c>
      <c r="L17" s="2">
        <v>0.29166666666666669</v>
      </c>
      <c r="M17" s="3">
        <v>0.28988558053854302</v>
      </c>
      <c r="N17" s="3">
        <v>0</v>
      </c>
      <c r="O17" s="3">
        <f>N17*0.0827</f>
        <v>0</v>
      </c>
      <c r="P17" s="1">
        <v>45588</v>
      </c>
      <c r="Q17" s="2">
        <v>0.29166666666666669</v>
      </c>
      <c r="R17" s="3">
        <v>8.6694218217979804E-2</v>
      </c>
      <c r="S17" s="3">
        <v>0</v>
      </c>
      <c r="T17" s="3">
        <f>S17*0.0827</f>
        <v>0</v>
      </c>
      <c r="U17" s="4"/>
    </row>
    <row r="18" spans="1:21" x14ac:dyDescent="0.25">
      <c r="A18" s="1">
        <v>45582</v>
      </c>
      <c r="B18" s="2">
        <v>0.33333333333333331</v>
      </c>
      <c r="C18" s="3">
        <v>0.25998365878954799</v>
      </c>
      <c r="D18" s="3">
        <v>0</v>
      </c>
      <c r="E18" s="3">
        <f t="shared" si="0"/>
        <v>0</v>
      </c>
      <c r="F18" s="1">
        <v>45584</v>
      </c>
      <c r="G18" s="2">
        <v>0.33333333333333331</v>
      </c>
      <c r="H18" s="3">
        <v>9.4976469874002101E-2</v>
      </c>
      <c r="I18" s="3">
        <v>0</v>
      </c>
      <c r="J18" s="3">
        <f>I18*0.0827</f>
        <v>0</v>
      </c>
      <c r="K18" s="1">
        <v>45586</v>
      </c>
      <c r="L18" s="2">
        <v>0.33333333333333331</v>
      </c>
      <c r="M18" s="3">
        <v>0.29115486144903002</v>
      </c>
      <c r="N18" s="3">
        <v>0</v>
      </c>
      <c r="O18" s="3">
        <f>N18*0.0827</f>
        <v>0</v>
      </c>
      <c r="P18" s="1">
        <v>45588</v>
      </c>
      <c r="Q18" s="2">
        <v>0.33333333333333331</v>
      </c>
      <c r="R18" s="3">
        <v>8.7668731808311695E-2</v>
      </c>
      <c r="S18" s="3">
        <v>0</v>
      </c>
      <c r="T18" s="3">
        <f>S18*0.0827</f>
        <v>0</v>
      </c>
      <c r="U18" s="4"/>
    </row>
    <row r="19" spans="1:21" x14ac:dyDescent="0.25">
      <c r="A19" s="1">
        <v>45582</v>
      </c>
      <c r="B19" s="2">
        <v>0.375</v>
      </c>
      <c r="C19" s="3">
        <v>0.25472393631833201</v>
      </c>
      <c r="D19" s="3">
        <v>0</v>
      </c>
      <c r="E19" s="3">
        <f t="shared" si="0"/>
        <v>0</v>
      </c>
      <c r="F19" s="1">
        <v>45584</v>
      </c>
      <c r="G19" s="2">
        <v>0.375</v>
      </c>
      <c r="H19" s="3">
        <v>9.4433121382812402E-2</v>
      </c>
      <c r="I19" s="3">
        <v>0</v>
      </c>
      <c r="J19" s="3">
        <f>I19*0.0827</f>
        <v>0</v>
      </c>
      <c r="K19" s="1">
        <v>45586</v>
      </c>
      <c r="L19" s="2">
        <v>0.375</v>
      </c>
      <c r="M19" s="3">
        <v>0.292639702557346</v>
      </c>
      <c r="N19" s="3">
        <v>0</v>
      </c>
      <c r="O19" s="3">
        <f>N19*0.0827</f>
        <v>0</v>
      </c>
      <c r="P19" s="1">
        <v>45588</v>
      </c>
      <c r="Q19" s="2">
        <v>0.375</v>
      </c>
      <c r="R19" s="3">
        <v>8.6846001445899698E-2</v>
      </c>
      <c r="S19" s="3">
        <v>0</v>
      </c>
      <c r="T19" s="3">
        <f>S19*0.0827</f>
        <v>0</v>
      </c>
      <c r="U19" s="4"/>
    </row>
    <row r="20" spans="1:21" x14ac:dyDescent="0.25">
      <c r="A20" s="1">
        <v>45582</v>
      </c>
      <c r="B20" s="2">
        <v>0.41666666666666669</v>
      </c>
      <c r="C20" s="3">
        <v>0.254101395605978</v>
      </c>
      <c r="D20" s="3">
        <v>0</v>
      </c>
      <c r="E20" s="3">
        <f t="shared" si="0"/>
        <v>0</v>
      </c>
      <c r="F20" s="1">
        <v>45584</v>
      </c>
      <c r="G20" s="2">
        <v>0.41666666666666669</v>
      </c>
      <c r="H20" s="3">
        <v>9.8313570022189697E-2</v>
      </c>
      <c r="I20" s="3">
        <v>0</v>
      </c>
      <c r="J20" s="3">
        <f>I20*0.0827</f>
        <v>0</v>
      </c>
      <c r="K20" s="1">
        <v>45586</v>
      </c>
      <c r="L20" s="2">
        <v>0.41666666666666669</v>
      </c>
      <c r="M20" s="3">
        <v>0.30109137296556199</v>
      </c>
      <c r="N20" s="3">
        <v>0</v>
      </c>
      <c r="O20" s="3">
        <f>N20*0.0827</f>
        <v>0</v>
      </c>
      <c r="P20" s="1">
        <v>45588</v>
      </c>
      <c r="Q20" s="2">
        <v>0.41666666666666669</v>
      </c>
      <c r="R20" s="3">
        <v>8.8267073034887095E-2</v>
      </c>
      <c r="S20" s="3">
        <v>0</v>
      </c>
      <c r="T20" s="3">
        <f>S20*0.0827</f>
        <v>0</v>
      </c>
      <c r="U20" s="4"/>
    </row>
    <row r="21" spans="1:21" x14ac:dyDescent="0.25">
      <c r="A21" s="1">
        <v>45582</v>
      </c>
      <c r="B21" s="2">
        <v>0.45833333333333331</v>
      </c>
      <c r="C21" s="3">
        <v>0.24523837864300799</v>
      </c>
      <c r="D21" s="3">
        <v>0</v>
      </c>
      <c r="E21" s="3">
        <f t="shared" si="0"/>
        <v>0</v>
      </c>
      <c r="F21" s="1">
        <v>45584</v>
      </c>
      <c r="G21" s="2">
        <v>0.45833333333333331</v>
      </c>
      <c r="H21" s="3">
        <v>0.10085214674432399</v>
      </c>
      <c r="I21" s="3">
        <v>0</v>
      </c>
      <c r="J21" s="3">
        <f>I21*0.0827</f>
        <v>0</v>
      </c>
      <c r="K21" s="1">
        <v>45586</v>
      </c>
      <c r="L21" s="2">
        <v>0.45833333333333331</v>
      </c>
      <c r="M21" s="3">
        <v>0.29657518863559301</v>
      </c>
      <c r="N21" s="3">
        <v>0</v>
      </c>
      <c r="O21" s="3">
        <f>N21*0.0827</f>
        <v>0</v>
      </c>
      <c r="P21" s="1">
        <v>45588</v>
      </c>
      <c r="Q21" s="2">
        <v>0.45833333333333331</v>
      </c>
      <c r="R21" s="3">
        <v>8.4729790687222098E-2</v>
      </c>
      <c r="S21" s="3">
        <v>0</v>
      </c>
      <c r="T21" s="3">
        <f>S21*0.0827</f>
        <v>0</v>
      </c>
      <c r="U21" s="4"/>
    </row>
    <row r="22" spans="1:21" x14ac:dyDescent="0.25">
      <c r="A22" s="1">
        <v>45582</v>
      </c>
      <c r="B22" s="2">
        <v>0.5</v>
      </c>
      <c r="C22" s="3">
        <v>0.23394238948728399</v>
      </c>
      <c r="D22" s="3">
        <v>0</v>
      </c>
      <c r="E22" s="3">
        <f t="shared" si="0"/>
        <v>0</v>
      </c>
      <c r="F22" s="1">
        <v>45584</v>
      </c>
      <c r="G22" s="2">
        <v>0.5</v>
      </c>
      <c r="H22" s="3">
        <v>0.103661298751416</v>
      </c>
      <c r="I22" s="3">
        <v>0</v>
      </c>
      <c r="J22" s="3">
        <f>I22*0.0827</f>
        <v>0</v>
      </c>
      <c r="K22" s="1">
        <v>45586</v>
      </c>
      <c r="L22" s="2">
        <v>0.5</v>
      </c>
      <c r="M22" s="3">
        <v>0.29601863026500502</v>
      </c>
      <c r="N22" s="3">
        <v>0</v>
      </c>
      <c r="O22" s="3">
        <f>N22*0.0827</f>
        <v>0</v>
      </c>
      <c r="P22" s="1">
        <v>45588</v>
      </c>
      <c r="Q22" s="2">
        <v>0.5</v>
      </c>
      <c r="R22" s="3">
        <v>8.2138426601558207E-2</v>
      </c>
      <c r="S22" s="3">
        <v>0</v>
      </c>
      <c r="T22" s="3">
        <f>S22*0.0827</f>
        <v>0</v>
      </c>
      <c r="U22" s="4"/>
    </row>
    <row r="23" spans="1:21" x14ac:dyDescent="0.25">
      <c r="A23" s="1">
        <v>45582</v>
      </c>
      <c r="B23" s="2">
        <v>0.54166666666666663</v>
      </c>
      <c r="C23" s="3">
        <v>0.22507500648408499</v>
      </c>
      <c r="D23" s="3">
        <v>0</v>
      </c>
      <c r="E23" s="3">
        <f t="shared" si="0"/>
        <v>0</v>
      </c>
      <c r="F23" s="1">
        <v>45584</v>
      </c>
      <c r="G23" s="2">
        <v>0.54166666666666663</v>
      </c>
      <c r="H23" s="3">
        <v>0.10289356112439001</v>
      </c>
      <c r="I23" s="3">
        <v>0</v>
      </c>
      <c r="J23" s="3">
        <f>I23*0.0827</f>
        <v>0</v>
      </c>
      <c r="K23" s="1">
        <v>45586</v>
      </c>
      <c r="L23" s="2">
        <v>0.54166666666666663</v>
      </c>
      <c r="M23" s="3">
        <v>0.28967440128210498</v>
      </c>
      <c r="N23" s="3">
        <v>0</v>
      </c>
      <c r="O23" s="3">
        <f>N23*0.0827</f>
        <v>0</v>
      </c>
      <c r="P23" s="1">
        <v>45588</v>
      </c>
      <c r="Q23" s="2">
        <v>0.54166666666666663</v>
      </c>
      <c r="R23" s="3">
        <v>8.5270941257135704E-2</v>
      </c>
      <c r="S23" s="3">
        <v>0</v>
      </c>
      <c r="T23" s="3">
        <f>S23*0.0827</f>
        <v>0</v>
      </c>
      <c r="U23" s="4"/>
    </row>
    <row r="24" spans="1:21" x14ac:dyDescent="0.25">
      <c r="A24" s="1">
        <v>45582</v>
      </c>
      <c r="B24" s="2">
        <v>0.58333333333333337</v>
      </c>
      <c r="C24" s="3">
        <v>0.22185668349177301</v>
      </c>
      <c r="D24" s="3">
        <v>0</v>
      </c>
      <c r="E24" s="3">
        <f t="shared" si="0"/>
        <v>0</v>
      </c>
      <c r="F24" s="1">
        <v>45584</v>
      </c>
      <c r="G24" s="2">
        <v>0.58333333333333337</v>
      </c>
      <c r="H24" s="3">
        <v>0.101853057741711</v>
      </c>
      <c r="I24" s="3">
        <v>0</v>
      </c>
      <c r="J24" s="3">
        <f>I24*0.0827</f>
        <v>0</v>
      </c>
      <c r="K24" s="1">
        <v>45586</v>
      </c>
      <c r="L24" s="2">
        <v>0.58333333333333337</v>
      </c>
      <c r="M24" s="3">
        <v>0.29289272427441698</v>
      </c>
      <c r="N24" s="3">
        <v>0</v>
      </c>
      <c r="O24" s="3">
        <f>N24*0.0827</f>
        <v>0</v>
      </c>
      <c r="P24" s="1">
        <v>45588</v>
      </c>
      <c r="Q24" s="2">
        <v>0.58333333333333337</v>
      </c>
      <c r="R24" s="3">
        <v>8.5358932613985E-2</v>
      </c>
      <c r="S24" s="3">
        <v>0</v>
      </c>
      <c r="T24" s="3">
        <f>S24*0.0827</f>
        <v>0</v>
      </c>
      <c r="U24" s="4"/>
    </row>
    <row r="25" spans="1:21" x14ac:dyDescent="0.25">
      <c r="A25" s="1">
        <v>45582</v>
      </c>
      <c r="B25" s="2">
        <v>0.625</v>
      </c>
      <c r="C25" s="3">
        <v>0.21904093027027199</v>
      </c>
      <c r="D25" s="3">
        <v>0</v>
      </c>
      <c r="E25" s="3">
        <f t="shared" si="0"/>
        <v>0</v>
      </c>
      <c r="F25" s="1">
        <v>45584</v>
      </c>
      <c r="G25" s="2">
        <v>0.625</v>
      </c>
      <c r="H25" s="3">
        <v>0.102933160960262</v>
      </c>
      <c r="I25" s="3">
        <v>0</v>
      </c>
      <c r="J25" s="3">
        <f>I25*0.0827</f>
        <v>0</v>
      </c>
      <c r="K25" s="1">
        <v>45586</v>
      </c>
      <c r="L25" s="2">
        <v>0.625</v>
      </c>
      <c r="M25" s="3">
        <v>0.29086229205015102</v>
      </c>
      <c r="N25" s="3">
        <v>0</v>
      </c>
      <c r="O25" s="3">
        <f>N25*0.0827</f>
        <v>0</v>
      </c>
      <c r="P25" s="1">
        <v>45588</v>
      </c>
      <c r="Q25" s="2">
        <v>0.625</v>
      </c>
      <c r="R25" s="3">
        <v>8.3185531198645593E-2</v>
      </c>
      <c r="S25" s="3">
        <v>0</v>
      </c>
      <c r="T25" s="3">
        <f>S25*0.0827</f>
        <v>0</v>
      </c>
      <c r="U25" s="4"/>
    </row>
    <row r="26" spans="1:21" x14ac:dyDescent="0.25">
      <c r="A26" s="1">
        <v>45582</v>
      </c>
      <c r="B26" s="2">
        <v>0.66666666666666663</v>
      </c>
      <c r="C26" s="3">
        <v>0.209975555538291</v>
      </c>
      <c r="D26" s="3">
        <v>0</v>
      </c>
      <c r="E26" s="3">
        <f t="shared" si="0"/>
        <v>0</v>
      </c>
      <c r="F26" s="1">
        <v>45584</v>
      </c>
      <c r="G26" s="2">
        <v>0.66666666666666663</v>
      </c>
      <c r="H26" s="3">
        <v>9.2985652386770201E-2</v>
      </c>
      <c r="I26" s="3">
        <v>0</v>
      </c>
      <c r="J26" s="3">
        <f t="shared" ref="J26:J89" si="1">I26*0.0827</f>
        <v>0</v>
      </c>
      <c r="K26" s="1">
        <v>45586</v>
      </c>
      <c r="L26" s="2">
        <v>0.66666666666666663</v>
      </c>
      <c r="M26" s="3">
        <v>0.27259293198476398</v>
      </c>
      <c r="N26" s="3">
        <v>0</v>
      </c>
      <c r="O26" s="3">
        <f>N26*0.0827</f>
        <v>0</v>
      </c>
      <c r="P26" s="1">
        <v>45588</v>
      </c>
      <c r="Q26" s="2">
        <v>0.66666666666666663</v>
      </c>
      <c r="R26" s="3">
        <v>6.8886816501341805E-2</v>
      </c>
      <c r="S26" s="3">
        <v>0</v>
      </c>
      <c r="T26" s="3">
        <f>S26*0.0827</f>
        <v>0</v>
      </c>
      <c r="U26" s="4"/>
    </row>
    <row r="27" spans="1:21" x14ac:dyDescent="0.25">
      <c r="A27" s="1">
        <v>45582</v>
      </c>
      <c r="B27" s="2">
        <v>0.70833333333333337</v>
      </c>
      <c r="C27" s="3">
        <v>0.214661121367549</v>
      </c>
      <c r="D27" s="3">
        <v>0</v>
      </c>
      <c r="E27" s="3">
        <f t="shared" si="0"/>
        <v>0</v>
      </c>
      <c r="F27" s="1">
        <v>45584</v>
      </c>
      <c r="G27" s="2">
        <v>0.70833333333333337</v>
      </c>
      <c r="H27" s="3">
        <v>9.4257138669113796E-2</v>
      </c>
      <c r="I27" s="3">
        <v>0</v>
      </c>
      <c r="J27" s="3">
        <f t="shared" si="1"/>
        <v>0</v>
      </c>
      <c r="K27" s="1">
        <v>45586</v>
      </c>
      <c r="L27" s="2">
        <v>0.70833333333333337</v>
      </c>
      <c r="M27" s="3">
        <v>0.21096105873500301</v>
      </c>
      <c r="N27" s="3">
        <v>0</v>
      </c>
      <c r="O27" s="3">
        <f>N27*0.0827</f>
        <v>0</v>
      </c>
      <c r="P27" s="1">
        <v>45588</v>
      </c>
      <c r="Q27" s="2">
        <v>0.70833333333333337</v>
      </c>
      <c r="R27" s="3">
        <v>7.0987626909925702E-2</v>
      </c>
      <c r="S27" s="3">
        <v>0</v>
      </c>
      <c r="T27" s="3">
        <f>S27*0.0827</f>
        <v>0</v>
      </c>
      <c r="U27" s="4"/>
    </row>
    <row r="28" spans="1:21" x14ac:dyDescent="0.25">
      <c r="A28" s="1">
        <v>45582</v>
      </c>
      <c r="B28" s="2">
        <v>0.75</v>
      </c>
      <c r="C28" s="3">
        <v>0.19830779731194301</v>
      </c>
      <c r="D28" s="3">
        <v>0</v>
      </c>
      <c r="E28" s="3">
        <f t="shared" si="0"/>
        <v>0</v>
      </c>
      <c r="F28" s="1">
        <v>45584</v>
      </c>
      <c r="G28" s="2">
        <v>0.75</v>
      </c>
      <c r="H28" s="3">
        <v>8.7428949772961895E-2</v>
      </c>
      <c r="I28" s="3">
        <v>0</v>
      </c>
      <c r="J28" s="3">
        <f t="shared" si="1"/>
        <v>0</v>
      </c>
      <c r="K28" s="1">
        <v>45586</v>
      </c>
      <c r="L28" s="2">
        <v>0.75</v>
      </c>
      <c r="M28" s="3">
        <v>0.14585350453795201</v>
      </c>
      <c r="N28" s="3">
        <v>0</v>
      </c>
      <c r="O28" s="3">
        <f>N28*0.0827</f>
        <v>0</v>
      </c>
      <c r="P28" s="1">
        <v>45588</v>
      </c>
      <c r="Q28" s="2">
        <v>0.75</v>
      </c>
      <c r="R28" s="3">
        <v>7.5583010911639201E-2</v>
      </c>
      <c r="S28" s="3">
        <v>0</v>
      </c>
      <c r="T28" s="3">
        <f>S28*0.0827</f>
        <v>0</v>
      </c>
      <c r="U28" s="4"/>
    </row>
    <row r="29" spans="1:21" x14ac:dyDescent="0.25">
      <c r="A29" s="1">
        <v>45582</v>
      </c>
      <c r="B29" s="2">
        <v>0.79166666666666663</v>
      </c>
      <c r="C29" s="3">
        <v>0.198899552225271</v>
      </c>
      <c r="D29" s="3">
        <v>0</v>
      </c>
      <c r="E29" s="3">
        <f t="shared" si="0"/>
        <v>0</v>
      </c>
      <c r="F29" s="1">
        <v>45584</v>
      </c>
      <c r="G29" s="2">
        <v>0.79166666666666663</v>
      </c>
      <c r="H29" s="3">
        <v>8.5671305656090393E-2</v>
      </c>
      <c r="I29" s="3">
        <v>0</v>
      </c>
      <c r="J29" s="3">
        <f t="shared" si="1"/>
        <v>0</v>
      </c>
      <c r="K29" s="1">
        <v>45586</v>
      </c>
      <c r="L29" s="2">
        <v>0.79166666666666663</v>
      </c>
      <c r="M29" s="3">
        <v>7.5281642377075395E-2</v>
      </c>
      <c r="N29" s="3">
        <v>0</v>
      </c>
      <c r="O29" s="3">
        <f>N29*0.0827</f>
        <v>0</v>
      </c>
      <c r="P29" s="1">
        <v>45588</v>
      </c>
      <c r="Q29" s="2">
        <v>0.79166666666666663</v>
      </c>
      <c r="R29" s="3">
        <v>7.3853969573679096E-2</v>
      </c>
      <c r="S29" s="3">
        <v>0</v>
      </c>
      <c r="T29" s="3">
        <f>S29*0.0827</f>
        <v>0</v>
      </c>
      <c r="U29" s="4"/>
    </row>
    <row r="30" spans="1:21" x14ac:dyDescent="0.25">
      <c r="A30" s="1">
        <v>45582</v>
      </c>
      <c r="B30" s="2">
        <v>0.83333333333333337</v>
      </c>
      <c r="C30" s="3">
        <v>0.18973517417831801</v>
      </c>
      <c r="D30" s="3">
        <v>0</v>
      </c>
      <c r="E30" s="3">
        <f t="shared" si="0"/>
        <v>0</v>
      </c>
      <c r="F30" s="1">
        <v>45584</v>
      </c>
      <c r="G30" s="2">
        <v>0.83333333333333337</v>
      </c>
      <c r="H30" s="3">
        <v>8.2424402236608699E-2</v>
      </c>
      <c r="I30" s="3">
        <v>0</v>
      </c>
      <c r="J30" s="3">
        <f t="shared" si="1"/>
        <v>0</v>
      </c>
      <c r="K30" s="1">
        <v>45586</v>
      </c>
      <c r="L30" s="2">
        <v>0.83333333333333337</v>
      </c>
      <c r="M30" s="3">
        <v>7.93512761589691E-2</v>
      </c>
      <c r="N30" s="3">
        <v>0</v>
      </c>
      <c r="O30" s="3">
        <f>N30*0.0827</f>
        <v>0</v>
      </c>
      <c r="P30" s="1">
        <v>45588</v>
      </c>
      <c r="Q30" s="2">
        <v>0.83333333333333337</v>
      </c>
      <c r="R30" s="3">
        <v>6.3913062214595695E-2</v>
      </c>
      <c r="S30" s="3">
        <v>0</v>
      </c>
      <c r="T30" s="3">
        <f>S30*0.0827</f>
        <v>0</v>
      </c>
      <c r="U30" s="4"/>
    </row>
    <row r="31" spans="1:21" x14ac:dyDescent="0.25">
      <c r="A31" s="1">
        <v>45582</v>
      </c>
      <c r="B31" s="2">
        <v>0.875</v>
      </c>
      <c r="C31" s="3">
        <v>0.18802812695428001</v>
      </c>
      <c r="D31" s="3">
        <v>0</v>
      </c>
      <c r="E31" s="3">
        <f t="shared" si="0"/>
        <v>0</v>
      </c>
      <c r="F31" s="1">
        <v>45584</v>
      </c>
      <c r="G31" s="2">
        <v>0.875</v>
      </c>
      <c r="H31" s="3">
        <v>7.2870656847662293E-2</v>
      </c>
      <c r="I31" s="3">
        <v>0</v>
      </c>
      <c r="J31" s="3">
        <f t="shared" si="1"/>
        <v>0</v>
      </c>
      <c r="K31" s="1">
        <v>45586</v>
      </c>
      <c r="L31" s="2">
        <v>0.875</v>
      </c>
      <c r="M31" s="3">
        <v>7.3688983916941495E-2</v>
      </c>
      <c r="N31" s="3">
        <v>0</v>
      </c>
      <c r="O31" s="3">
        <f>N31*0.0827</f>
        <v>0</v>
      </c>
      <c r="P31" s="1">
        <v>45588</v>
      </c>
      <c r="Q31" s="2">
        <v>0.875</v>
      </c>
      <c r="R31" s="3">
        <v>6.9073803722582094E-2</v>
      </c>
      <c r="S31" s="3">
        <v>0</v>
      </c>
      <c r="T31" s="3">
        <f>S31*0.0827</f>
        <v>0</v>
      </c>
      <c r="U31" s="4"/>
    </row>
    <row r="32" spans="1:21" x14ac:dyDescent="0.25">
      <c r="A32" s="1">
        <v>45582</v>
      </c>
      <c r="B32" s="2">
        <v>0.91666666666666663</v>
      </c>
      <c r="C32" s="3">
        <v>0.179470881819007</v>
      </c>
      <c r="D32" s="3">
        <v>0</v>
      </c>
      <c r="E32" s="3">
        <f t="shared" si="0"/>
        <v>0</v>
      </c>
      <c r="F32" s="1">
        <v>45584</v>
      </c>
      <c r="G32" s="2">
        <v>0.91666666666666663</v>
      </c>
      <c r="H32" s="3">
        <v>7.2311908006378794E-2</v>
      </c>
      <c r="I32" s="3">
        <v>0</v>
      </c>
      <c r="J32" s="3">
        <f t="shared" si="1"/>
        <v>0</v>
      </c>
      <c r="K32" s="1">
        <v>45586</v>
      </c>
      <c r="L32" s="2">
        <v>0.91666666666666663</v>
      </c>
      <c r="M32" s="3">
        <v>7.5411431491073294E-2</v>
      </c>
      <c r="N32" s="3">
        <v>0</v>
      </c>
      <c r="O32" s="3">
        <f>N32*0.0827</f>
        <v>0</v>
      </c>
      <c r="P32" s="1">
        <v>45588</v>
      </c>
      <c r="Q32" s="2">
        <v>0.91666666666666663</v>
      </c>
      <c r="R32" s="3">
        <v>7.1218602359009994E-2</v>
      </c>
      <c r="S32" s="3">
        <v>0</v>
      </c>
      <c r="T32" s="3">
        <f>S32*0.0827</f>
        <v>0</v>
      </c>
      <c r="U32" s="4"/>
    </row>
    <row r="33" spans="1:21" x14ac:dyDescent="0.25">
      <c r="A33" s="1">
        <v>45582</v>
      </c>
      <c r="B33" s="2">
        <v>0.95833333333333337</v>
      </c>
      <c r="C33" s="3">
        <v>0.179473087190863</v>
      </c>
      <c r="D33" s="3">
        <v>0</v>
      </c>
      <c r="E33" s="3">
        <f t="shared" si="0"/>
        <v>0</v>
      </c>
      <c r="F33" s="1">
        <v>45584</v>
      </c>
      <c r="G33" s="2">
        <v>0.95833333333333337</v>
      </c>
      <c r="H33" s="3">
        <v>7.4342325329483205E-2</v>
      </c>
      <c r="I33" s="3">
        <v>0</v>
      </c>
      <c r="J33" s="3">
        <f t="shared" si="1"/>
        <v>0</v>
      </c>
      <c r="K33" s="1">
        <v>45586</v>
      </c>
      <c r="L33" s="2">
        <v>0.95833333333333337</v>
      </c>
      <c r="M33" s="3">
        <v>8.1859052180916395E-2</v>
      </c>
      <c r="N33" s="3">
        <v>0</v>
      </c>
      <c r="O33" s="3">
        <f>N33*0.0827</f>
        <v>0</v>
      </c>
      <c r="P33" s="1">
        <v>45588</v>
      </c>
      <c r="Q33" s="2">
        <v>0.95833333333333337</v>
      </c>
      <c r="R33" s="3">
        <v>7.1060217916681198E-2</v>
      </c>
      <c r="S33" s="3">
        <v>0</v>
      </c>
      <c r="T33" s="3">
        <f>S33*0.0827</f>
        <v>0</v>
      </c>
      <c r="U33" s="4"/>
    </row>
    <row r="34" spans="1:21" x14ac:dyDescent="0.25">
      <c r="A34" s="1">
        <v>45583</v>
      </c>
      <c r="B34" s="2">
        <v>0</v>
      </c>
      <c r="C34" s="3">
        <v>9.80210006233109E-2</v>
      </c>
      <c r="D34" s="3">
        <v>0</v>
      </c>
      <c r="E34" s="3">
        <f t="shared" si="0"/>
        <v>0</v>
      </c>
      <c r="F34" s="1">
        <v>45585</v>
      </c>
      <c r="G34" s="2">
        <v>0</v>
      </c>
      <c r="H34" s="3">
        <v>7.6467335223845703E-2</v>
      </c>
      <c r="I34" s="3">
        <v>0</v>
      </c>
      <c r="J34" s="3">
        <f t="shared" si="1"/>
        <v>0</v>
      </c>
      <c r="K34" s="1">
        <v>45587</v>
      </c>
      <c r="L34" s="2">
        <v>0</v>
      </c>
      <c r="M34" s="3">
        <v>0.18249341845439301</v>
      </c>
      <c r="N34" s="3">
        <v>0</v>
      </c>
      <c r="O34" s="3">
        <f>N34*0.0827</f>
        <v>0</v>
      </c>
      <c r="P34" s="1">
        <v>45589</v>
      </c>
      <c r="Q34" s="2">
        <v>0</v>
      </c>
      <c r="R34" s="3">
        <v>7.6357349753074399E-2</v>
      </c>
      <c r="S34" s="3">
        <v>0</v>
      </c>
      <c r="T34" s="3">
        <f>S34*0.0827</f>
        <v>0</v>
      </c>
      <c r="U34" s="4"/>
    </row>
    <row r="35" spans="1:21" x14ac:dyDescent="0.25">
      <c r="A35" s="1">
        <v>45583</v>
      </c>
      <c r="B35" s="2">
        <v>4.1666666666666664E-2</v>
      </c>
      <c r="C35" s="3">
        <v>8.6579829454075594E-2</v>
      </c>
      <c r="D35" s="3">
        <v>0</v>
      </c>
      <c r="E35" s="3">
        <f t="shared" si="0"/>
        <v>0</v>
      </c>
      <c r="F35" s="1">
        <v>45585</v>
      </c>
      <c r="G35" s="2">
        <v>4.1666666666666664E-2</v>
      </c>
      <c r="H35" s="3">
        <v>8.2116432487636101E-2</v>
      </c>
      <c r="I35" s="3">
        <v>0</v>
      </c>
      <c r="J35" s="3">
        <f t="shared" si="1"/>
        <v>0</v>
      </c>
      <c r="K35" s="1">
        <v>45587</v>
      </c>
      <c r="L35" s="2">
        <v>4.1666666666666664E-2</v>
      </c>
      <c r="M35" s="3">
        <v>0.25123724341291997</v>
      </c>
      <c r="N35" s="3">
        <v>0</v>
      </c>
      <c r="O35" s="3">
        <f>N35*0.0827</f>
        <v>0</v>
      </c>
      <c r="P35" s="1">
        <v>45589</v>
      </c>
      <c r="Q35" s="2">
        <v>4.1666666666666664E-2</v>
      </c>
      <c r="R35" s="3">
        <v>8.3871871232650899E-2</v>
      </c>
      <c r="S35" s="3">
        <v>0</v>
      </c>
      <c r="T35" s="3">
        <f>S35*0.0827</f>
        <v>0</v>
      </c>
      <c r="U35" s="4"/>
    </row>
    <row r="36" spans="1:21" x14ac:dyDescent="0.25">
      <c r="A36" s="1">
        <v>45583</v>
      </c>
      <c r="B36" s="2">
        <v>8.3333333333333329E-2</v>
      </c>
      <c r="C36" s="3">
        <v>8.9989520609018797E-2</v>
      </c>
      <c r="D36" s="3">
        <v>0</v>
      </c>
      <c r="E36" s="3">
        <f t="shared" si="0"/>
        <v>0</v>
      </c>
      <c r="F36" s="1">
        <v>45585</v>
      </c>
      <c r="G36" s="2">
        <v>8.3333333333333329E-2</v>
      </c>
      <c r="H36" s="3">
        <v>8.2481592893270506E-2</v>
      </c>
      <c r="I36" s="3">
        <v>0</v>
      </c>
      <c r="J36" s="3">
        <f t="shared" si="1"/>
        <v>0</v>
      </c>
      <c r="K36" s="1">
        <v>45587</v>
      </c>
      <c r="L36" s="2">
        <v>8.3333333333333329E-2</v>
      </c>
      <c r="M36" s="3">
        <v>0.32485583424438202</v>
      </c>
      <c r="N36" s="3">
        <v>0</v>
      </c>
      <c r="O36" s="3">
        <f>N36*0.0827</f>
        <v>0</v>
      </c>
      <c r="P36" s="1">
        <v>45589</v>
      </c>
      <c r="Q36" s="2">
        <v>8.3333333333333329E-2</v>
      </c>
      <c r="R36" s="3">
        <v>8.7985500692969301E-2</v>
      </c>
      <c r="S36" s="3">
        <v>0</v>
      </c>
      <c r="T36" s="3">
        <f>S36*0.0827</f>
        <v>0</v>
      </c>
      <c r="U36" s="4"/>
    </row>
    <row r="37" spans="1:21" x14ac:dyDescent="0.25">
      <c r="A37" s="1">
        <v>45583</v>
      </c>
      <c r="B37" s="2">
        <v>0.125</v>
      </c>
      <c r="C37" s="3">
        <v>9.0136907994386603E-2</v>
      </c>
      <c r="D37" s="3">
        <v>0</v>
      </c>
      <c r="E37" s="3">
        <f t="shared" si="0"/>
        <v>0</v>
      </c>
      <c r="F37" s="1">
        <v>45585</v>
      </c>
      <c r="G37" s="2">
        <v>0.125</v>
      </c>
      <c r="H37" s="3">
        <v>8.5176356136458103E-2</v>
      </c>
      <c r="I37" s="3">
        <v>0</v>
      </c>
      <c r="J37" s="3">
        <f t="shared" si="1"/>
        <v>0</v>
      </c>
      <c r="K37" s="1">
        <v>45587</v>
      </c>
      <c r="L37" s="2">
        <v>0.125</v>
      </c>
      <c r="M37" s="3">
        <v>0.32099518179765102</v>
      </c>
      <c r="N37" s="3">
        <v>0</v>
      </c>
      <c r="O37" s="3">
        <f>N37*0.0827</f>
        <v>0</v>
      </c>
      <c r="P37" s="1">
        <v>45589</v>
      </c>
      <c r="Q37" s="2">
        <v>0.125</v>
      </c>
      <c r="R37" s="3">
        <v>8.56449156996162E-2</v>
      </c>
      <c r="S37" s="3">
        <v>0</v>
      </c>
      <c r="T37" s="3">
        <f>S37*0.0827</f>
        <v>0</v>
      </c>
      <c r="U37" s="4"/>
    </row>
    <row r="38" spans="1:21" x14ac:dyDescent="0.25">
      <c r="A38" s="1">
        <v>45583</v>
      </c>
      <c r="B38" s="2">
        <v>0.16666666666666666</v>
      </c>
      <c r="C38" s="3">
        <v>8.8337466120366498E-2</v>
      </c>
      <c r="D38" s="3">
        <v>0</v>
      </c>
      <c r="E38" s="3">
        <f t="shared" si="0"/>
        <v>0</v>
      </c>
      <c r="F38" s="1">
        <v>45585</v>
      </c>
      <c r="G38" s="2">
        <v>0.16666666666666666</v>
      </c>
      <c r="H38" s="3">
        <v>8.5301741957323193E-2</v>
      </c>
      <c r="I38" s="3">
        <v>0</v>
      </c>
      <c r="J38" s="3">
        <f t="shared" si="1"/>
        <v>0</v>
      </c>
      <c r="K38" s="1">
        <v>45587</v>
      </c>
      <c r="L38" s="2">
        <v>0.16666666666666666</v>
      </c>
      <c r="M38" s="3">
        <v>0.314998537300757</v>
      </c>
      <c r="N38" s="3">
        <v>0</v>
      </c>
      <c r="O38" s="3">
        <f>N38*0.0827</f>
        <v>0</v>
      </c>
      <c r="P38" s="1">
        <v>45589</v>
      </c>
      <c r="Q38" s="2">
        <v>0.16666666666666666</v>
      </c>
      <c r="R38" s="3">
        <v>8.4006063639781595E-2</v>
      </c>
      <c r="S38" s="3">
        <v>0</v>
      </c>
      <c r="T38" s="3">
        <f>S38*0.0827</f>
        <v>0</v>
      </c>
      <c r="U38" s="4"/>
    </row>
    <row r="39" spans="1:21" x14ac:dyDescent="0.25">
      <c r="A39" s="1">
        <v>45583</v>
      </c>
      <c r="B39" s="2">
        <v>0.20833333333333334</v>
      </c>
      <c r="C39" s="3">
        <v>8.8251672684793295E-2</v>
      </c>
      <c r="D39" s="3">
        <v>0</v>
      </c>
      <c r="E39" s="3">
        <f t="shared" si="0"/>
        <v>0</v>
      </c>
      <c r="F39" s="1">
        <v>45585</v>
      </c>
      <c r="G39" s="2">
        <v>0.20833333333333334</v>
      </c>
      <c r="H39" s="3">
        <v>7.8158982097789903E-2</v>
      </c>
      <c r="I39" s="3">
        <v>0</v>
      </c>
      <c r="J39" s="3">
        <f t="shared" si="1"/>
        <v>0</v>
      </c>
      <c r="K39" s="1">
        <v>45587</v>
      </c>
      <c r="L39" s="2">
        <v>0.20833333333333334</v>
      </c>
      <c r="M39" s="3">
        <v>0.28910246491316499</v>
      </c>
      <c r="N39" s="3">
        <v>0</v>
      </c>
      <c r="O39" s="3">
        <f>N39*0.0827</f>
        <v>0</v>
      </c>
      <c r="P39" s="1">
        <v>45589</v>
      </c>
      <c r="Q39" s="2">
        <v>0.20833333333333334</v>
      </c>
      <c r="R39" s="3">
        <v>8.6311452090394897E-2</v>
      </c>
      <c r="S39" s="3">
        <v>0</v>
      </c>
      <c r="T39" s="3">
        <f>S39*0.0827</f>
        <v>0</v>
      </c>
      <c r="U39" s="4"/>
    </row>
    <row r="40" spans="1:21" x14ac:dyDescent="0.25">
      <c r="A40" s="1">
        <v>45583</v>
      </c>
      <c r="B40" s="2">
        <v>0.25</v>
      </c>
      <c r="C40" s="3">
        <v>8.8396862148884994E-2</v>
      </c>
      <c r="D40" s="3">
        <v>0</v>
      </c>
      <c r="E40" s="3">
        <f t="shared" si="0"/>
        <v>0</v>
      </c>
      <c r="F40" s="1">
        <v>45585</v>
      </c>
      <c r="G40" s="2">
        <v>0.25</v>
      </c>
      <c r="H40" s="3">
        <v>8.2068033516078706E-2</v>
      </c>
      <c r="I40" s="3">
        <v>0</v>
      </c>
      <c r="J40" s="3">
        <f t="shared" si="1"/>
        <v>0</v>
      </c>
      <c r="K40" s="1">
        <v>45587</v>
      </c>
      <c r="L40" s="2">
        <v>0.25</v>
      </c>
      <c r="M40" s="3">
        <v>0.226199090479899</v>
      </c>
      <c r="N40" s="3">
        <v>0</v>
      </c>
      <c r="O40" s="3">
        <f>N40*0.0827</f>
        <v>0</v>
      </c>
      <c r="P40" s="1">
        <v>45589</v>
      </c>
      <c r="Q40" s="2">
        <v>0.25</v>
      </c>
      <c r="R40" s="3">
        <v>8.5596516728058805E-2</v>
      </c>
      <c r="S40" s="3">
        <v>0</v>
      </c>
      <c r="T40" s="3">
        <f>S40*0.0827</f>
        <v>0</v>
      </c>
      <c r="U40" s="4"/>
    </row>
    <row r="41" spans="1:21" x14ac:dyDescent="0.25">
      <c r="A41" s="1">
        <v>45583</v>
      </c>
      <c r="B41" s="2">
        <v>0.29166666666666669</v>
      </c>
      <c r="C41" s="3">
        <v>8.7398149072774295E-2</v>
      </c>
      <c r="D41" s="3">
        <v>0</v>
      </c>
      <c r="E41" s="3">
        <f t="shared" si="0"/>
        <v>0</v>
      </c>
      <c r="F41" s="1">
        <v>45585</v>
      </c>
      <c r="G41" s="2">
        <v>0.29166666666666669</v>
      </c>
      <c r="H41" s="3">
        <v>8.3216331898833207E-2</v>
      </c>
      <c r="I41" s="3">
        <v>0</v>
      </c>
      <c r="J41" s="3">
        <f t="shared" si="1"/>
        <v>0</v>
      </c>
      <c r="K41" s="1">
        <v>45587</v>
      </c>
      <c r="L41" s="2">
        <v>0.29166666666666669</v>
      </c>
      <c r="M41" s="3">
        <v>0.14662124216497899</v>
      </c>
      <c r="N41" s="3">
        <v>0</v>
      </c>
      <c r="O41" s="3">
        <f>N41*0.0827</f>
        <v>0</v>
      </c>
      <c r="P41" s="1">
        <v>45589</v>
      </c>
      <c r="Q41" s="2">
        <v>0.29166666666666669</v>
      </c>
      <c r="R41" s="3">
        <v>8.4175437688490798E-2</v>
      </c>
      <c r="S41" s="3">
        <v>0</v>
      </c>
      <c r="T41" s="3">
        <f>S41*0.0827</f>
        <v>0</v>
      </c>
      <c r="U41" s="4"/>
    </row>
    <row r="42" spans="1:21" x14ac:dyDescent="0.25">
      <c r="A42" s="1">
        <v>45583</v>
      </c>
      <c r="B42" s="2">
        <v>0.33333333333333331</v>
      </c>
      <c r="C42" s="3">
        <v>9.1291800140969298E-2</v>
      </c>
      <c r="D42" s="3">
        <v>0</v>
      </c>
      <c r="E42" s="3">
        <f t="shared" si="0"/>
        <v>0</v>
      </c>
      <c r="F42" s="1">
        <v>45585</v>
      </c>
      <c r="G42" s="2">
        <v>0.33333333333333331</v>
      </c>
      <c r="H42" s="3">
        <v>8.5834093391551902E-2</v>
      </c>
      <c r="I42" s="3">
        <v>0</v>
      </c>
      <c r="J42" s="3">
        <f t="shared" si="1"/>
        <v>0</v>
      </c>
      <c r="K42" s="1">
        <v>45587</v>
      </c>
      <c r="L42" s="2">
        <v>0.33333333333333331</v>
      </c>
      <c r="M42" s="3">
        <v>0.110386081039464</v>
      </c>
      <c r="N42" s="3">
        <v>0</v>
      </c>
      <c r="O42" s="3">
        <f t="shared" ref="O42:O105" si="2">N42*0.0827</f>
        <v>0</v>
      </c>
      <c r="P42" s="1">
        <v>45589</v>
      </c>
      <c r="Q42" s="2">
        <v>0.33333333333333331</v>
      </c>
      <c r="R42" s="3">
        <v>8.4001660346648799E-2</v>
      </c>
      <c r="S42" s="3">
        <v>0</v>
      </c>
      <c r="T42" s="3">
        <f>S42*0.0827</f>
        <v>0</v>
      </c>
      <c r="U42" s="4"/>
    </row>
    <row r="43" spans="1:21" x14ac:dyDescent="0.25">
      <c r="A43" s="1">
        <v>45583</v>
      </c>
      <c r="B43" s="2">
        <v>0.375</v>
      </c>
      <c r="C43" s="3">
        <v>8.4322832524439104E-2</v>
      </c>
      <c r="D43" s="3">
        <v>0</v>
      </c>
      <c r="E43" s="3">
        <f t="shared" si="0"/>
        <v>0</v>
      </c>
      <c r="F43" s="1">
        <v>45585</v>
      </c>
      <c r="G43" s="2">
        <v>0.375</v>
      </c>
      <c r="H43" s="3">
        <v>8.5600912570610893E-2</v>
      </c>
      <c r="I43" s="3">
        <v>0</v>
      </c>
      <c r="J43" s="3">
        <f t="shared" si="1"/>
        <v>0</v>
      </c>
      <c r="K43" s="1">
        <v>45587</v>
      </c>
      <c r="L43" s="2">
        <v>0.375</v>
      </c>
      <c r="M43" s="3">
        <v>8.5257746278898594E-2</v>
      </c>
      <c r="N43" s="3">
        <v>0</v>
      </c>
      <c r="O43" s="3">
        <f t="shared" si="2"/>
        <v>0</v>
      </c>
      <c r="P43" s="1">
        <v>45589</v>
      </c>
      <c r="Q43" s="2">
        <v>0.375</v>
      </c>
      <c r="R43" s="3">
        <v>8.5702106356277993E-2</v>
      </c>
      <c r="S43" s="3">
        <v>0</v>
      </c>
      <c r="T43" s="3">
        <f>S43*0.0827</f>
        <v>0</v>
      </c>
      <c r="U43" s="4"/>
    </row>
    <row r="44" spans="1:21" x14ac:dyDescent="0.25">
      <c r="A44" s="1">
        <v>45583</v>
      </c>
      <c r="B44" s="2">
        <v>0.41666666666666669</v>
      </c>
      <c r="C44" s="3">
        <v>8.2182422279982806E-2</v>
      </c>
      <c r="D44" s="3">
        <v>0</v>
      </c>
      <c r="E44" s="3">
        <f t="shared" si="0"/>
        <v>0</v>
      </c>
      <c r="F44" s="1">
        <v>45585</v>
      </c>
      <c r="G44" s="2">
        <v>0.41666666666666669</v>
      </c>
      <c r="H44" s="3">
        <v>8.5922084748401198E-2</v>
      </c>
      <c r="I44" s="3">
        <v>0</v>
      </c>
      <c r="J44" s="3">
        <f t="shared" si="1"/>
        <v>0</v>
      </c>
      <c r="K44" s="1">
        <v>45587</v>
      </c>
      <c r="L44" s="2">
        <v>0.41666666666666669</v>
      </c>
      <c r="M44" s="3">
        <v>7.0582859217838204E-2</v>
      </c>
      <c r="N44" s="3">
        <v>0</v>
      </c>
      <c r="O44" s="3">
        <f t="shared" si="2"/>
        <v>0</v>
      </c>
      <c r="P44" s="1">
        <v>45589</v>
      </c>
      <c r="Q44" s="2">
        <v>0.41666666666666669</v>
      </c>
      <c r="R44" s="3">
        <v>8.5787899791851197E-2</v>
      </c>
      <c r="S44" s="3">
        <v>0</v>
      </c>
      <c r="T44" s="3">
        <f>S44*0.0827</f>
        <v>0</v>
      </c>
      <c r="U44" s="4"/>
    </row>
    <row r="45" spans="1:21" x14ac:dyDescent="0.25">
      <c r="A45" s="1">
        <v>45583</v>
      </c>
      <c r="B45" s="2">
        <v>0.45833333333333331</v>
      </c>
      <c r="C45" s="3">
        <v>8.9725539087890299E-2</v>
      </c>
      <c r="D45" s="3">
        <v>0</v>
      </c>
      <c r="E45" s="3">
        <f t="shared" si="0"/>
        <v>0</v>
      </c>
      <c r="F45" s="1">
        <v>45585</v>
      </c>
      <c r="G45" s="2">
        <v>0.45833333333333331</v>
      </c>
      <c r="H45" s="3">
        <v>7.9954020678677198E-2</v>
      </c>
      <c r="I45" s="3">
        <v>0</v>
      </c>
      <c r="J45" s="3">
        <f t="shared" si="1"/>
        <v>0</v>
      </c>
      <c r="K45" s="1">
        <v>45587</v>
      </c>
      <c r="L45" s="2">
        <v>0.45833333333333331</v>
      </c>
      <c r="M45" s="3">
        <v>5.9753235429286303E-2</v>
      </c>
      <c r="N45" s="3">
        <v>0</v>
      </c>
      <c r="O45" s="3">
        <f t="shared" si="2"/>
        <v>0</v>
      </c>
      <c r="P45" s="1">
        <v>45589</v>
      </c>
      <c r="Q45" s="2">
        <v>0.45833333333333331</v>
      </c>
      <c r="R45" s="3">
        <v>8.7140776216635199E-2</v>
      </c>
      <c r="S45" s="3">
        <v>0</v>
      </c>
      <c r="T45" s="3">
        <f>S45*0.0827</f>
        <v>0</v>
      </c>
      <c r="U45" s="4"/>
    </row>
    <row r="46" spans="1:21" x14ac:dyDescent="0.25">
      <c r="A46" s="1">
        <v>45583</v>
      </c>
      <c r="B46" s="2">
        <v>0.5</v>
      </c>
      <c r="C46" s="3">
        <v>8.8146090507154704E-2</v>
      </c>
      <c r="D46" s="3">
        <v>0</v>
      </c>
      <c r="E46" s="3">
        <f t="shared" si="0"/>
        <v>0</v>
      </c>
      <c r="F46" s="1">
        <v>45585</v>
      </c>
      <c r="G46" s="2">
        <v>0.5</v>
      </c>
      <c r="H46" s="3">
        <v>8.0954931676063893E-2</v>
      </c>
      <c r="I46" s="3">
        <v>0</v>
      </c>
      <c r="J46" s="3">
        <f t="shared" si="1"/>
        <v>0</v>
      </c>
      <c r="K46" s="1">
        <v>45587</v>
      </c>
      <c r="L46" s="2">
        <v>0.5</v>
      </c>
      <c r="M46" s="3">
        <v>6.0795944183821601E-2</v>
      </c>
      <c r="N46" s="3">
        <v>0</v>
      </c>
      <c r="O46" s="3">
        <f t="shared" si="2"/>
        <v>0</v>
      </c>
      <c r="P46" s="1">
        <v>45589</v>
      </c>
      <c r="Q46" s="2">
        <v>0.5</v>
      </c>
      <c r="R46" s="3">
        <v>8.5033364593642496E-2</v>
      </c>
      <c r="S46" s="3">
        <v>0</v>
      </c>
      <c r="T46" s="3">
        <f>S46*0.0827</f>
        <v>0</v>
      </c>
      <c r="U46" s="4"/>
    </row>
    <row r="47" spans="1:21" x14ac:dyDescent="0.25">
      <c r="A47" s="1">
        <v>45583</v>
      </c>
      <c r="B47" s="2">
        <v>0.54166666666666663</v>
      </c>
      <c r="C47" s="3">
        <v>8.5442528128282194E-2</v>
      </c>
      <c r="D47" s="3">
        <v>0</v>
      </c>
      <c r="E47" s="3">
        <f t="shared" si="0"/>
        <v>0</v>
      </c>
      <c r="F47" s="1">
        <v>45585</v>
      </c>
      <c r="G47" s="2">
        <v>0.54166666666666663</v>
      </c>
      <c r="H47" s="3">
        <v>8.0411583184874194E-2</v>
      </c>
      <c r="I47" s="3">
        <v>0</v>
      </c>
      <c r="J47" s="3">
        <f t="shared" si="1"/>
        <v>0</v>
      </c>
      <c r="K47" s="1">
        <v>45587</v>
      </c>
      <c r="L47" s="2">
        <v>0.54166666666666663</v>
      </c>
      <c r="M47" s="3">
        <v>6.1722058802596201E-2</v>
      </c>
      <c r="N47" s="3">
        <v>0</v>
      </c>
      <c r="O47" s="3">
        <f t="shared" si="2"/>
        <v>0</v>
      </c>
      <c r="P47" s="1">
        <v>45589</v>
      </c>
      <c r="Q47" s="2">
        <v>0.54166666666666663</v>
      </c>
      <c r="R47" s="3">
        <v>8.7972305714732094E-2</v>
      </c>
      <c r="S47" s="3">
        <v>0</v>
      </c>
      <c r="T47" s="3">
        <f>S47*0.0827</f>
        <v>0</v>
      </c>
      <c r="U47" s="4"/>
    </row>
    <row r="48" spans="1:21" x14ac:dyDescent="0.25">
      <c r="A48" s="1">
        <v>45583</v>
      </c>
      <c r="B48" s="2">
        <v>0.58333333333333337</v>
      </c>
      <c r="C48" s="3">
        <v>8.7923906743174698E-2</v>
      </c>
      <c r="D48" s="3">
        <v>0</v>
      </c>
      <c r="E48" s="3">
        <f t="shared" si="0"/>
        <v>0</v>
      </c>
      <c r="F48" s="1">
        <v>45585</v>
      </c>
      <c r="G48" s="2">
        <v>0.58333333333333337</v>
      </c>
      <c r="H48" s="3">
        <v>7.7824614941762502E-2</v>
      </c>
      <c r="I48" s="3">
        <v>0</v>
      </c>
      <c r="J48" s="3">
        <f t="shared" si="1"/>
        <v>0</v>
      </c>
      <c r="K48" s="1">
        <v>45587</v>
      </c>
      <c r="L48" s="2">
        <v>0.58333333333333337</v>
      </c>
      <c r="M48" s="3">
        <v>5.6719709187519098E-2</v>
      </c>
      <c r="N48" s="3">
        <v>0</v>
      </c>
      <c r="O48" s="3">
        <f t="shared" si="2"/>
        <v>0</v>
      </c>
      <c r="P48" s="1">
        <v>45589</v>
      </c>
      <c r="Q48" s="2">
        <v>0.58333333333333337</v>
      </c>
      <c r="R48" s="3">
        <v>8.6663424968372801E-2</v>
      </c>
      <c r="S48" s="3">
        <v>0</v>
      </c>
      <c r="T48" s="3">
        <f>S48*0.0827</f>
        <v>0</v>
      </c>
      <c r="U48" s="4"/>
    </row>
    <row r="49" spans="1:21" x14ac:dyDescent="0.25">
      <c r="A49" s="1">
        <v>45583</v>
      </c>
      <c r="B49" s="2">
        <v>0.625</v>
      </c>
      <c r="C49" s="3">
        <v>7.9824231564679299E-2</v>
      </c>
      <c r="D49" s="3">
        <v>0</v>
      </c>
      <c r="E49" s="3">
        <f t="shared" si="0"/>
        <v>0</v>
      </c>
      <c r="F49" s="1">
        <v>45585</v>
      </c>
      <c r="G49" s="2">
        <v>0.625</v>
      </c>
      <c r="H49" s="3">
        <v>7.4335724115074303E-2</v>
      </c>
      <c r="I49" s="3">
        <v>0</v>
      </c>
      <c r="J49" s="3">
        <f t="shared" si="1"/>
        <v>0</v>
      </c>
      <c r="K49" s="1">
        <v>45587</v>
      </c>
      <c r="L49" s="2">
        <v>0.625</v>
      </c>
      <c r="M49" s="3">
        <v>8.3997264504096697E-2</v>
      </c>
      <c r="N49" s="3">
        <v>0</v>
      </c>
      <c r="O49" s="3">
        <f t="shared" si="2"/>
        <v>0</v>
      </c>
      <c r="P49" s="1">
        <v>45589</v>
      </c>
      <c r="Q49" s="2">
        <v>0.625</v>
      </c>
      <c r="R49" s="3">
        <v>8.4197439252993403E-2</v>
      </c>
      <c r="S49" s="3">
        <v>0</v>
      </c>
      <c r="T49" s="3">
        <f>S49*0.0827</f>
        <v>0</v>
      </c>
      <c r="U49" s="4"/>
    </row>
    <row r="50" spans="1:21" x14ac:dyDescent="0.25">
      <c r="A50" s="1">
        <v>45583</v>
      </c>
      <c r="B50" s="2">
        <v>0.66666666666666663</v>
      </c>
      <c r="C50" s="3">
        <v>0.33370125293598202</v>
      </c>
      <c r="D50" s="3">
        <v>0</v>
      </c>
      <c r="E50" s="3">
        <f t="shared" si="0"/>
        <v>0</v>
      </c>
      <c r="F50" s="1">
        <v>45585</v>
      </c>
      <c r="G50" s="2">
        <v>0.66666666666666663</v>
      </c>
      <c r="H50" s="3">
        <v>6.1473481356851697E-2</v>
      </c>
      <c r="I50" s="3">
        <v>0</v>
      </c>
      <c r="J50" s="3">
        <f t="shared" si="1"/>
        <v>0</v>
      </c>
      <c r="K50" s="1">
        <v>45587</v>
      </c>
      <c r="L50" s="2">
        <v>0.66666666666666663</v>
      </c>
      <c r="M50" s="3">
        <v>8.2439802586702499E-2</v>
      </c>
      <c r="N50" s="3">
        <v>0</v>
      </c>
      <c r="O50" s="3">
        <f t="shared" si="2"/>
        <v>0</v>
      </c>
      <c r="P50" s="1">
        <v>45589</v>
      </c>
      <c r="Q50" s="2">
        <v>0.66666666666666663</v>
      </c>
      <c r="R50" s="3">
        <v>7.4872478842435794E-2</v>
      </c>
      <c r="S50" s="3">
        <v>0</v>
      </c>
      <c r="T50" s="3">
        <f>S50*0.0827</f>
        <v>0</v>
      </c>
      <c r="U50" s="4"/>
    </row>
    <row r="51" spans="1:21" x14ac:dyDescent="0.25">
      <c r="A51" s="1">
        <v>45583</v>
      </c>
      <c r="B51" s="2">
        <v>0.70833333333333337</v>
      </c>
      <c r="C51" s="3">
        <v>0.317229121922177</v>
      </c>
      <c r="D51" s="3">
        <v>0</v>
      </c>
      <c r="E51" s="3">
        <f t="shared" si="0"/>
        <v>0</v>
      </c>
      <c r="F51" s="1">
        <v>45585</v>
      </c>
      <c r="G51" s="2">
        <v>0.70833333333333337</v>
      </c>
      <c r="H51" s="3">
        <v>6.2019031494607801E-2</v>
      </c>
      <c r="I51" s="3">
        <v>0</v>
      </c>
      <c r="J51" s="3">
        <f t="shared" si="1"/>
        <v>0</v>
      </c>
      <c r="K51" s="1">
        <v>45587</v>
      </c>
      <c r="L51" s="2">
        <v>0.70833333333333337</v>
      </c>
      <c r="M51" s="3">
        <v>6.4403623342256397E-2</v>
      </c>
      <c r="N51" s="3">
        <v>0</v>
      </c>
      <c r="O51" s="3">
        <f t="shared" si="2"/>
        <v>0</v>
      </c>
      <c r="P51" s="1">
        <v>45589</v>
      </c>
      <c r="Q51" s="2">
        <v>0.70833333333333337</v>
      </c>
      <c r="R51" s="3">
        <v>7.1968741714666495E-2</v>
      </c>
      <c r="S51" s="3">
        <v>0</v>
      </c>
      <c r="T51" s="3">
        <f>S51*0.0827</f>
        <v>0</v>
      </c>
      <c r="U51" s="4"/>
    </row>
    <row r="52" spans="1:21" x14ac:dyDescent="0.25">
      <c r="A52" s="1">
        <v>45583</v>
      </c>
      <c r="B52" s="2">
        <v>0.75</v>
      </c>
      <c r="C52" s="3">
        <v>0.294450163840069</v>
      </c>
      <c r="D52" s="3">
        <v>0</v>
      </c>
      <c r="E52" s="3">
        <f t="shared" si="0"/>
        <v>0</v>
      </c>
      <c r="F52" s="1">
        <v>45585</v>
      </c>
      <c r="G52" s="2">
        <v>0.75</v>
      </c>
      <c r="H52" s="3">
        <v>8.5350133478300103E-2</v>
      </c>
      <c r="I52" s="3">
        <v>0</v>
      </c>
      <c r="J52" s="3">
        <f t="shared" si="1"/>
        <v>0</v>
      </c>
      <c r="K52" s="1">
        <v>45587</v>
      </c>
      <c r="L52" s="2">
        <v>0.75</v>
      </c>
      <c r="M52" s="3">
        <v>6.4696192741135194E-2</v>
      </c>
      <c r="N52" s="3">
        <v>0</v>
      </c>
      <c r="O52" s="3">
        <f t="shared" si="2"/>
        <v>0</v>
      </c>
      <c r="P52" s="1">
        <v>45589</v>
      </c>
      <c r="Q52" s="2">
        <v>0.75</v>
      </c>
      <c r="R52" s="3">
        <v>7.4419319629371497E-2</v>
      </c>
      <c r="S52" s="3">
        <v>0</v>
      </c>
      <c r="T52" s="3">
        <f>S52*0.0827</f>
        <v>0</v>
      </c>
      <c r="U52" s="4"/>
    </row>
    <row r="53" spans="1:21" x14ac:dyDescent="0.25">
      <c r="A53" s="1">
        <v>45583</v>
      </c>
      <c r="B53" s="2">
        <v>0.79166666666666663</v>
      </c>
      <c r="C53" s="3">
        <v>0.244318857788062</v>
      </c>
      <c r="D53" s="3">
        <v>0</v>
      </c>
      <c r="E53" s="3">
        <f t="shared" si="0"/>
        <v>0</v>
      </c>
      <c r="F53" s="1">
        <v>45585</v>
      </c>
      <c r="G53" s="2">
        <v>0.79166666666666663</v>
      </c>
      <c r="H53" s="3">
        <v>9.6676915883631198E-2</v>
      </c>
      <c r="I53" s="3">
        <v>0</v>
      </c>
      <c r="J53" s="3">
        <f t="shared" si="1"/>
        <v>0</v>
      </c>
      <c r="K53" s="1">
        <v>45587</v>
      </c>
      <c r="L53" s="2">
        <v>0.79166666666666663</v>
      </c>
      <c r="M53" s="3">
        <v>7.1970939635942505E-2</v>
      </c>
      <c r="N53" s="3">
        <v>0</v>
      </c>
      <c r="O53" s="3">
        <f t="shared" si="2"/>
        <v>0</v>
      </c>
      <c r="P53" s="1">
        <v>45589</v>
      </c>
      <c r="Q53" s="2">
        <v>0.79166666666666663</v>
      </c>
      <c r="R53" s="3">
        <v>7.5514815747435807E-2</v>
      </c>
      <c r="S53" s="3">
        <v>0</v>
      </c>
      <c r="T53" s="3">
        <f>S53*0.0827</f>
        <v>0</v>
      </c>
      <c r="U53" s="4"/>
    </row>
    <row r="54" spans="1:21" x14ac:dyDescent="0.25">
      <c r="A54" s="1">
        <v>45583</v>
      </c>
      <c r="B54" s="2">
        <v>0.83333333333333337</v>
      </c>
      <c r="C54" s="3">
        <v>0.164160266517936</v>
      </c>
      <c r="D54" s="3">
        <v>0</v>
      </c>
      <c r="E54" s="3">
        <f t="shared" si="0"/>
        <v>0</v>
      </c>
      <c r="F54" s="1">
        <v>45585</v>
      </c>
      <c r="G54" s="2">
        <v>0.83333333333333337</v>
      </c>
      <c r="H54" s="3">
        <v>9.42285433407829E-2</v>
      </c>
      <c r="I54" s="3">
        <v>0</v>
      </c>
      <c r="J54" s="3">
        <f t="shared" si="1"/>
        <v>0</v>
      </c>
      <c r="K54" s="1">
        <v>45587</v>
      </c>
      <c r="L54" s="2">
        <v>0.83333333333333337</v>
      </c>
      <c r="M54" s="3">
        <v>6.6134862601492497E-2</v>
      </c>
      <c r="N54" s="3">
        <v>0</v>
      </c>
      <c r="O54" s="3">
        <f t="shared" si="2"/>
        <v>0</v>
      </c>
      <c r="P54" s="1">
        <v>45589</v>
      </c>
      <c r="Q54" s="2">
        <v>0.83333333333333337</v>
      </c>
      <c r="R54" s="3">
        <v>7.7268064021755095E-2</v>
      </c>
      <c r="S54" s="3">
        <v>0</v>
      </c>
      <c r="T54" s="3">
        <f>S54*0.0827</f>
        <v>0</v>
      </c>
      <c r="U54" s="4"/>
    </row>
    <row r="55" spans="1:21" x14ac:dyDescent="0.25">
      <c r="A55" s="1">
        <v>45583</v>
      </c>
      <c r="B55" s="2">
        <v>0.875</v>
      </c>
      <c r="C55" s="3">
        <v>0.126864805817096</v>
      </c>
      <c r="D55" s="3">
        <v>0</v>
      </c>
      <c r="E55" s="3">
        <f t="shared" si="0"/>
        <v>0</v>
      </c>
      <c r="F55" s="1">
        <v>45585</v>
      </c>
      <c r="G55" s="2">
        <v>0.875</v>
      </c>
      <c r="H55" s="3">
        <v>9.2334508895504694E-2</v>
      </c>
      <c r="I55" s="3">
        <v>0</v>
      </c>
      <c r="J55" s="3">
        <f t="shared" si="1"/>
        <v>0</v>
      </c>
      <c r="K55" s="1">
        <v>45587</v>
      </c>
      <c r="L55" s="2">
        <v>0.875</v>
      </c>
      <c r="M55" s="3">
        <v>6.9192588329038393E-2</v>
      </c>
      <c r="N55" s="3">
        <v>0</v>
      </c>
      <c r="O55" s="3">
        <f t="shared" si="2"/>
        <v>0</v>
      </c>
      <c r="P55" s="1">
        <v>45589</v>
      </c>
      <c r="Q55" s="2">
        <v>0.875</v>
      </c>
      <c r="R55" s="3">
        <v>7.1187809109403005E-2</v>
      </c>
      <c r="S55" s="3">
        <v>0</v>
      </c>
      <c r="T55" s="3">
        <f>S55*0.0827</f>
        <v>0</v>
      </c>
      <c r="U55" s="4"/>
    </row>
    <row r="56" spans="1:21" x14ac:dyDescent="0.25">
      <c r="A56" s="1">
        <v>45583</v>
      </c>
      <c r="B56" s="2">
        <v>0.91666666666666663</v>
      </c>
      <c r="C56" s="3">
        <v>9.7763627767171804E-2</v>
      </c>
      <c r="D56" s="3">
        <v>0</v>
      </c>
      <c r="E56" s="3">
        <f t="shared" si="0"/>
        <v>0</v>
      </c>
      <c r="F56" s="1">
        <v>45585</v>
      </c>
      <c r="G56" s="2">
        <v>0.91666666666666663</v>
      </c>
      <c r="H56" s="3">
        <v>0.101023733615471</v>
      </c>
      <c r="I56" s="3">
        <v>0</v>
      </c>
      <c r="J56" s="3">
        <f t="shared" si="1"/>
        <v>0</v>
      </c>
      <c r="K56" s="1">
        <v>45587</v>
      </c>
      <c r="L56" s="2">
        <v>0.91666666666666663</v>
      </c>
      <c r="M56" s="3">
        <v>7.3878169059457904E-2</v>
      </c>
      <c r="N56" s="3">
        <v>0</v>
      </c>
      <c r="O56" s="3">
        <f t="shared" si="2"/>
        <v>0</v>
      </c>
      <c r="P56" s="1">
        <v>45589</v>
      </c>
      <c r="Q56" s="2">
        <v>0.91666666666666663</v>
      </c>
      <c r="R56" s="3">
        <v>7.2822265326685495E-2</v>
      </c>
      <c r="S56" s="3">
        <v>0</v>
      </c>
      <c r="T56" s="3">
        <f>S56*0.0827</f>
        <v>0</v>
      </c>
      <c r="U56" s="4"/>
    </row>
    <row r="57" spans="1:21" x14ac:dyDescent="0.25">
      <c r="A57" s="1">
        <v>45583</v>
      </c>
      <c r="B57" s="2">
        <v>0.95833333333333337</v>
      </c>
      <c r="C57" s="3">
        <v>0.138594165443819</v>
      </c>
      <c r="D57" s="3">
        <v>0</v>
      </c>
      <c r="E57" s="3">
        <f t="shared" si="0"/>
        <v>0</v>
      </c>
      <c r="F57" s="1">
        <v>45585</v>
      </c>
      <c r="G57" s="2">
        <v>0.95833333333333337</v>
      </c>
      <c r="H57" s="3">
        <v>9.7119085490315102E-2</v>
      </c>
      <c r="I57" s="3">
        <v>0</v>
      </c>
      <c r="J57" s="3">
        <f t="shared" si="1"/>
        <v>0</v>
      </c>
      <c r="K57" s="1">
        <v>45587</v>
      </c>
      <c r="L57" s="2">
        <v>0.95833333333333337</v>
      </c>
      <c r="M57" s="3">
        <v>8.4193043410441204E-2</v>
      </c>
      <c r="N57" s="3">
        <v>0</v>
      </c>
      <c r="O57" s="3">
        <f t="shared" si="2"/>
        <v>0</v>
      </c>
      <c r="P57" s="1">
        <v>45589</v>
      </c>
      <c r="Q57" s="2">
        <v>0.95833333333333337</v>
      </c>
      <c r="R57" s="3">
        <v>7.7494643628287202E-2</v>
      </c>
      <c r="S57" s="3">
        <v>0</v>
      </c>
      <c r="T57" s="3">
        <f>S57*0.0827</f>
        <v>0</v>
      </c>
      <c r="U57" s="4"/>
    </row>
    <row r="107" spans="12:12" x14ac:dyDescent="0.25">
      <c r="L107" s="4"/>
    </row>
    <row r="108" spans="12:12" x14ac:dyDescent="0.25">
      <c r="L108" s="4"/>
    </row>
    <row r="109" spans="12:12" x14ac:dyDescent="0.25">
      <c r="L109" s="4"/>
    </row>
    <row r="110" spans="12:12" x14ac:dyDescent="0.25">
      <c r="L110" s="4"/>
    </row>
    <row r="111" spans="12:12" x14ac:dyDescent="0.25">
      <c r="L111" s="4"/>
    </row>
    <row r="112" spans="12:12" x14ac:dyDescent="0.25">
      <c r="L112" s="4"/>
    </row>
    <row r="113" spans="12:12" x14ac:dyDescent="0.25">
      <c r="L113" s="4"/>
    </row>
    <row r="114" spans="12:12" x14ac:dyDescent="0.25">
      <c r="L114" s="4"/>
    </row>
    <row r="115" spans="12:12" x14ac:dyDescent="0.25">
      <c r="L115" s="4"/>
    </row>
    <row r="116" spans="12:12" x14ac:dyDescent="0.25">
      <c r="L116" s="4"/>
    </row>
    <row r="117" spans="12:12" x14ac:dyDescent="0.25">
      <c r="L117" s="4"/>
    </row>
    <row r="118" spans="12:12" x14ac:dyDescent="0.25">
      <c r="L118" s="4"/>
    </row>
    <row r="119" spans="12:12" x14ac:dyDescent="0.25">
      <c r="L119" s="4"/>
    </row>
    <row r="120" spans="12:12" x14ac:dyDescent="0.25">
      <c r="L120" s="4"/>
    </row>
    <row r="121" spans="12:12" x14ac:dyDescent="0.25">
      <c r="L121" s="4"/>
    </row>
    <row r="122" spans="12:12" x14ac:dyDescent="0.25">
      <c r="L122" s="4"/>
    </row>
    <row r="123" spans="12:12" x14ac:dyDescent="0.25">
      <c r="L123" s="4"/>
    </row>
    <row r="124" spans="12:12" x14ac:dyDescent="0.25">
      <c r="L124" s="4"/>
    </row>
    <row r="125" spans="12:12" x14ac:dyDescent="0.25">
      <c r="L125" s="4"/>
    </row>
    <row r="126" spans="12:12" x14ac:dyDescent="0.25">
      <c r="L126" s="4"/>
    </row>
    <row r="127" spans="12:12" x14ac:dyDescent="0.25">
      <c r="L127" s="4"/>
    </row>
    <row r="128" spans="12:12" x14ac:dyDescent="0.25">
      <c r="L128" s="4"/>
    </row>
    <row r="129" spans="12:12" x14ac:dyDescent="0.25">
      <c r="L129" s="4"/>
    </row>
    <row r="130" spans="12:12" x14ac:dyDescent="0.25">
      <c r="L130" s="4"/>
    </row>
    <row r="131" spans="12:12" x14ac:dyDescent="0.25">
      <c r="L131" s="4"/>
    </row>
    <row r="132" spans="12:12" x14ac:dyDescent="0.25">
      <c r="L132" s="4"/>
    </row>
    <row r="133" spans="12:12" x14ac:dyDescent="0.25">
      <c r="L133" s="4"/>
    </row>
    <row r="134" spans="12:12" x14ac:dyDescent="0.25">
      <c r="L134" s="4"/>
    </row>
    <row r="135" spans="12:12" x14ac:dyDescent="0.25">
      <c r="L135" s="4"/>
    </row>
    <row r="136" spans="12:12" x14ac:dyDescent="0.25">
      <c r="L136" s="4"/>
    </row>
    <row r="137" spans="12:12" x14ac:dyDescent="0.25">
      <c r="L137" s="4"/>
    </row>
    <row r="138" spans="12:12" x14ac:dyDescent="0.25">
      <c r="L138" s="4"/>
    </row>
    <row r="139" spans="12:12" x14ac:dyDescent="0.25">
      <c r="L139" s="4"/>
    </row>
    <row r="140" spans="12:12" x14ac:dyDescent="0.25">
      <c r="L140" s="4"/>
    </row>
    <row r="141" spans="12:12" x14ac:dyDescent="0.25">
      <c r="L141" s="4"/>
    </row>
    <row r="142" spans="12:12" x14ac:dyDescent="0.25">
      <c r="L142" s="4"/>
    </row>
    <row r="143" spans="12:12" x14ac:dyDescent="0.25">
      <c r="L143" s="4"/>
    </row>
    <row r="144" spans="12:12" x14ac:dyDescent="0.25">
      <c r="L144" s="4"/>
    </row>
    <row r="145" spans="12:12" x14ac:dyDescent="0.25">
      <c r="L145" s="4"/>
    </row>
    <row r="146" spans="12:12" x14ac:dyDescent="0.25">
      <c r="L146" s="4"/>
    </row>
    <row r="147" spans="12:12" x14ac:dyDescent="0.25">
      <c r="L147" s="4"/>
    </row>
    <row r="148" spans="12:12" x14ac:dyDescent="0.25">
      <c r="L148" s="4"/>
    </row>
    <row r="149" spans="12:12" x14ac:dyDescent="0.25">
      <c r="L149" s="4"/>
    </row>
    <row r="150" spans="12:12" x14ac:dyDescent="0.25">
      <c r="L150" s="4"/>
    </row>
    <row r="151" spans="12:12" x14ac:dyDescent="0.25">
      <c r="L151" s="4"/>
    </row>
    <row r="152" spans="12:12" x14ac:dyDescent="0.25">
      <c r="L152" s="4"/>
    </row>
    <row r="153" spans="12:12" x14ac:dyDescent="0.25">
      <c r="L153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87895-93F0-41D4-8C84-70FE0256D1DA}">
  <dimension ref="A1:U178"/>
  <sheetViews>
    <sheetView tabSelected="1" workbookViewId="0">
      <selection activeCell="D5" sqref="D5"/>
    </sheetView>
  </sheetViews>
  <sheetFormatPr defaultRowHeight="15" x14ac:dyDescent="0.25"/>
  <sheetData>
    <row r="1" spans="1:21" x14ac:dyDescent="0.25">
      <c r="A1" s="4" t="s">
        <v>0</v>
      </c>
      <c r="B1" s="2"/>
      <c r="C1" s="3"/>
      <c r="D1" s="4"/>
    </row>
    <row r="2" spans="1:21" x14ac:dyDescent="0.25">
      <c r="A2" s="4" t="s">
        <v>1</v>
      </c>
      <c r="B2" s="2"/>
      <c r="C2" s="3"/>
      <c r="D2" s="4"/>
      <c r="H2" s="5"/>
      <c r="I2" s="5" t="s">
        <v>12</v>
      </c>
    </row>
    <row r="3" spans="1:21" ht="15.75" thickBot="1" x14ac:dyDescent="0.3">
      <c r="A3" s="4" t="s">
        <v>2</v>
      </c>
      <c r="B3" s="2"/>
      <c r="C3" s="3"/>
      <c r="D3" s="4"/>
    </row>
    <row r="4" spans="1:21" ht="15.75" thickBot="1" x14ac:dyDescent="0.3">
      <c r="A4" s="4" t="s">
        <v>3</v>
      </c>
      <c r="B4" s="2"/>
      <c r="C4" s="3"/>
      <c r="D4" s="4"/>
      <c r="I4" s="6" t="s">
        <v>4</v>
      </c>
      <c r="J4" s="7"/>
      <c r="K4" s="7"/>
      <c r="L4" s="8">
        <f>SUM(E10:E57)+SUM(J10:J57)+SUM(O10:O57)+SUM(T10:T33)</f>
        <v>0</v>
      </c>
    </row>
    <row r="5" spans="1:21" x14ac:dyDescent="0.25">
      <c r="A5" s="4" t="s">
        <v>5</v>
      </c>
      <c r="B5" s="2"/>
      <c r="C5" s="3"/>
      <c r="D5" s="4"/>
    </row>
    <row r="6" spans="1:21" x14ac:dyDescent="0.25">
      <c r="A6" s="4"/>
      <c r="B6" s="4"/>
      <c r="C6" s="4"/>
      <c r="D6" s="4"/>
    </row>
    <row r="7" spans="1:21" x14ac:dyDescent="0.25">
      <c r="A7" s="4"/>
      <c r="B7" s="4"/>
      <c r="C7" s="4"/>
      <c r="D7" s="4"/>
      <c r="I7" s="9" t="s">
        <v>6</v>
      </c>
      <c r="J7" s="9"/>
      <c r="K7" s="9"/>
      <c r="L7" s="10">
        <f>MAX(D10:D57,I10:I57,N10:N57,S10:S33)</f>
        <v>0</v>
      </c>
    </row>
    <row r="8" spans="1:21" x14ac:dyDescent="0.25">
      <c r="A8" s="4"/>
      <c r="B8" s="4"/>
      <c r="C8" s="4"/>
      <c r="D8" s="4"/>
    </row>
    <row r="9" spans="1:21" x14ac:dyDescent="0.25">
      <c r="A9" s="11" t="s">
        <v>7</v>
      </c>
      <c r="B9" s="11" t="s">
        <v>8</v>
      </c>
      <c r="C9" s="11" t="s">
        <v>9</v>
      </c>
      <c r="D9" s="11" t="s">
        <v>10</v>
      </c>
      <c r="E9" s="11" t="s">
        <v>11</v>
      </c>
      <c r="F9" s="11" t="s">
        <v>7</v>
      </c>
      <c r="G9" s="11" t="s">
        <v>8</v>
      </c>
      <c r="H9" s="11" t="s">
        <v>9</v>
      </c>
      <c r="I9" s="11" t="s">
        <v>10</v>
      </c>
      <c r="J9" s="11" t="s">
        <v>11</v>
      </c>
      <c r="K9" s="11" t="s">
        <v>7</v>
      </c>
      <c r="L9" s="11" t="s">
        <v>8</v>
      </c>
      <c r="M9" s="11" t="s">
        <v>9</v>
      </c>
      <c r="N9" s="11" t="s">
        <v>10</v>
      </c>
      <c r="O9" s="11" t="s">
        <v>11</v>
      </c>
      <c r="P9" s="11" t="s">
        <v>7</v>
      </c>
      <c r="Q9" s="11" t="s">
        <v>8</v>
      </c>
      <c r="R9" s="11" t="s">
        <v>9</v>
      </c>
      <c r="S9" s="11" t="s">
        <v>10</v>
      </c>
      <c r="T9" s="11" t="s">
        <v>11</v>
      </c>
    </row>
    <row r="10" spans="1:21" x14ac:dyDescent="0.25">
      <c r="A10" s="1">
        <v>45590</v>
      </c>
      <c r="B10" s="2">
        <v>0</v>
      </c>
      <c r="C10" s="3">
        <v>7.8623145818395801E-2</v>
      </c>
      <c r="D10" s="3">
        <v>0</v>
      </c>
      <c r="E10" s="3">
        <f t="shared" ref="E10:E57" si="0">D10*0.0827</f>
        <v>0</v>
      </c>
      <c r="F10" s="1">
        <v>45592</v>
      </c>
      <c r="G10" s="2">
        <v>0</v>
      </c>
      <c r="H10" s="3">
        <v>9.0416282415028304E-2</v>
      </c>
      <c r="I10" s="3">
        <v>0</v>
      </c>
      <c r="J10" s="3">
        <f>I10*0.0827</f>
        <v>0</v>
      </c>
      <c r="K10" s="1">
        <v>45594</v>
      </c>
      <c r="L10" s="2">
        <v>0</v>
      </c>
      <c r="M10" s="3">
        <v>9.0466879307861806E-2</v>
      </c>
      <c r="N10" s="3">
        <v>0</v>
      </c>
      <c r="O10" s="3">
        <f>N10*0.0827</f>
        <v>0</v>
      </c>
      <c r="P10" s="1">
        <v>45596</v>
      </c>
      <c r="Q10" s="2">
        <v>0</v>
      </c>
      <c r="R10" s="3">
        <v>8.91975909467944E-2</v>
      </c>
      <c r="S10" s="3">
        <v>0</v>
      </c>
      <c r="T10" s="3">
        <f>S10*0.0827</f>
        <v>0</v>
      </c>
      <c r="U10" s="4"/>
    </row>
    <row r="11" spans="1:21" x14ac:dyDescent="0.25">
      <c r="A11" s="1">
        <v>45590</v>
      </c>
      <c r="B11" s="2">
        <v>4.1666666666666664E-2</v>
      </c>
      <c r="C11" s="3">
        <v>8.5119158029215797E-2</v>
      </c>
      <c r="D11" s="3">
        <v>0</v>
      </c>
      <c r="E11" s="3">
        <f t="shared" si="0"/>
        <v>0</v>
      </c>
      <c r="F11" s="1">
        <v>45592</v>
      </c>
      <c r="G11" s="2">
        <v>4.1666666666666664E-2</v>
      </c>
      <c r="H11" s="3">
        <v>9.1353401541344498E-2</v>
      </c>
      <c r="I11" s="3">
        <v>0</v>
      </c>
      <c r="J11" s="3">
        <f>I11*0.0827</f>
        <v>0</v>
      </c>
      <c r="K11" s="1">
        <v>45594</v>
      </c>
      <c r="L11" s="2">
        <v>4.1666666666666664E-2</v>
      </c>
      <c r="M11" s="3">
        <v>9.2596292495357099E-2</v>
      </c>
      <c r="N11" s="3">
        <v>0</v>
      </c>
      <c r="O11" s="3">
        <f>N11*0.0827</f>
        <v>0</v>
      </c>
      <c r="P11" s="1">
        <v>45596</v>
      </c>
      <c r="Q11" s="2">
        <v>4.1666666666666664E-2</v>
      </c>
      <c r="R11" s="3">
        <v>9.0585663914318104E-2</v>
      </c>
      <c r="S11" s="3">
        <v>0</v>
      </c>
      <c r="T11" s="3">
        <f>S11*0.0827</f>
        <v>0</v>
      </c>
      <c r="U11" s="4"/>
    </row>
    <row r="12" spans="1:21" x14ac:dyDescent="0.25">
      <c r="A12" s="1">
        <v>45590</v>
      </c>
      <c r="B12" s="2">
        <v>8.3333333333333329E-2</v>
      </c>
      <c r="C12" s="3">
        <v>9.0158909558889194E-2</v>
      </c>
      <c r="D12" s="3">
        <v>0</v>
      </c>
      <c r="E12" s="3">
        <f t="shared" si="0"/>
        <v>0</v>
      </c>
      <c r="F12" s="1">
        <v>45592</v>
      </c>
      <c r="G12" s="2">
        <v>8.3333333333333329E-2</v>
      </c>
      <c r="H12" s="3">
        <v>9.4138346612076901E-2</v>
      </c>
      <c r="I12" s="3">
        <v>0</v>
      </c>
      <c r="J12" s="3">
        <f>I12*0.0827</f>
        <v>0</v>
      </c>
      <c r="K12" s="1">
        <v>45594</v>
      </c>
      <c r="L12" s="2">
        <v>8.3333333333333329E-2</v>
      </c>
      <c r="M12" s="3">
        <v>9.7134485840408902E-2</v>
      </c>
      <c r="N12" s="3">
        <v>0</v>
      </c>
      <c r="O12" s="3">
        <f>N12*0.0827</f>
        <v>0</v>
      </c>
      <c r="P12" s="1">
        <v>45596</v>
      </c>
      <c r="Q12" s="2">
        <v>8.3333333333333329E-2</v>
      </c>
      <c r="R12" s="3">
        <v>9.0803451835745896E-2</v>
      </c>
      <c r="S12" s="3">
        <v>0</v>
      </c>
      <c r="T12" s="3">
        <f>S12*0.0827</f>
        <v>0</v>
      </c>
      <c r="U12" s="4"/>
    </row>
    <row r="13" spans="1:21" x14ac:dyDescent="0.25">
      <c r="A13" s="1">
        <v>45590</v>
      </c>
      <c r="B13" s="2">
        <v>0.125</v>
      </c>
      <c r="C13" s="3">
        <v>9.1678969561686904E-2</v>
      </c>
      <c r="D13" s="3">
        <v>0</v>
      </c>
      <c r="E13" s="3">
        <f t="shared" si="0"/>
        <v>0</v>
      </c>
      <c r="F13" s="1">
        <v>45592</v>
      </c>
      <c r="G13" s="2">
        <v>0.125</v>
      </c>
      <c r="H13" s="3">
        <v>9.45277139540706E-2</v>
      </c>
      <c r="I13" s="3">
        <v>0</v>
      </c>
      <c r="J13" s="3">
        <f>I13*0.0827</f>
        <v>0</v>
      </c>
      <c r="K13" s="1">
        <v>45594</v>
      </c>
      <c r="L13" s="2">
        <v>0.125</v>
      </c>
      <c r="M13" s="3">
        <v>9.6430547535033703E-2</v>
      </c>
      <c r="N13" s="3">
        <v>0</v>
      </c>
      <c r="O13" s="3">
        <f>N13*0.0827</f>
        <v>0</v>
      </c>
      <c r="P13" s="1">
        <v>45596</v>
      </c>
      <c r="Q13" s="2">
        <v>0.125</v>
      </c>
      <c r="R13" s="3">
        <v>9.0176507830259101E-2</v>
      </c>
      <c r="S13" s="3">
        <v>0</v>
      </c>
      <c r="T13" s="3">
        <f>S13*0.0827</f>
        <v>0</v>
      </c>
      <c r="U13" s="4"/>
    </row>
    <row r="14" spans="1:21" x14ac:dyDescent="0.25">
      <c r="A14" s="1">
        <v>45590</v>
      </c>
      <c r="B14" s="2">
        <v>0.16666666666666666</v>
      </c>
      <c r="C14" s="3">
        <v>9.0233698486920796E-2</v>
      </c>
      <c r="D14" s="3">
        <v>0</v>
      </c>
      <c r="E14" s="3">
        <f t="shared" si="0"/>
        <v>0</v>
      </c>
      <c r="F14" s="1">
        <v>45592</v>
      </c>
      <c r="G14" s="2">
        <v>0.16666666666666666</v>
      </c>
      <c r="H14" s="3">
        <v>9.4118550419430902E-2</v>
      </c>
      <c r="I14" s="3">
        <v>0</v>
      </c>
      <c r="J14" s="3">
        <f>I14*0.0827</f>
        <v>0</v>
      </c>
      <c r="K14" s="1">
        <v>45594</v>
      </c>
      <c r="L14" s="2">
        <v>0.16666666666666666</v>
      </c>
      <c r="M14" s="3">
        <v>9.9501468240816696E-2</v>
      </c>
      <c r="N14" s="3">
        <v>0</v>
      </c>
      <c r="O14" s="3">
        <f>N14*0.0827</f>
        <v>0</v>
      </c>
      <c r="P14" s="1">
        <v>45596</v>
      </c>
      <c r="Q14" s="2">
        <v>0.16666666666666666</v>
      </c>
      <c r="R14" s="3">
        <v>9.4903878867246494E-2</v>
      </c>
      <c r="S14" s="3">
        <v>0</v>
      </c>
      <c r="T14" s="3">
        <f>S14*0.0827</f>
        <v>0</v>
      </c>
      <c r="U14" s="4"/>
    </row>
    <row r="15" spans="1:21" x14ac:dyDescent="0.25">
      <c r="A15" s="1">
        <v>45590</v>
      </c>
      <c r="B15" s="2">
        <v>0.20833333333333334</v>
      </c>
      <c r="C15" s="3">
        <v>9.1012433170908194E-2</v>
      </c>
      <c r="D15" s="3">
        <v>0</v>
      </c>
      <c r="E15" s="3">
        <f t="shared" si="0"/>
        <v>0</v>
      </c>
      <c r="F15" s="1">
        <v>45592</v>
      </c>
      <c r="G15" s="2">
        <v>0.20833333333333334</v>
      </c>
      <c r="H15" s="3">
        <v>9.7796618938054802E-2</v>
      </c>
      <c r="I15" s="3">
        <v>0</v>
      </c>
      <c r="J15" s="3">
        <f>I15*0.0827</f>
        <v>0</v>
      </c>
      <c r="K15" s="1">
        <v>45594</v>
      </c>
      <c r="L15" s="2">
        <v>0.20833333333333334</v>
      </c>
      <c r="M15" s="3">
        <v>9.6916697918980999E-2</v>
      </c>
      <c r="N15" s="3">
        <v>0</v>
      </c>
      <c r="O15" s="3">
        <f>N15*0.0827</f>
        <v>0</v>
      </c>
      <c r="P15" s="1">
        <v>45596</v>
      </c>
      <c r="Q15" s="2">
        <v>0.20833333333333334</v>
      </c>
      <c r="R15" s="3">
        <v>9.48906764384288E-2</v>
      </c>
      <c r="S15" s="3">
        <v>0</v>
      </c>
      <c r="T15" s="3">
        <f>S15*0.0827</f>
        <v>0</v>
      </c>
      <c r="U15" s="4"/>
    </row>
    <row r="16" spans="1:21" x14ac:dyDescent="0.25">
      <c r="A16" s="1">
        <v>45590</v>
      </c>
      <c r="B16" s="2">
        <v>0.25</v>
      </c>
      <c r="C16" s="3">
        <v>8.7644532322532998E-2</v>
      </c>
      <c r="D16" s="3">
        <v>0</v>
      </c>
      <c r="E16" s="3">
        <f t="shared" si="0"/>
        <v>0</v>
      </c>
      <c r="F16" s="1">
        <v>45592</v>
      </c>
      <c r="G16" s="2">
        <v>0.25</v>
      </c>
      <c r="H16" s="3">
        <v>9.9061504005989495E-2</v>
      </c>
      <c r="I16" s="3">
        <v>0</v>
      </c>
      <c r="J16" s="3">
        <f>I16*0.0827</f>
        <v>0</v>
      </c>
      <c r="K16" s="1">
        <v>45594</v>
      </c>
      <c r="L16" s="2">
        <v>0.25</v>
      </c>
      <c r="M16" s="3">
        <v>9.6544928848357206E-2</v>
      </c>
      <c r="N16" s="3">
        <v>0</v>
      </c>
      <c r="O16" s="3">
        <f>N16*0.0827</f>
        <v>0</v>
      </c>
      <c r="P16" s="1">
        <v>45596</v>
      </c>
      <c r="Q16" s="2">
        <v>0.25</v>
      </c>
      <c r="R16" s="3">
        <v>9.8306976258361503E-2</v>
      </c>
      <c r="S16" s="3">
        <v>0</v>
      </c>
      <c r="T16" s="3">
        <f>S16*0.0827</f>
        <v>0</v>
      </c>
      <c r="U16" s="4"/>
    </row>
    <row r="17" spans="1:21" x14ac:dyDescent="0.25">
      <c r="A17" s="1">
        <v>45590</v>
      </c>
      <c r="B17" s="2">
        <v>0.29166666666666669</v>
      </c>
      <c r="C17" s="3">
        <v>8.8212080299501394E-2</v>
      </c>
      <c r="D17" s="3">
        <v>0</v>
      </c>
      <c r="E17" s="3">
        <f t="shared" si="0"/>
        <v>0</v>
      </c>
      <c r="F17" s="1">
        <v>45592</v>
      </c>
      <c r="G17" s="2">
        <v>0.29166666666666669</v>
      </c>
      <c r="H17" s="3">
        <v>9.1953948139776504E-2</v>
      </c>
      <c r="I17" s="3">
        <v>0</v>
      </c>
      <c r="J17" s="3">
        <f>I17*0.0827</f>
        <v>0</v>
      </c>
      <c r="K17" s="1">
        <v>45594</v>
      </c>
      <c r="L17" s="2">
        <v>0.29166666666666669</v>
      </c>
      <c r="M17" s="3">
        <v>9.5427431165790305E-2</v>
      </c>
      <c r="N17" s="3">
        <v>0</v>
      </c>
      <c r="O17" s="3">
        <f>N17*0.0827</f>
        <v>0</v>
      </c>
      <c r="P17" s="1">
        <v>45596</v>
      </c>
      <c r="Q17" s="2">
        <v>0.29166666666666669</v>
      </c>
      <c r="R17" s="3">
        <v>9.5585815608119101E-2</v>
      </c>
      <c r="S17" s="3">
        <v>0</v>
      </c>
      <c r="T17" s="3">
        <f>S17*0.0827</f>
        <v>0</v>
      </c>
      <c r="U17" s="4"/>
    </row>
    <row r="18" spans="1:21" x14ac:dyDescent="0.25">
      <c r="A18" s="1">
        <v>45590</v>
      </c>
      <c r="B18" s="2">
        <v>0.33333333333333331</v>
      </c>
      <c r="C18" s="3">
        <v>8.7890908121711103E-2</v>
      </c>
      <c r="D18" s="3">
        <v>0</v>
      </c>
      <c r="E18" s="3">
        <f t="shared" si="0"/>
        <v>0</v>
      </c>
      <c r="F18" s="1">
        <v>45592</v>
      </c>
      <c r="G18" s="2">
        <v>0.33333333333333331</v>
      </c>
      <c r="H18" s="3">
        <v>9.5994979142758702E-2</v>
      </c>
      <c r="I18" s="3">
        <v>0</v>
      </c>
      <c r="J18" s="3">
        <f>I18*0.0827</f>
        <v>0</v>
      </c>
      <c r="K18" s="1">
        <v>45594</v>
      </c>
      <c r="L18" s="2">
        <v>0.33333333333333331</v>
      </c>
      <c r="M18" s="3">
        <v>9.2147521674264404E-2</v>
      </c>
      <c r="N18" s="3">
        <v>0</v>
      </c>
      <c r="O18" s="3">
        <f>N18*0.0827</f>
        <v>0</v>
      </c>
      <c r="P18" s="1">
        <v>45596</v>
      </c>
      <c r="Q18" s="2">
        <v>0.33333333333333331</v>
      </c>
      <c r="R18" s="3">
        <v>8.8722430169227498E-2</v>
      </c>
      <c r="S18" s="3">
        <v>0</v>
      </c>
      <c r="T18" s="3">
        <f>S18*0.0827</f>
        <v>0</v>
      </c>
      <c r="U18" s="4"/>
    </row>
    <row r="19" spans="1:21" x14ac:dyDescent="0.25">
      <c r="A19" s="1">
        <v>45590</v>
      </c>
      <c r="B19" s="2">
        <v>0.375</v>
      </c>
      <c r="C19" s="3">
        <v>8.6736015975128297E-2</v>
      </c>
      <c r="D19" s="3">
        <v>0</v>
      </c>
      <c r="E19" s="3">
        <f t="shared" si="0"/>
        <v>0</v>
      </c>
      <c r="F19" s="1">
        <v>45592</v>
      </c>
      <c r="G19" s="2">
        <v>0.375</v>
      </c>
      <c r="H19" s="3">
        <v>9.4677299260714401E-2</v>
      </c>
      <c r="I19" s="3">
        <v>0</v>
      </c>
      <c r="J19" s="3">
        <f>I19*0.0827</f>
        <v>0</v>
      </c>
      <c r="K19" s="1">
        <v>45594</v>
      </c>
      <c r="L19" s="2">
        <v>0.375</v>
      </c>
      <c r="M19" s="3">
        <v>9.6465736627192794E-2</v>
      </c>
      <c r="N19" s="3">
        <v>0</v>
      </c>
      <c r="O19" s="3">
        <f>N19*0.0827</f>
        <v>0</v>
      </c>
      <c r="P19" s="1">
        <v>45596</v>
      </c>
      <c r="Q19" s="2">
        <v>0.375</v>
      </c>
      <c r="R19" s="3">
        <v>8.5323743521825895E-2</v>
      </c>
      <c r="S19" s="3">
        <v>0</v>
      </c>
      <c r="T19" s="3">
        <f>S19*0.0827</f>
        <v>0</v>
      </c>
      <c r="U19" s="4"/>
    </row>
    <row r="20" spans="1:21" x14ac:dyDescent="0.25">
      <c r="A20" s="1">
        <v>45590</v>
      </c>
      <c r="B20" s="2">
        <v>0.41666666666666669</v>
      </c>
      <c r="C20" s="3">
        <v>8.74751433726626E-2</v>
      </c>
      <c r="D20" s="3">
        <v>0</v>
      </c>
      <c r="E20" s="3">
        <f t="shared" si="0"/>
        <v>0</v>
      </c>
      <c r="F20" s="1">
        <v>45592</v>
      </c>
      <c r="G20" s="2">
        <v>0.41666666666666669</v>
      </c>
      <c r="H20" s="3">
        <v>9.5436230301475203E-2</v>
      </c>
      <c r="I20" s="3">
        <v>0</v>
      </c>
      <c r="J20" s="3">
        <f>I20*0.0827</f>
        <v>0</v>
      </c>
      <c r="K20" s="1">
        <v>45594</v>
      </c>
      <c r="L20" s="2">
        <v>0.41666666666666669</v>
      </c>
      <c r="M20" s="3">
        <v>9.3819379806143202E-2</v>
      </c>
      <c r="N20" s="3">
        <v>0</v>
      </c>
      <c r="O20" s="3">
        <f>N20*0.0827</f>
        <v>0</v>
      </c>
      <c r="P20" s="1">
        <v>45596</v>
      </c>
      <c r="Q20" s="2">
        <v>0.41666666666666669</v>
      </c>
      <c r="R20" s="3">
        <v>7.9285278916041799E-2</v>
      </c>
      <c r="S20" s="3">
        <v>0</v>
      </c>
      <c r="T20" s="3">
        <f>S20*0.0827</f>
        <v>0</v>
      </c>
      <c r="U20" s="4"/>
    </row>
    <row r="21" spans="1:21" x14ac:dyDescent="0.25">
      <c r="A21" s="1">
        <v>45590</v>
      </c>
      <c r="B21" s="2">
        <v>0.45833333333333331</v>
      </c>
      <c r="C21" s="3">
        <v>8.6423642933023001E-2</v>
      </c>
      <c r="D21" s="3">
        <v>0</v>
      </c>
      <c r="E21" s="3">
        <f t="shared" si="0"/>
        <v>0</v>
      </c>
      <c r="F21" s="1">
        <v>45592</v>
      </c>
      <c r="G21" s="2">
        <v>0.45833333333333331</v>
      </c>
      <c r="H21" s="3">
        <v>9.5645219087218097E-2</v>
      </c>
      <c r="I21" s="3">
        <v>0</v>
      </c>
      <c r="J21" s="3">
        <f>I21*0.0827</f>
        <v>0</v>
      </c>
      <c r="K21" s="1">
        <v>45594</v>
      </c>
      <c r="L21" s="2">
        <v>0.45833333333333331</v>
      </c>
      <c r="M21" s="3">
        <v>9.2220120131600497E-2</v>
      </c>
      <c r="N21" s="3">
        <v>0</v>
      </c>
      <c r="O21" s="3">
        <f>N21*0.0827</f>
        <v>0</v>
      </c>
      <c r="P21" s="1">
        <v>45596</v>
      </c>
      <c r="Q21" s="2">
        <v>0.45833333333333331</v>
      </c>
      <c r="R21" s="3">
        <v>7.5462028383906796E-2</v>
      </c>
      <c r="S21" s="3">
        <v>0</v>
      </c>
      <c r="T21" s="3">
        <f>S21*0.0827</f>
        <v>0</v>
      </c>
      <c r="U21" s="4"/>
    </row>
    <row r="22" spans="1:21" x14ac:dyDescent="0.25">
      <c r="A22" s="1">
        <v>45590</v>
      </c>
      <c r="B22" s="2">
        <v>0.5</v>
      </c>
      <c r="C22" s="3">
        <v>8.6898803710589903E-2</v>
      </c>
      <c r="D22" s="3">
        <v>0</v>
      </c>
      <c r="E22" s="3">
        <f t="shared" si="0"/>
        <v>0</v>
      </c>
      <c r="F22" s="1">
        <v>45592</v>
      </c>
      <c r="G22" s="2">
        <v>0.5</v>
      </c>
      <c r="H22" s="3">
        <v>9.4155952334027307E-2</v>
      </c>
      <c r="I22" s="3">
        <v>0</v>
      </c>
      <c r="J22" s="3">
        <f>I22*0.0827</f>
        <v>0</v>
      </c>
      <c r="K22" s="1">
        <v>45594</v>
      </c>
      <c r="L22" s="2">
        <v>0.5</v>
      </c>
      <c r="M22" s="3">
        <v>9.3480609356983102E-2</v>
      </c>
      <c r="N22" s="3">
        <v>0</v>
      </c>
      <c r="O22" s="3">
        <f>N22*0.0827</f>
        <v>0</v>
      </c>
      <c r="P22" s="1">
        <v>45596</v>
      </c>
      <c r="Q22" s="2">
        <v>0.5</v>
      </c>
      <c r="R22" s="3">
        <v>7.4463315307796096E-2</v>
      </c>
      <c r="S22" s="3">
        <v>0</v>
      </c>
      <c r="T22" s="3">
        <f>S22*0.0827</f>
        <v>0</v>
      </c>
      <c r="U22" s="4"/>
    </row>
    <row r="23" spans="1:21" x14ac:dyDescent="0.25">
      <c r="A23" s="1">
        <v>45590</v>
      </c>
      <c r="B23" s="2">
        <v>0.54166666666666663</v>
      </c>
      <c r="C23" s="3">
        <v>8.73057618733728E-2</v>
      </c>
      <c r="D23" s="3">
        <v>0</v>
      </c>
      <c r="E23" s="3">
        <f t="shared" si="0"/>
        <v>0</v>
      </c>
      <c r="F23" s="1">
        <v>45592</v>
      </c>
      <c r="G23" s="2">
        <v>0.54166666666666663</v>
      </c>
      <c r="H23" s="3">
        <v>9.28052663799388E-2</v>
      </c>
      <c r="I23" s="3">
        <v>0</v>
      </c>
      <c r="J23" s="3">
        <f>I23*0.0827</f>
        <v>0</v>
      </c>
      <c r="K23" s="1">
        <v>45594</v>
      </c>
      <c r="L23" s="2">
        <v>0.54166666666666663</v>
      </c>
      <c r="M23" s="3">
        <v>9.7961604594792404E-2</v>
      </c>
      <c r="N23" s="3">
        <v>0</v>
      </c>
      <c r="O23" s="3">
        <f>N23*0.0827</f>
        <v>0</v>
      </c>
      <c r="P23" s="1">
        <v>45596</v>
      </c>
      <c r="Q23" s="2">
        <v>0.54166666666666663</v>
      </c>
      <c r="R23" s="3">
        <v>7.3315016925041596E-2</v>
      </c>
      <c r="S23" s="3">
        <v>0</v>
      </c>
      <c r="T23" s="3">
        <f>S23*0.0827</f>
        <v>0</v>
      </c>
      <c r="U23" s="4"/>
    </row>
    <row r="24" spans="1:21" x14ac:dyDescent="0.25">
      <c r="A24" s="1">
        <v>45590</v>
      </c>
      <c r="B24" s="2">
        <v>0.58333333333333337</v>
      </c>
      <c r="C24" s="3">
        <v>8.3082139491702595E-2</v>
      </c>
      <c r="D24" s="3">
        <v>0</v>
      </c>
      <c r="E24" s="3">
        <f t="shared" si="0"/>
        <v>0</v>
      </c>
      <c r="F24" s="1">
        <v>45592</v>
      </c>
      <c r="G24" s="2">
        <v>0.58333333333333337</v>
      </c>
      <c r="H24" s="3">
        <v>9.4329729675869306E-2</v>
      </c>
      <c r="I24" s="3">
        <v>0</v>
      </c>
      <c r="J24" s="3">
        <f>I24*0.0827</f>
        <v>0</v>
      </c>
      <c r="K24" s="1">
        <v>45594</v>
      </c>
      <c r="L24" s="2">
        <v>0.58333333333333337</v>
      </c>
      <c r="M24" s="3">
        <v>9.1318204998604699E-2</v>
      </c>
      <c r="N24" s="3">
        <v>0</v>
      </c>
      <c r="O24" s="3">
        <f>N24*0.0827</f>
        <v>0</v>
      </c>
      <c r="P24" s="1">
        <v>45596</v>
      </c>
      <c r="Q24" s="2">
        <v>0.58333333333333337</v>
      </c>
      <c r="R24" s="3">
        <v>6.7529536783425104E-2</v>
      </c>
      <c r="S24" s="3">
        <v>0</v>
      </c>
      <c r="T24" s="3">
        <f>S24*0.0827</f>
        <v>0</v>
      </c>
      <c r="U24" s="4"/>
    </row>
    <row r="25" spans="1:21" x14ac:dyDescent="0.25">
      <c r="A25" s="1">
        <v>45590</v>
      </c>
      <c r="B25" s="2">
        <v>0.625</v>
      </c>
      <c r="C25" s="3">
        <v>8.3860866725109298E-2</v>
      </c>
      <c r="D25" s="3">
        <v>0</v>
      </c>
      <c r="E25" s="3">
        <f t="shared" si="0"/>
        <v>0</v>
      </c>
      <c r="F25" s="1">
        <v>45592</v>
      </c>
      <c r="G25" s="2">
        <v>0.625</v>
      </c>
      <c r="H25" s="3">
        <v>9.4479322433093704E-2</v>
      </c>
      <c r="I25" s="3">
        <v>0</v>
      </c>
      <c r="J25" s="3">
        <f>I25*0.0827</f>
        <v>0</v>
      </c>
      <c r="K25" s="1">
        <v>45594</v>
      </c>
      <c r="L25" s="2">
        <v>0.625</v>
      </c>
      <c r="M25" s="3">
        <v>8.9756339788077802E-2</v>
      </c>
      <c r="N25" s="3">
        <v>0</v>
      </c>
      <c r="O25" s="3">
        <f>N25*0.0827</f>
        <v>0</v>
      </c>
      <c r="P25" s="1">
        <v>45596</v>
      </c>
      <c r="Q25" s="2">
        <v>0.625</v>
      </c>
      <c r="R25" s="3">
        <v>7.0030719041544204E-2</v>
      </c>
      <c r="S25" s="3">
        <v>0</v>
      </c>
      <c r="T25" s="3">
        <f>S25*0.0827</f>
        <v>0</v>
      </c>
      <c r="U25" s="4"/>
    </row>
    <row r="26" spans="1:21" x14ac:dyDescent="0.25">
      <c r="A26" s="1">
        <v>45590</v>
      </c>
      <c r="B26" s="2">
        <v>0.66666666666666663</v>
      </c>
      <c r="C26" s="3">
        <v>8.1914044916302095E-2</v>
      </c>
      <c r="D26" s="3">
        <v>0</v>
      </c>
      <c r="E26" s="3">
        <f t="shared" si="0"/>
        <v>0</v>
      </c>
      <c r="F26" s="1">
        <v>45592</v>
      </c>
      <c r="G26" s="2">
        <v>0.66666666666666663</v>
      </c>
      <c r="H26" s="3">
        <v>8.9131601154447695E-2</v>
      </c>
      <c r="I26" s="3">
        <v>0</v>
      </c>
      <c r="J26" s="3">
        <f t="shared" ref="J26:J89" si="1">I26*0.0827</f>
        <v>0</v>
      </c>
      <c r="K26" s="1">
        <v>45594</v>
      </c>
      <c r="L26" s="2">
        <v>0.66666666666666663</v>
      </c>
      <c r="M26" s="3">
        <v>7.8884914517087096E-2</v>
      </c>
      <c r="N26" s="3">
        <v>0</v>
      </c>
      <c r="O26" s="3">
        <f>N26*0.0827</f>
        <v>0</v>
      </c>
      <c r="P26" s="1">
        <v>45596</v>
      </c>
      <c r="Q26" s="2">
        <v>0.66666666666666663</v>
      </c>
      <c r="R26" s="3">
        <v>6.8930812179766501E-2</v>
      </c>
      <c r="S26" s="3">
        <v>0</v>
      </c>
      <c r="T26" s="3">
        <f>S26*0.0827</f>
        <v>0</v>
      </c>
      <c r="U26" s="4"/>
    </row>
    <row r="27" spans="1:21" x14ac:dyDescent="0.25">
      <c r="A27" s="1">
        <v>45590</v>
      </c>
      <c r="B27" s="2">
        <v>0.70833333333333337</v>
      </c>
      <c r="C27" s="3">
        <v>7.7982999384091298E-2</v>
      </c>
      <c r="D27" s="3">
        <v>0</v>
      </c>
      <c r="E27" s="3">
        <f t="shared" si="0"/>
        <v>0</v>
      </c>
      <c r="F27" s="1">
        <v>45592</v>
      </c>
      <c r="G27" s="2">
        <v>0.70833333333333337</v>
      </c>
      <c r="H27" s="3">
        <v>8.4512010216374903E-2</v>
      </c>
      <c r="I27" s="3">
        <v>0</v>
      </c>
      <c r="J27" s="3">
        <f t="shared" si="1"/>
        <v>0</v>
      </c>
      <c r="K27" s="1">
        <v>45594</v>
      </c>
      <c r="L27" s="2">
        <v>0.70833333333333337</v>
      </c>
      <c r="M27" s="3">
        <v>7.9307280480544404E-2</v>
      </c>
      <c r="N27" s="3">
        <v>0</v>
      </c>
      <c r="O27" s="3">
        <f>N27*0.0827</f>
        <v>0</v>
      </c>
      <c r="P27" s="1">
        <v>45596</v>
      </c>
      <c r="Q27" s="2">
        <v>0.70833333333333337</v>
      </c>
      <c r="R27" s="3">
        <v>6.3292719423517704E-2</v>
      </c>
      <c r="S27" s="3">
        <v>0</v>
      </c>
      <c r="T27" s="3">
        <f>S27*0.0827</f>
        <v>0</v>
      </c>
      <c r="U27" s="4"/>
    </row>
    <row r="28" spans="1:21" x14ac:dyDescent="0.25">
      <c r="A28" s="1">
        <v>45590</v>
      </c>
      <c r="B28" s="2">
        <v>0.75</v>
      </c>
      <c r="C28" s="3">
        <v>7.8546151518507495E-2</v>
      </c>
      <c r="D28" s="3">
        <v>0</v>
      </c>
      <c r="E28" s="3">
        <f t="shared" si="0"/>
        <v>0</v>
      </c>
      <c r="F28" s="1">
        <v>45592</v>
      </c>
      <c r="G28" s="2">
        <v>0.75</v>
      </c>
      <c r="H28" s="3">
        <v>9.2246517538655301E-2</v>
      </c>
      <c r="I28" s="3">
        <v>0</v>
      </c>
      <c r="J28" s="3">
        <f t="shared" si="1"/>
        <v>0</v>
      </c>
      <c r="K28" s="1">
        <v>45594</v>
      </c>
      <c r="L28" s="2">
        <v>0.75</v>
      </c>
      <c r="M28" s="3">
        <v>8.0242194235003894E-2</v>
      </c>
      <c r="N28" s="3">
        <v>0</v>
      </c>
      <c r="O28" s="3">
        <f>N28*0.0827</f>
        <v>0</v>
      </c>
      <c r="P28" s="1">
        <v>45596</v>
      </c>
      <c r="Q28" s="2">
        <v>0.75</v>
      </c>
      <c r="R28" s="3">
        <v>5.9731233864783698E-2</v>
      </c>
      <c r="S28" s="3">
        <v>0</v>
      </c>
      <c r="T28" s="3">
        <f>S28*0.0827</f>
        <v>0</v>
      </c>
      <c r="U28" s="4"/>
    </row>
    <row r="29" spans="1:21" x14ac:dyDescent="0.25">
      <c r="A29" s="1">
        <v>45590</v>
      </c>
      <c r="B29" s="2">
        <v>0.79166666666666663</v>
      </c>
      <c r="C29" s="3">
        <v>7.8629739582223995E-2</v>
      </c>
      <c r="D29" s="3">
        <v>0</v>
      </c>
      <c r="E29" s="3">
        <f t="shared" si="0"/>
        <v>0</v>
      </c>
      <c r="F29" s="1">
        <v>45592</v>
      </c>
      <c r="G29" s="2">
        <v>0.79166666666666663</v>
      </c>
      <c r="H29" s="3">
        <v>8.1236504017981798E-2</v>
      </c>
      <c r="I29" s="3">
        <v>0</v>
      </c>
      <c r="J29" s="3">
        <f t="shared" si="1"/>
        <v>0</v>
      </c>
      <c r="K29" s="1">
        <v>45594</v>
      </c>
      <c r="L29" s="2">
        <v>0.79166666666666663</v>
      </c>
      <c r="M29" s="3">
        <v>8.2261614501147204E-2</v>
      </c>
      <c r="N29" s="3">
        <v>0</v>
      </c>
      <c r="O29" s="3">
        <f>N29*0.0827</f>
        <v>0</v>
      </c>
      <c r="P29" s="1">
        <v>45596</v>
      </c>
      <c r="Q29" s="2">
        <v>0.79166666666666663</v>
      </c>
      <c r="R29" s="3">
        <v>5.9359468519450197E-2</v>
      </c>
      <c r="S29" s="3">
        <v>0</v>
      </c>
      <c r="T29" s="3">
        <f>S29*0.0827</f>
        <v>0</v>
      </c>
      <c r="U29" s="4"/>
    </row>
    <row r="30" spans="1:21" x14ac:dyDescent="0.25">
      <c r="A30" s="1">
        <v>45590</v>
      </c>
      <c r="B30" s="2">
        <v>0.83333333333333337</v>
      </c>
      <c r="C30" s="3">
        <v>7.92654827233958E-2</v>
      </c>
      <c r="D30" s="3">
        <v>0</v>
      </c>
      <c r="E30" s="3">
        <f t="shared" si="0"/>
        <v>0</v>
      </c>
      <c r="F30" s="1">
        <v>45592</v>
      </c>
      <c r="G30" s="2">
        <v>0.83333333333333337</v>
      </c>
      <c r="H30" s="3">
        <v>9.3854576348883001E-2</v>
      </c>
      <c r="I30" s="3">
        <v>0</v>
      </c>
      <c r="J30" s="3">
        <f t="shared" si="1"/>
        <v>0</v>
      </c>
      <c r="K30" s="1">
        <v>45594</v>
      </c>
      <c r="L30" s="2">
        <v>0.83333333333333337</v>
      </c>
      <c r="M30" s="3">
        <v>8.0136604606784706E-2</v>
      </c>
      <c r="N30" s="3">
        <v>0</v>
      </c>
      <c r="O30" s="3">
        <f>N30*0.0827</f>
        <v>0</v>
      </c>
      <c r="P30" s="1">
        <v>45596</v>
      </c>
      <c r="Q30" s="2">
        <v>0.83333333333333337</v>
      </c>
      <c r="R30" s="3">
        <v>6.3959255814296401E-2</v>
      </c>
      <c r="S30" s="3">
        <v>0</v>
      </c>
      <c r="T30" s="3">
        <f>S30*0.0827</f>
        <v>0</v>
      </c>
      <c r="U30" s="4"/>
    </row>
    <row r="31" spans="1:21" x14ac:dyDescent="0.25">
      <c r="A31" s="1">
        <v>45590</v>
      </c>
      <c r="B31" s="2">
        <v>0.875</v>
      </c>
      <c r="C31" s="3">
        <v>7.5831592082673899E-2</v>
      </c>
      <c r="D31" s="3">
        <v>0</v>
      </c>
      <c r="E31" s="3">
        <f t="shared" si="0"/>
        <v>0</v>
      </c>
      <c r="F31" s="1">
        <v>45592</v>
      </c>
      <c r="G31" s="2">
        <v>0.875</v>
      </c>
      <c r="H31" s="3">
        <v>8.2857757806446497E-2</v>
      </c>
      <c r="I31" s="3">
        <v>0</v>
      </c>
      <c r="J31" s="3">
        <f t="shared" si="1"/>
        <v>0</v>
      </c>
      <c r="K31" s="1">
        <v>45594</v>
      </c>
      <c r="L31" s="2">
        <v>0.875</v>
      </c>
      <c r="M31" s="3">
        <v>8.0880142748032305E-2</v>
      </c>
      <c r="N31" s="3">
        <v>0</v>
      </c>
      <c r="O31" s="3">
        <f>N31*0.0827</f>
        <v>0</v>
      </c>
      <c r="P31" s="1">
        <v>45596</v>
      </c>
      <c r="Q31" s="2">
        <v>0.875</v>
      </c>
      <c r="R31" s="3">
        <v>6.6436238586636803E-2</v>
      </c>
      <c r="S31" s="3">
        <v>0</v>
      </c>
      <c r="T31" s="3">
        <f>S31*0.0827</f>
        <v>0</v>
      </c>
      <c r="U31" s="4"/>
    </row>
    <row r="32" spans="1:21" x14ac:dyDescent="0.25">
      <c r="A32" s="1">
        <v>45590</v>
      </c>
      <c r="B32" s="2">
        <v>0.91666666666666663</v>
      </c>
      <c r="C32" s="3">
        <v>8.0367587506449595E-2</v>
      </c>
      <c r="D32" s="3">
        <v>0</v>
      </c>
      <c r="E32" s="3">
        <f t="shared" si="0"/>
        <v>0</v>
      </c>
      <c r="F32" s="1">
        <v>45592</v>
      </c>
      <c r="G32" s="2">
        <v>0.91666666666666663</v>
      </c>
      <c r="H32" s="3">
        <v>9.2710673808680602E-2</v>
      </c>
      <c r="I32" s="3">
        <v>0</v>
      </c>
      <c r="J32" s="3">
        <f t="shared" si="1"/>
        <v>0</v>
      </c>
      <c r="K32" s="1">
        <v>45594</v>
      </c>
      <c r="L32" s="2">
        <v>0.91666666666666663</v>
      </c>
      <c r="M32" s="3">
        <v>8.8183484971170498E-2</v>
      </c>
      <c r="N32" s="3">
        <v>0</v>
      </c>
      <c r="O32" s="3">
        <f>N32*0.0827</f>
        <v>0</v>
      </c>
      <c r="P32" s="1">
        <v>45596</v>
      </c>
      <c r="Q32" s="2">
        <v>0.91666666666666663</v>
      </c>
      <c r="R32" s="3">
        <v>7.0508070289806601E-2</v>
      </c>
      <c r="S32" s="3">
        <v>0</v>
      </c>
      <c r="T32" s="3">
        <f>S32*0.0827</f>
        <v>0</v>
      </c>
      <c r="U32" s="4"/>
    </row>
    <row r="33" spans="1:21" x14ac:dyDescent="0.25">
      <c r="A33" s="1">
        <v>45590</v>
      </c>
      <c r="B33" s="2">
        <v>0.95833333333333337</v>
      </c>
      <c r="C33" s="3">
        <v>8.84738564487733E-2</v>
      </c>
      <c r="D33" s="3">
        <v>0</v>
      </c>
      <c r="E33" s="3">
        <f t="shared" si="0"/>
        <v>0</v>
      </c>
      <c r="F33" s="1">
        <v>45592</v>
      </c>
      <c r="G33" s="2">
        <v>0.95833333333333337</v>
      </c>
      <c r="H33" s="3">
        <v>9.1744966804614206E-2</v>
      </c>
      <c r="I33" s="3">
        <v>0</v>
      </c>
      <c r="J33" s="3">
        <f t="shared" si="1"/>
        <v>0</v>
      </c>
      <c r="K33" s="1">
        <v>45594</v>
      </c>
      <c r="L33" s="2">
        <v>0.95833333333333337</v>
      </c>
      <c r="M33" s="3">
        <v>8.7787516414767994E-2</v>
      </c>
      <c r="N33" s="3">
        <v>0</v>
      </c>
      <c r="O33" s="3">
        <f>N33*0.0827</f>
        <v>0</v>
      </c>
      <c r="P33" s="1">
        <v>45596</v>
      </c>
      <c r="Q33" s="2">
        <v>0.95833333333333337</v>
      </c>
      <c r="R33" s="3">
        <v>6.8897813558302906E-2</v>
      </c>
      <c r="S33" s="3">
        <v>0</v>
      </c>
      <c r="T33" s="3">
        <f>S33*0.0827</f>
        <v>0</v>
      </c>
      <c r="U33" s="4"/>
    </row>
    <row r="34" spans="1:21" x14ac:dyDescent="0.25">
      <c r="A34" s="1">
        <v>45591</v>
      </c>
      <c r="B34" s="2">
        <v>0</v>
      </c>
      <c r="C34" s="3">
        <v>8.9384578168034606E-2</v>
      </c>
      <c r="D34" s="3">
        <v>0</v>
      </c>
      <c r="E34" s="3">
        <f t="shared" si="0"/>
        <v>0</v>
      </c>
      <c r="F34" s="1">
        <v>45593</v>
      </c>
      <c r="G34" s="2">
        <v>0</v>
      </c>
      <c r="H34" s="3">
        <v>9.1368794440857604E-2</v>
      </c>
      <c r="I34" s="3">
        <v>0</v>
      </c>
      <c r="J34" s="3">
        <f t="shared" si="1"/>
        <v>0</v>
      </c>
      <c r="K34" s="1">
        <v>45595</v>
      </c>
      <c r="L34" s="2">
        <v>0</v>
      </c>
      <c r="M34" s="3">
        <v>9.4961069523908301E-2</v>
      </c>
      <c r="N34" s="3">
        <v>0</v>
      </c>
      <c r="O34" s="3">
        <f>N34*0.0827</f>
        <v>0</v>
      </c>
      <c r="P34" s="4"/>
      <c r="Q34" s="2"/>
      <c r="R34" s="4"/>
      <c r="S34" s="4"/>
      <c r="T34" s="4"/>
      <c r="U34" s="4"/>
    </row>
    <row r="35" spans="1:21" x14ac:dyDescent="0.25">
      <c r="A35" s="1">
        <v>45591</v>
      </c>
      <c r="B35" s="2">
        <v>4.1666666666666664E-2</v>
      </c>
      <c r="C35" s="3">
        <v>9.3441009521110605E-2</v>
      </c>
      <c r="D35" s="3">
        <v>0</v>
      </c>
      <c r="E35" s="3">
        <f t="shared" si="0"/>
        <v>0</v>
      </c>
      <c r="F35" s="1">
        <v>45593</v>
      </c>
      <c r="G35" s="2">
        <v>4.1666666666666664E-2</v>
      </c>
      <c r="H35" s="3">
        <v>9.4868682324506806E-2</v>
      </c>
      <c r="I35" s="3">
        <v>0</v>
      </c>
      <c r="J35" s="3">
        <f t="shared" si="1"/>
        <v>0</v>
      </c>
      <c r="K35" s="1">
        <v>45595</v>
      </c>
      <c r="L35" s="2">
        <v>4.1666666666666664E-2</v>
      </c>
      <c r="M35" s="3">
        <v>9.89999175067756E-2</v>
      </c>
      <c r="N35" s="3">
        <v>0</v>
      </c>
      <c r="O35" s="3">
        <f>N35*0.0827</f>
        <v>0</v>
      </c>
      <c r="P35" s="4"/>
    </row>
    <row r="36" spans="1:21" x14ac:dyDescent="0.25">
      <c r="A36" s="1">
        <v>45591</v>
      </c>
      <c r="B36" s="2">
        <v>8.3333333333333329E-2</v>
      </c>
      <c r="C36" s="3">
        <v>9.8641343414388905E-2</v>
      </c>
      <c r="D36" s="3">
        <v>0</v>
      </c>
      <c r="E36" s="3">
        <f t="shared" si="0"/>
        <v>0</v>
      </c>
      <c r="F36" s="1">
        <v>45593</v>
      </c>
      <c r="G36" s="2">
        <v>8.3333333333333329E-2</v>
      </c>
      <c r="H36" s="3">
        <v>9.6586734056086407E-2</v>
      </c>
      <c r="I36" s="3">
        <v>0</v>
      </c>
      <c r="J36" s="3">
        <f t="shared" si="1"/>
        <v>0</v>
      </c>
      <c r="K36" s="1">
        <v>45595</v>
      </c>
      <c r="L36" s="2">
        <v>8.3333333333333329E-2</v>
      </c>
      <c r="M36" s="3">
        <v>9.9224291741451101E-2</v>
      </c>
      <c r="N36" s="3">
        <v>0</v>
      </c>
      <c r="O36" s="3">
        <f>N36*0.0827</f>
        <v>0</v>
      </c>
      <c r="P36" s="4"/>
    </row>
    <row r="37" spans="1:21" x14ac:dyDescent="0.25">
      <c r="A37" s="1">
        <v>45591</v>
      </c>
      <c r="B37" s="2">
        <v>0.125</v>
      </c>
      <c r="C37" s="3">
        <v>9.7673431038465805E-2</v>
      </c>
      <c r="D37" s="3">
        <v>0</v>
      </c>
      <c r="E37" s="3">
        <f t="shared" si="0"/>
        <v>0</v>
      </c>
      <c r="F37" s="1">
        <v>45593</v>
      </c>
      <c r="G37" s="2">
        <v>0.125</v>
      </c>
      <c r="H37" s="3">
        <v>9.5750801264856703E-2</v>
      </c>
      <c r="I37" s="3">
        <v>0</v>
      </c>
      <c r="J37" s="3">
        <f t="shared" si="1"/>
        <v>0</v>
      </c>
      <c r="K37" s="1">
        <v>45595</v>
      </c>
      <c r="L37" s="2">
        <v>0.125</v>
      </c>
      <c r="M37" s="3">
        <v>0.1034721136089</v>
      </c>
      <c r="N37" s="3">
        <v>0</v>
      </c>
      <c r="O37" s="3">
        <f>N37*0.0827</f>
        <v>0</v>
      </c>
      <c r="P37" s="4"/>
    </row>
    <row r="38" spans="1:21" x14ac:dyDescent="0.25">
      <c r="A38" s="1">
        <v>45591</v>
      </c>
      <c r="B38" s="2">
        <v>0.16666666666666666</v>
      </c>
      <c r="C38" s="3">
        <v>9.54758301373477E-2</v>
      </c>
      <c r="D38" s="3">
        <v>0</v>
      </c>
      <c r="E38" s="3">
        <f t="shared" si="0"/>
        <v>0</v>
      </c>
      <c r="F38" s="1">
        <v>45593</v>
      </c>
      <c r="G38" s="2">
        <v>0.16666666666666666</v>
      </c>
      <c r="H38" s="3">
        <v>9.9472872912485799E-2</v>
      </c>
      <c r="I38" s="3">
        <v>0</v>
      </c>
      <c r="J38" s="3">
        <f t="shared" si="1"/>
        <v>0</v>
      </c>
      <c r="K38" s="1">
        <v>45595</v>
      </c>
      <c r="L38" s="2">
        <v>0.16666666666666666</v>
      </c>
      <c r="M38" s="3">
        <v>0.103296130895201</v>
      </c>
      <c r="N38" s="3">
        <v>0</v>
      </c>
      <c r="O38" s="3">
        <f>N38*0.0827</f>
        <v>0</v>
      </c>
      <c r="P38" s="4"/>
    </row>
    <row r="39" spans="1:21" x14ac:dyDescent="0.25">
      <c r="A39" s="1">
        <v>45591</v>
      </c>
      <c r="B39" s="2">
        <v>0.20833333333333334</v>
      </c>
      <c r="C39" s="3">
        <v>9.6129164099308703E-2</v>
      </c>
      <c r="D39" s="3">
        <v>0</v>
      </c>
      <c r="E39" s="3">
        <f t="shared" si="0"/>
        <v>0</v>
      </c>
      <c r="F39" s="1">
        <v>45593</v>
      </c>
      <c r="G39" s="2">
        <v>0.20833333333333334</v>
      </c>
      <c r="H39" s="3">
        <v>9.8621547221742906E-2</v>
      </c>
      <c r="I39" s="3">
        <v>0</v>
      </c>
      <c r="J39" s="3">
        <f t="shared" si="1"/>
        <v>0</v>
      </c>
      <c r="K39" s="1">
        <v>45595</v>
      </c>
      <c r="L39" s="2">
        <v>0.20833333333333334</v>
      </c>
      <c r="M39" s="3">
        <v>0.102266617118903</v>
      </c>
      <c r="N39" s="3">
        <v>0</v>
      </c>
      <c r="O39" s="3">
        <f>N39*0.0827</f>
        <v>0</v>
      </c>
      <c r="P39" s="4"/>
    </row>
    <row r="40" spans="1:21" x14ac:dyDescent="0.25">
      <c r="A40" s="1">
        <v>45591</v>
      </c>
      <c r="B40" s="2">
        <v>0.25</v>
      </c>
      <c r="C40" s="3">
        <v>9.7686626016702902E-2</v>
      </c>
      <c r="D40" s="3">
        <v>0</v>
      </c>
      <c r="E40" s="3">
        <f t="shared" si="0"/>
        <v>0</v>
      </c>
      <c r="F40" s="1">
        <v>45593</v>
      </c>
      <c r="G40" s="2">
        <v>0.25</v>
      </c>
      <c r="H40" s="3">
        <v>9.8229981958473198E-2</v>
      </c>
      <c r="I40" s="3">
        <v>0</v>
      </c>
      <c r="J40" s="3">
        <f t="shared" si="1"/>
        <v>0</v>
      </c>
      <c r="K40" s="1">
        <v>45595</v>
      </c>
      <c r="L40" s="2">
        <v>0.25</v>
      </c>
      <c r="M40" s="3">
        <v>0.10345891118008201</v>
      </c>
      <c r="N40" s="3">
        <v>0</v>
      </c>
      <c r="O40" s="3">
        <f>N40*0.0827</f>
        <v>0</v>
      </c>
      <c r="P40" s="4"/>
    </row>
    <row r="41" spans="1:21" x14ac:dyDescent="0.25">
      <c r="A41" s="1">
        <v>45591</v>
      </c>
      <c r="B41" s="2">
        <v>0.29166666666666669</v>
      </c>
      <c r="C41" s="3">
        <v>9.7248867153732405E-2</v>
      </c>
      <c r="D41" s="3">
        <v>0</v>
      </c>
      <c r="E41" s="3">
        <f t="shared" si="0"/>
        <v>0</v>
      </c>
      <c r="F41" s="1">
        <v>45593</v>
      </c>
      <c r="G41" s="2">
        <v>0.29166666666666669</v>
      </c>
      <c r="H41" s="3">
        <v>0.101875051855633</v>
      </c>
      <c r="I41" s="3">
        <v>0</v>
      </c>
      <c r="J41" s="3">
        <f t="shared" si="1"/>
        <v>0</v>
      </c>
      <c r="K41" s="1">
        <v>45595</v>
      </c>
      <c r="L41" s="2">
        <v>0.29166666666666669</v>
      </c>
      <c r="M41" s="3">
        <v>0.10397147387224499</v>
      </c>
      <c r="N41" s="3">
        <v>0</v>
      </c>
      <c r="O41" s="3">
        <f>N41*0.0827</f>
        <v>0</v>
      </c>
      <c r="P41" s="4"/>
    </row>
    <row r="42" spans="1:21" x14ac:dyDescent="0.25">
      <c r="A42" s="1">
        <v>45591</v>
      </c>
      <c r="B42" s="2">
        <v>0.33333333333333331</v>
      </c>
      <c r="C42" s="3">
        <v>9.6437141298861995E-2</v>
      </c>
      <c r="D42" s="3">
        <v>0</v>
      </c>
      <c r="E42" s="3">
        <f t="shared" si="0"/>
        <v>0</v>
      </c>
      <c r="F42" s="1">
        <v>45593</v>
      </c>
      <c r="G42" s="2">
        <v>0.33333333333333331</v>
      </c>
      <c r="H42" s="3">
        <v>0.100238405167655</v>
      </c>
      <c r="I42" s="3">
        <v>0</v>
      </c>
      <c r="J42" s="3">
        <f t="shared" si="1"/>
        <v>0</v>
      </c>
      <c r="K42" s="1">
        <v>45595</v>
      </c>
      <c r="L42" s="2">
        <v>0.33333333333333331</v>
      </c>
      <c r="M42" s="3">
        <v>9.7292870282737601E-2</v>
      </c>
      <c r="N42" s="3">
        <v>0</v>
      </c>
      <c r="O42" s="3">
        <f t="shared" ref="O42:O81" si="2">N42*0.0827</f>
        <v>0</v>
      </c>
      <c r="P42" s="4"/>
    </row>
    <row r="43" spans="1:21" x14ac:dyDescent="0.25">
      <c r="A43" s="1">
        <v>45591</v>
      </c>
      <c r="B43" s="2">
        <v>0.375</v>
      </c>
      <c r="C43" s="3">
        <v>9.8067201673592203E-2</v>
      </c>
      <c r="D43" s="3">
        <v>0</v>
      </c>
      <c r="E43" s="3">
        <f t="shared" si="0"/>
        <v>0</v>
      </c>
      <c r="F43" s="1">
        <v>45593</v>
      </c>
      <c r="G43" s="2">
        <v>0.375</v>
      </c>
      <c r="H43" s="3">
        <v>0.10067395865876901</v>
      </c>
      <c r="I43" s="3">
        <v>0</v>
      </c>
      <c r="J43" s="3">
        <f t="shared" si="1"/>
        <v>0</v>
      </c>
      <c r="K43" s="1">
        <v>45595</v>
      </c>
      <c r="L43" s="2">
        <v>0.375</v>
      </c>
      <c r="M43" s="3">
        <v>0.100522175430849</v>
      </c>
      <c r="N43" s="3">
        <v>0</v>
      </c>
      <c r="O43" s="3">
        <f t="shared" si="2"/>
        <v>0</v>
      </c>
      <c r="P43" s="4"/>
    </row>
    <row r="44" spans="1:21" x14ac:dyDescent="0.25">
      <c r="A44" s="1">
        <v>45591</v>
      </c>
      <c r="B44" s="2">
        <v>0.41666666666666669</v>
      </c>
      <c r="C44" s="3">
        <v>9.3166030943021005E-2</v>
      </c>
      <c r="D44" s="3">
        <v>0</v>
      </c>
      <c r="E44" s="3">
        <f t="shared" si="0"/>
        <v>0</v>
      </c>
      <c r="F44" s="1">
        <v>45593</v>
      </c>
      <c r="G44" s="2">
        <v>0.41666666666666669</v>
      </c>
      <c r="H44" s="3">
        <v>9.7094886004536404E-2</v>
      </c>
      <c r="I44" s="3">
        <v>0</v>
      </c>
      <c r="J44" s="3">
        <f t="shared" si="1"/>
        <v>0</v>
      </c>
      <c r="K44" s="1">
        <v>45595</v>
      </c>
      <c r="L44" s="2">
        <v>0.41666666666666669</v>
      </c>
      <c r="M44" s="3">
        <v>9.9750041961270894E-2</v>
      </c>
      <c r="N44" s="3">
        <v>0</v>
      </c>
      <c r="O44" s="3">
        <f t="shared" si="2"/>
        <v>0</v>
      </c>
      <c r="P44" s="4"/>
    </row>
    <row r="45" spans="1:21" x14ac:dyDescent="0.25">
      <c r="A45" s="1">
        <v>45591</v>
      </c>
      <c r="B45" s="2">
        <v>0.45833333333333331</v>
      </c>
      <c r="C45" s="3">
        <v>9.0207301079866006E-2</v>
      </c>
      <c r="D45" s="3">
        <v>0</v>
      </c>
      <c r="E45" s="3">
        <f t="shared" si="0"/>
        <v>0</v>
      </c>
      <c r="F45" s="1">
        <v>45593</v>
      </c>
      <c r="G45" s="2">
        <v>0.45833333333333331</v>
      </c>
      <c r="H45" s="3">
        <v>9.8641343414388905E-2</v>
      </c>
      <c r="I45" s="3">
        <v>0</v>
      </c>
      <c r="J45" s="3">
        <f t="shared" si="1"/>
        <v>0</v>
      </c>
      <c r="K45" s="1">
        <v>45595</v>
      </c>
      <c r="L45" s="2">
        <v>0.45833333333333331</v>
      </c>
      <c r="M45" s="3">
        <v>9.8034195601547997E-2</v>
      </c>
      <c r="N45" s="3">
        <v>0</v>
      </c>
      <c r="O45" s="3">
        <f t="shared" si="2"/>
        <v>0</v>
      </c>
      <c r="P45" s="4"/>
    </row>
    <row r="46" spans="1:21" x14ac:dyDescent="0.25">
      <c r="A46" s="1">
        <v>45591</v>
      </c>
      <c r="B46" s="2">
        <v>0.5</v>
      </c>
      <c r="C46" s="3">
        <v>8.8504657148960802E-2</v>
      </c>
      <c r="D46" s="3">
        <v>0</v>
      </c>
      <c r="E46" s="3">
        <f t="shared" si="0"/>
        <v>0</v>
      </c>
      <c r="F46" s="1">
        <v>45593</v>
      </c>
      <c r="G46" s="2">
        <v>0.5</v>
      </c>
      <c r="H46" s="3">
        <v>9.9261686205466895E-2</v>
      </c>
      <c r="I46" s="3">
        <v>0</v>
      </c>
      <c r="J46" s="3">
        <f t="shared" si="1"/>
        <v>0</v>
      </c>
      <c r="K46" s="1">
        <v>45595</v>
      </c>
      <c r="L46" s="2">
        <v>0.5</v>
      </c>
      <c r="M46" s="3">
        <v>9.7284071147052703E-2</v>
      </c>
      <c r="N46" s="3">
        <v>0</v>
      </c>
      <c r="O46" s="3">
        <f t="shared" si="2"/>
        <v>0</v>
      </c>
      <c r="P46" s="4"/>
    </row>
    <row r="47" spans="1:21" x14ac:dyDescent="0.25">
      <c r="A47" s="1">
        <v>45591</v>
      </c>
      <c r="B47" s="2">
        <v>0.54166666666666663</v>
      </c>
      <c r="C47" s="3">
        <v>9.1744966804614206E-2</v>
      </c>
      <c r="D47" s="3">
        <v>0</v>
      </c>
      <c r="E47" s="3">
        <f t="shared" si="0"/>
        <v>0</v>
      </c>
      <c r="F47" s="1">
        <v>45593</v>
      </c>
      <c r="G47" s="2">
        <v>0.54166666666666663</v>
      </c>
      <c r="H47" s="3">
        <v>9.6379943191619605E-2</v>
      </c>
      <c r="I47" s="3">
        <v>0</v>
      </c>
      <c r="J47" s="3">
        <f t="shared" si="1"/>
        <v>0</v>
      </c>
      <c r="K47" s="1">
        <v>45595</v>
      </c>
      <c r="L47" s="2">
        <v>0.54166666666666663</v>
      </c>
      <c r="M47" s="3">
        <v>9.88591238852361E-2</v>
      </c>
      <c r="N47" s="3">
        <v>0</v>
      </c>
      <c r="O47" s="3">
        <f t="shared" si="2"/>
        <v>0</v>
      </c>
      <c r="P47" s="4"/>
    </row>
    <row r="48" spans="1:21" x14ac:dyDescent="0.25">
      <c r="A48" s="1">
        <v>45591</v>
      </c>
      <c r="B48" s="2">
        <v>0.58333333333333337</v>
      </c>
      <c r="C48" s="3">
        <v>9.0317294001218004E-2</v>
      </c>
      <c r="D48" s="3">
        <v>0</v>
      </c>
      <c r="E48" s="3">
        <f t="shared" si="0"/>
        <v>0</v>
      </c>
      <c r="F48" s="1">
        <v>45593</v>
      </c>
      <c r="G48" s="2">
        <v>0.58333333333333337</v>
      </c>
      <c r="H48" s="3">
        <v>9.9514663219053806E-2</v>
      </c>
      <c r="I48" s="3">
        <v>0</v>
      </c>
      <c r="J48" s="3">
        <f t="shared" si="1"/>
        <v>0</v>
      </c>
      <c r="K48" s="1">
        <v>45595</v>
      </c>
      <c r="L48" s="2">
        <v>0.58333333333333337</v>
      </c>
      <c r="M48" s="3">
        <v>9.3542203306777594E-2</v>
      </c>
      <c r="N48" s="3">
        <v>0</v>
      </c>
      <c r="O48" s="3">
        <f t="shared" si="2"/>
        <v>0</v>
      </c>
      <c r="P48" s="4"/>
    </row>
    <row r="49" spans="1:16" x14ac:dyDescent="0.25">
      <c r="A49" s="1">
        <v>45591</v>
      </c>
      <c r="B49" s="2">
        <v>0.625</v>
      </c>
      <c r="C49" s="3">
        <v>8.9320786296963994E-2</v>
      </c>
      <c r="D49" s="3">
        <v>0</v>
      </c>
      <c r="E49" s="3">
        <f t="shared" si="0"/>
        <v>0</v>
      </c>
      <c r="F49" s="1">
        <v>45593</v>
      </c>
      <c r="G49" s="2">
        <v>0.625</v>
      </c>
      <c r="H49" s="3">
        <v>9.5568224787329806E-2</v>
      </c>
      <c r="I49" s="3">
        <v>0</v>
      </c>
      <c r="J49" s="3">
        <f t="shared" si="1"/>
        <v>0</v>
      </c>
      <c r="K49" s="1">
        <v>45595</v>
      </c>
      <c r="L49" s="2">
        <v>0.625</v>
      </c>
      <c r="M49" s="3">
        <v>9.1747164725890298E-2</v>
      </c>
      <c r="N49" s="3">
        <v>0</v>
      </c>
      <c r="O49" s="3">
        <f t="shared" si="2"/>
        <v>0</v>
      </c>
      <c r="P49" s="4"/>
    </row>
    <row r="50" spans="1:16" x14ac:dyDescent="0.25">
      <c r="A50" s="1">
        <v>45591</v>
      </c>
      <c r="B50" s="2">
        <v>0.66666666666666663</v>
      </c>
      <c r="C50" s="3">
        <v>7.43203312155611E-2</v>
      </c>
      <c r="D50" s="3">
        <v>0</v>
      </c>
      <c r="E50" s="3">
        <f t="shared" si="0"/>
        <v>0</v>
      </c>
      <c r="F50" s="1">
        <v>45593</v>
      </c>
      <c r="G50" s="2">
        <v>0.66666666666666663</v>
      </c>
      <c r="H50" s="3">
        <v>9.4615705310919895E-2</v>
      </c>
      <c r="I50" s="3">
        <v>0</v>
      </c>
      <c r="J50" s="3">
        <f t="shared" si="1"/>
        <v>0</v>
      </c>
      <c r="K50" s="1">
        <v>45595</v>
      </c>
      <c r="L50" s="2">
        <v>0.66666666666666663</v>
      </c>
      <c r="M50" s="3">
        <v>9.3416810035331893E-2</v>
      </c>
      <c r="N50" s="3">
        <v>0</v>
      </c>
      <c r="O50" s="3">
        <f t="shared" si="2"/>
        <v>0</v>
      </c>
      <c r="P50" s="4"/>
    </row>
    <row r="51" spans="1:16" x14ac:dyDescent="0.25">
      <c r="A51" s="1">
        <v>45591</v>
      </c>
      <c r="B51" s="2">
        <v>0.70833333333333337</v>
      </c>
      <c r="C51" s="3">
        <v>7.3519602417651694E-2</v>
      </c>
      <c r="D51" s="3">
        <v>0</v>
      </c>
      <c r="E51" s="3">
        <f t="shared" si="0"/>
        <v>0</v>
      </c>
      <c r="F51" s="1">
        <v>45593</v>
      </c>
      <c r="G51" s="2">
        <v>0.70833333333333337</v>
      </c>
      <c r="H51" s="3">
        <v>8.8412262498978794E-2</v>
      </c>
      <c r="I51" s="3">
        <v>0</v>
      </c>
      <c r="J51" s="3">
        <f t="shared" si="1"/>
        <v>0</v>
      </c>
      <c r="K51" s="1">
        <v>45595</v>
      </c>
      <c r="L51" s="2">
        <v>0.70833333333333337</v>
      </c>
      <c r="M51" s="3">
        <v>8.9617758988975602E-2</v>
      </c>
      <c r="N51" s="3">
        <v>0</v>
      </c>
      <c r="O51" s="3">
        <f t="shared" si="2"/>
        <v>0</v>
      </c>
      <c r="P51" s="4"/>
    </row>
    <row r="52" spans="1:16" x14ac:dyDescent="0.25">
      <c r="A52" s="1">
        <v>45591</v>
      </c>
      <c r="B52" s="2">
        <v>0.75</v>
      </c>
      <c r="C52" s="3">
        <v>7.3655985295477899E-2</v>
      </c>
      <c r="D52" s="3">
        <v>0</v>
      </c>
      <c r="E52" s="3">
        <f t="shared" si="0"/>
        <v>0</v>
      </c>
      <c r="F52" s="1">
        <v>45593</v>
      </c>
      <c r="G52" s="2">
        <v>0.75</v>
      </c>
      <c r="H52" s="3">
        <v>7.8238174318954301E-2</v>
      </c>
      <c r="I52" s="3">
        <v>0</v>
      </c>
      <c r="J52" s="3">
        <f t="shared" si="1"/>
        <v>0</v>
      </c>
      <c r="K52" s="1">
        <v>45595</v>
      </c>
      <c r="L52" s="2">
        <v>0.75</v>
      </c>
      <c r="M52" s="3">
        <v>8.6447834968221102E-2</v>
      </c>
      <c r="N52" s="3">
        <v>0</v>
      </c>
      <c r="O52" s="3">
        <f t="shared" si="2"/>
        <v>0</v>
      </c>
      <c r="P52" s="4"/>
    </row>
    <row r="53" spans="1:16" x14ac:dyDescent="0.25">
      <c r="A53" s="1">
        <v>45591</v>
      </c>
      <c r="B53" s="2">
        <v>0.79166666666666663</v>
      </c>
      <c r="C53" s="3">
        <v>7.7103078365017494E-2</v>
      </c>
      <c r="D53" s="3">
        <v>0</v>
      </c>
      <c r="E53" s="3">
        <f t="shared" si="0"/>
        <v>0</v>
      </c>
      <c r="F53" s="1">
        <v>45593</v>
      </c>
      <c r="G53" s="2">
        <v>0.79166666666666663</v>
      </c>
      <c r="H53" s="3">
        <v>7.9426065087000702E-2</v>
      </c>
      <c r="I53" s="3">
        <v>0</v>
      </c>
      <c r="J53" s="3">
        <f t="shared" si="1"/>
        <v>0</v>
      </c>
      <c r="K53" s="1">
        <v>45595</v>
      </c>
      <c r="L53" s="2">
        <v>0.79166666666666663</v>
      </c>
      <c r="M53" s="3">
        <v>8.53193402286931E-2</v>
      </c>
      <c r="N53" s="3">
        <v>0</v>
      </c>
      <c r="O53" s="3">
        <f t="shared" si="2"/>
        <v>0</v>
      </c>
      <c r="P53" s="4"/>
    </row>
    <row r="54" spans="1:16" x14ac:dyDescent="0.25">
      <c r="A54" s="1">
        <v>45591</v>
      </c>
      <c r="B54" s="2">
        <v>0.83333333333333337</v>
      </c>
      <c r="C54" s="3">
        <v>8.2769766449597201E-2</v>
      </c>
      <c r="D54" s="3">
        <v>0</v>
      </c>
      <c r="E54" s="3">
        <f t="shared" si="0"/>
        <v>0</v>
      </c>
      <c r="F54" s="1">
        <v>45593</v>
      </c>
      <c r="G54" s="2">
        <v>0.83333333333333337</v>
      </c>
      <c r="H54" s="3">
        <v>8.0567769705926898E-2</v>
      </c>
      <c r="I54" s="3">
        <v>0</v>
      </c>
      <c r="J54" s="3">
        <f t="shared" si="1"/>
        <v>0</v>
      </c>
      <c r="K54" s="1">
        <v>45595</v>
      </c>
      <c r="L54" s="2">
        <v>0.83333333333333337</v>
      </c>
      <c r="M54" s="3">
        <v>8.8836826383712195E-2</v>
      </c>
      <c r="N54" s="3">
        <v>0</v>
      </c>
      <c r="O54" s="3">
        <f t="shared" si="2"/>
        <v>0</v>
      </c>
      <c r="P54" s="4"/>
    </row>
    <row r="55" spans="1:16" x14ac:dyDescent="0.25">
      <c r="A55" s="1">
        <v>45591</v>
      </c>
      <c r="B55" s="2">
        <v>0.875</v>
      </c>
      <c r="C55" s="3">
        <v>8.2285813986925901E-2</v>
      </c>
      <c r="D55" s="3">
        <v>0</v>
      </c>
      <c r="E55" s="3">
        <f t="shared" si="0"/>
        <v>0</v>
      </c>
      <c r="F55" s="1">
        <v>45593</v>
      </c>
      <c r="G55" s="2">
        <v>0.875</v>
      </c>
      <c r="H55" s="3">
        <v>7.4980266391931005E-2</v>
      </c>
      <c r="I55" s="3">
        <v>0</v>
      </c>
      <c r="J55" s="3">
        <f t="shared" si="1"/>
        <v>0</v>
      </c>
      <c r="K55" s="1">
        <v>45595</v>
      </c>
      <c r="L55" s="2">
        <v>0.875</v>
      </c>
      <c r="M55" s="3">
        <v>9.0649463235969299E-2</v>
      </c>
      <c r="N55" s="3">
        <v>0</v>
      </c>
      <c r="O55" s="3">
        <f t="shared" si="2"/>
        <v>0</v>
      </c>
      <c r="P55" s="4"/>
    </row>
    <row r="56" spans="1:16" x14ac:dyDescent="0.25">
      <c r="A56" s="1">
        <v>45591</v>
      </c>
      <c r="B56" s="2">
        <v>0.91666666666666663</v>
      </c>
      <c r="C56" s="3">
        <v>8.2851156592037595E-2</v>
      </c>
      <c r="D56" s="3">
        <v>0</v>
      </c>
      <c r="E56" s="3">
        <f t="shared" si="0"/>
        <v>0</v>
      </c>
      <c r="F56" s="1">
        <v>45593</v>
      </c>
      <c r="G56" s="2">
        <v>0.91666666666666663</v>
      </c>
      <c r="H56" s="3">
        <v>9.2708475887404496E-2</v>
      </c>
      <c r="I56" s="3">
        <v>0</v>
      </c>
      <c r="J56" s="3">
        <f t="shared" si="1"/>
        <v>0</v>
      </c>
      <c r="K56" s="1">
        <v>45595</v>
      </c>
      <c r="L56" s="2">
        <v>0.91666666666666663</v>
      </c>
      <c r="M56" s="3">
        <v>9.1278605162732201E-2</v>
      </c>
      <c r="N56" s="3">
        <v>0</v>
      </c>
      <c r="O56" s="3">
        <f t="shared" si="2"/>
        <v>0</v>
      </c>
      <c r="P56" s="4"/>
    </row>
    <row r="57" spans="1:16" x14ac:dyDescent="0.25">
      <c r="A57" s="1">
        <v>45591</v>
      </c>
      <c r="B57" s="2">
        <v>0.95833333333333337</v>
      </c>
      <c r="C57" s="3">
        <v>8.3810277282856394E-2</v>
      </c>
      <c r="D57" s="3">
        <v>0</v>
      </c>
      <c r="E57" s="3">
        <f t="shared" si="0"/>
        <v>0</v>
      </c>
      <c r="F57" s="1">
        <v>45593</v>
      </c>
      <c r="G57" s="2">
        <v>0.95833333333333337</v>
      </c>
      <c r="H57" s="3">
        <v>9.1540381312004093E-2</v>
      </c>
      <c r="I57" s="3">
        <v>0</v>
      </c>
      <c r="J57" s="3">
        <f t="shared" si="1"/>
        <v>0</v>
      </c>
      <c r="K57" s="1">
        <v>45595</v>
      </c>
      <c r="L57" s="2">
        <v>0.95833333333333337</v>
      </c>
      <c r="M57" s="3">
        <v>8.9978523552057793E-2</v>
      </c>
      <c r="N57" s="3">
        <v>0</v>
      </c>
      <c r="O57" s="3">
        <f t="shared" si="2"/>
        <v>0</v>
      </c>
      <c r="P57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  <row r="147" spans="7:7" x14ac:dyDescent="0.25">
      <c r="G147" s="4"/>
    </row>
    <row r="148" spans="7:7" x14ac:dyDescent="0.25">
      <c r="G148" s="4"/>
    </row>
    <row r="149" spans="7:7" x14ac:dyDescent="0.25">
      <c r="G149" s="4"/>
    </row>
    <row r="150" spans="7:7" x14ac:dyDescent="0.25">
      <c r="G150" s="4"/>
    </row>
    <row r="151" spans="7:7" x14ac:dyDescent="0.25">
      <c r="G151" s="4"/>
    </row>
    <row r="152" spans="7:7" x14ac:dyDescent="0.25">
      <c r="G152" s="4"/>
    </row>
    <row r="153" spans="7:7" x14ac:dyDescent="0.25">
      <c r="G153" s="4"/>
    </row>
    <row r="154" spans="7:7" x14ac:dyDescent="0.25">
      <c r="G154" s="4"/>
    </row>
    <row r="155" spans="7:7" x14ac:dyDescent="0.25">
      <c r="G155" s="4"/>
    </row>
    <row r="156" spans="7:7" x14ac:dyDescent="0.25">
      <c r="G156" s="4"/>
    </row>
    <row r="157" spans="7:7" x14ac:dyDescent="0.25">
      <c r="G157" s="4"/>
    </row>
    <row r="158" spans="7:7" x14ac:dyDescent="0.25">
      <c r="G158" s="4"/>
    </row>
    <row r="159" spans="7:7" x14ac:dyDescent="0.25">
      <c r="G159" s="4"/>
    </row>
    <row r="160" spans="7:7" x14ac:dyDescent="0.25">
      <c r="G160" s="4"/>
    </row>
    <row r="161" spans="7:7" x14ac:dyDescent="0.25">
      <c r="G161" s="4"/>
    </row>
    <row r="162" spans="7:7" x14ac:dyDescent="0.25">
      <c r="G162" s="4"/>
    </row>
    <row r="163" spans="7:7" x14ac:dyDescent="0.25">
      <c r="G163" s="4"/>
    </row>
    <row r="164" spans="7:7" x14ac:dyDescent="0.25">
      <c r="G164" s="4"/>
    </row>
    <row r="165" spans="7:7" x14ac:dyDescent="0.25">
      <c r="G165" s="4"/>
    </row>
    <row r="166" spans="7:7" x14ac:dyDescent="0.25">
      <c r="G166" s="4"/>
    </row>
    <row r="167" spans="7:7" x14ac:dyDescent="0.25">
      <c r="G167" s="4"/>
    </row>
    <row r="168" spans="7:7" x14ac:dyDescent="0.25">
      <c r="G168" s="4"/>
    </row>
    <row r="169" spans="7:7" x14ac:dyDescent="0.25">
      <c r="G169" s="4"/>
    </row>
    <row r="170" spans="7:7" x14ac:dyDescent="0.25">
      <c r="G170" s="4"/>
    </row>
    <row r="171" spans="7:7" x14ac:dyDescent="0.25">
      <c r="G171" s="4"/>
    </row>
    <row r="172" spans="7:7" x14ac:dyDescent="0.25">
      <c r="G172" s="4"/>
    </row>
    <row r="173" spans="7:7" x14ac:dyDescent="0.25">
      <c r="G173" s="4"/>
    </row>
    <row r="174" spans="7:7" x14ac:dyDescent="0.25">
      <c r="G174" s="4"/>
    </row>
    <row r="175" spans="7:7" x14ac:dyDescent="0.25">
      <c r="G175" s="4"/>
    </row>
    <row r="176" spans="7:7" x14ac:dyDescent="0.25">
      <c r="G176" s="4"/>
    </row>
    <row r="177" spans="7:7" x14ac:dyDescent="0.25">
      <c r="G177" s="4"/>
    </row>
    <row r="178" spans="7:7" x14ac:dyDescent="0.25">
      <c r="G17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10-01 to 10-08</vt:lpstr>
      <vt:lpstr>10-09 to 10-16</vt:lpstr>
      <vt:lpstr>10-17 to 10-24</vt:lpstr>
      <vt:lpstr>10-25 to 10-31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Hamer</dc:creator>
  <cp:lastModifiedBy>Todd Hamer</cp:lastModifiedBy>
  <dcterms:created xsi:type="dcterms:W3CDTF">2024-10-08T20:49:59Z</dcterms:created>
  <dcterms:modified xsi:type="dcterms:W3CDTF">2024-11-08T22:06:07Z</dcterms:modified>
</cp:coreProperties>
</file>