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telope\2024 WY Antelope Diversions\"/>
    </mc:Choice>
  </mc:AlternateContent>
  <xr:revisionPtr revIDLastSave="0" documentId="13_ncr:1_{83AD99A0-894A-41B3-BDEF-21DA9F682225}" xr6:coauthVersionLast="47" xr6:coauthVersionMax="47" xr10:uidLastSave="{00000000-0000-0000-0000-000000000000}"/>
  <bookViews>
    <workbookView xWindow="-120" yWindow="-120" windowWidth="29040" windowHeight="15720" firstSheet="41" activeTab="48" xr2:uid="{36B68216-68B2-4141-A9A3-AA7CEE81488C}"/>
  </bookViews>
  <sheets>
    <sheet name="10-01 to 10-08" sheetId="3" r:id="rId1"/>
    <sheet name="10-09 to 10-16" sheetId="4" r:id="rId2"/>
    <sheet name="10-17 to 10-24" sheetId="5" r:id="rId3"/>
    <sheet name="10-25 to 10-31" sheetId="7" r:id="rId4"/>
    <sheet name="11-01 to 11-08" sheetId="6" r:id="rId5"/>
    <sheet name="11-09 to 11-16" sheetId="8" r:id="rId6"/>
    <sheet name="11-17 to 11-23" sheetId="9" r:id="rId7"/>
    <sheet name="11-24 to 11-30" sheetId="10" r:id="rId8"/>
    <sheet name="12-01 to12-08" sheetId="14" r:id="rId9"/>
    <sheet name="12-09 to 12-16" sheetId="13" r:id="rId10"/>
    <sheet name="12-17 to 12-24" sheetId="12" r:id="rId11"/>
    <sheet name="12-25 to 12-31" sheetId="11" r:id="rId12"/>
    <sheet name="01-01 to 01-08" sheetId="15" r:id="rId13"/>
    <sheet name="01-09 to 01-16" sheetId="16" r:id="rId14"/>
    <sheet name="01-17 to 01-24" sheetId="17" r:id="rId15"/>
    <sheet name="01-25 to 01-31" sheetId="18" r:id="rId16"/>
    <sheet name="02-01 to 02-08" sheetId="19" r:id="rId17"/>
    <sheet name="02-09 to 02-15" sheetId="20" r:id="rId18"/>
    <sheet name="02-16 to 02-22" sheetId="21" r:id="rId19"/>
    <sheet name="02-23 to 02-29" sheetId="22" r:id="rId20"/>
    <sheet name="03-01 to 03-08" sheetId="23" r:id="rId21"/>
    <sheet name="03-09 to 03-16" sheetId="24" r:id="rId22"/>
    <sheet name="03-17 to 03-24" sheetId="25" r:id="rId23"/>
    <sheet name="03-25 to 03-31" sheetId="26" r:id="rId24"/>
    <sheet name="04-01 to 04-08" sheetId="27" r:id="rId25"/>
    <sheet name="04-09 to 04-16" sheetId="28" r:id="rId26"/>
    <sheet name="04-17 to 04-23" sheetId="29" r:id="rId27"/>
    <sheet name="04-24 to 04-30" sheetId="30" r:id="rId28"/>
    <sheet name="05-01 to 05-08" sheetId="33" r:id="rId29"/>
    <sheet name="05-09 to 05-16" sheetId="34" r:id="rId30"/>
    <sheet name="05-17 to 05-24" sheetId="35" r:id="rId31"/>
    <sheet name="05-25 to 05-31" sheetId="36" r:id="rId32"/>
    <sheet name="06-01 to 06-08" sheetId="37" r:id="rId33"/>
    <sheet name="06-09 to 06-16" sheetId="38" r:id="rId34"/>
    <sheet name="06-17 to 06-23" sheetId="39" r:id="rId35"/>
    <sheet name="06-24 to 06-30" sheetId="40" r:id="rId36"/>
    <sheet name="07-01 to 07-08" sheetId="41" r:id="rId37"/>
    <sheet name="07-09 to 07-16" sheetId="42" r:id="rId38"/>
    <sheet name="07-17 to 07-24" sheetId="43" r:id="rId39"/>
    <sheet name="07-25 to 07-31" sheetId="44" r:id="rId40"/>
    <sheet name="08-01 to 08-08" sheetId="45" r:id="rId41"/>
    <sheet name="08-09 to 08-16" sheetId="46" r:id="rId42"/>
    <sheet name="08-17 to 08-24" sheetId="47" r:id="rId43"/>
    <sheet name="08-25 to 08-31" sheetId="48" r:id="rId44"/>
    <sheet name="09-01 to 09-08" sheetId="49" r:id="rId45"/>
    <sheet name="09-09 to 09-16" sheetId="50" r:id="rId46"/>
    <sheet name="09-17 to 09-23" sheetId="51" r:id="rId47"/>
    <sheet name="09-24 to 09-30" sheetId="52" r:id="rId48"/>
    <sheet name="Yearly Total" sheetId="2" r:id="rId4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9" l="1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S57" i="49"/>
  <c r="S56" i="49"/>
  <c r="S55" i="49"/>
  <c r="S54" i="49"/>
  <c r="S53" i="49"/>
  <c r="S52" i="49"/>
  <c r="S51" i="49"/>
  <c r="S50" i="49"/>
  <c r="S49" i="49"/>
  <c r="S48" i="49"/>
  <c r="S47" i="49"/>
  <c r="S46" i="49"/>
  <c r="S45" i="49"/>
  <c r="S44" i="49"/>
  <c r="S43" i="49"/>
  <c r="S42" i="49"/>
  <c r="S41" i="49"/>
  <c r="S40" i="49"/>
  <c r="S39" i="49"/>
  <c r="S38" i="49"/>
  <c r="S37" i="49"/>
  <c r="S36" i="49"/>
  <c r="S35" i="49"/>
  <c r="S34" i="49"/>
  <c r="S33" i="49"/>
  <c r="S32" i="49"/>
  <c r="S31" i="49"/>
  <c r="S30" i="49"/>
  <c r="S29" i="49"/>
  <c r="S28" i="49"/>
  <c r="S27" i="49"/>
  <c r="S26" i="49"/>
  <c r="S25" i="49"/>
  <c r="S24" i="49"/>
  <c r="S23" i="49"/>
  <c r="S22" i="49"/>
  <c r="S21" i="49"/>
  <c r="S20" i="49"/>
  <c r="S19" i="49"/>
  <c r="S18" i="49"/>
  <c r="S17" i="49"/>
  <c r="S16" i="49"/>
  <c r="S15" i="49"/>
  <c r="S14" i="49"/>
  <c r="S13" i="49"/>
  <c r="S12" i="49"/>
  <c r="S11" i="49"/>
  <c r="S10" i="49"/>
  <c r="N57" i="49"/>
  <c r="N56" i="49"/>
  <c r="N55" i="49"/>
  <c r="N54" i="49"/>
  <c r="N53" i="49"/>
  <c r="N52" i="49"/>
  <c r="N51" i="49"/>
  <c r="N50" i="49"/>
  <c r="N49" i="49"/>
  <c r="N48" i="49"/>
  <c r="N47" i="49"/>
  <c r="N46" i="49"/>
  <c r="N45" i="49"/>
  <c r="N44" i="49"/>
  <c r="N43" i="49"/>
  <c r="N42" i="49"/>
  <c r="N41" i="49"/>
  <c r="N40" i="49"/>
  <c r="N39" i="49"/>
  <c r="N38" i="49"/>
  <c r="N37" i="49"/>
  <c r="N36" i="49"/>
  <c r="N35" i="49"/>
  <c r="N34" i="49"/>
  <c r="N33" i="49"/>
  <c r="N32" i="49"/>
  <c r="N31" i="49"/>
  <c r="N30" i="49"/>
  <c r="N29" i="49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57" i="50" l="1"/>
  <c r="D56" i="50"/>
  <c r="D55" i="50"/>
  <c r="D54" i="50"/>
  <c r="D53" i="50"/>
  <c r="D52" i="50"/>
  <c r="D51" i="50"/>
  <c r="D50" i="50"/>
  <c r="D49" i="50"/>
  <c r="D48" i="50"/>
  <c r="D47" i="50"/>
  <c r="D46" i="50"/>
  <c r="D45" i="50"/>
  <c r="D44" i="50"/>
  <c r="D43" i="50"/>
  <c r="D42" i="50"/>
  <c r="D41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2" i="50"/>
  <c r="D21" i="50"/>
  <c r="D20" i="50"/>
  <c r="D19" i="50"/>
  <c r="D18" i="50"/>
  <c r="D17" i="50"/>
  <c r="D16" i="50"/>
  <c r="D15" i="50"/>
  <c r="D14" i="50"/>
  <c r="D13" i="50"/>
  <c r="D12" i="50"/>
  <c r="D11" i="50"/>
  <c r="D10" i="50"/>
  <c r="I57" i="50"/>
  <c r="I56" i="50"/>
  <c r="I55" i="50"/>
  <c r="I54" i="50"/>
  <c r="I53" i="50"/>
  <c r="I52" i="50"/>
  <c r="I51" i="50"/>
  <c r="I50" i="50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20" i="50"/>
  <c r="I19" i="50"/>
  <c r="I18" i="50"/>
  <c r="I17" i="50"/>
  <c r="I16" i="50"/>
  <c r="I15" i="50"/>
  <c r="I14" i="50"/>
  <c r="I13" i="50"/>
  <c r="I12" i="50"/>
  <c r="I11" i="50"/>
  <c r="I10" i="50"/>
  <c r="N57" i="50"/>
  <c r="N56" i="50"/>
  <c r="N55" i="50"/>
  <c r="N54" i="50"/>
  <c r="N53" i="50"/>
  <c r="N52" i="50"/>
  <c r="N51" i="50"/>
  <c r="N50" i="50"/>
  <c r="N49" i="50"/>
  <c r="N48" i="50"/>
  <c r="N47" i="50"/>
  <c r="N46" i="50"/>
  <c r="N45" i="50"/>
  <c r="N44" i="50"/>
  <c r="N43" i="50"/>
  <c r="N42" i="50"/>
  <c r="N41" i="50"/>
  <c r="N40" i="50"/>
  <c r="N39" i="50"/>
  <c r="N38" i="50"/>
  <c r="N37" i="50"/>
  <c r="N36" i="50"/>
  <c r="N35" i="50"/>
  <c r="N34" i="50"/>
  <c r="N33" i="50"/>
  <c r="N32" i="50"/>
  <c r="N31" i="50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S57" i="50"/>
  <c r="S56" i="50"/>
  <c r="S55" i="50"/>
  <c r="S54" i="50"/>
  <c r="S53" i="50"/>
  <c r="S52" i="50"/>
  <c r="S51" i="50"/>
  <c r="S50" i="50"/>
  <c r="S49" i="50"/>
  <c r="S48" i="50"/>
  <c r="S47" i="50"/>
  <c r="S46" i="50"/>
  <c r="S45" i="50"/>
  <c r="S44" i="50"/>
  <c r="S43" i="50"/>
  <c r="S42" i="50"/>
  <c r="S41" i="50"/>
  <c r="S40" i="50"/>
  <c r="S39" i="50"/>
  <c r="S38" i="50"/>
  <c r="S37" i="50"/>
  <c r="S36" i="50"/>
  <c r="S35" i="50"/>
  <c r="S34" i="50"/>
  <c r="S33" i="50"/>
  <c r="S32" i="50"/>
  <c r="S31" i="50"/>
  <c r="S30" i="50"/>
  <c r="S29" i="50"/>
  <c r="S28" i="50"/>
  <c r="S27" i="50"/>
  <c r="S26" i="50"/>
  <c r="S25" i="50"/>
  <c r="S24" i="50"/>
  <c r="S23" i="50"/>
  <c r="S22" i="50"/>
  <c r="S21" i="50"/>
  <c r="S20" i="50"/>
  <c r="S19" i="50"/>
  <c r="S18" i="50"/>
  <c r="S17" i="50"/>
  <c r="S16" i="50"/>
  <c r="S15" i="50"/>
  <c r="S14" i="50"/>
  <c r="S13" i="50"/>
  <c r="S12" i="50"/>
  <c r="S11" i="50"/>
  <c r="S10" i="50" l="1"/>
  <c r="D57" i="51"/>
  <c r="E57" i="51" s="1"/>
  <c r="D56" i="51"/>
  <c r="D55" i="51"/>
  <c r="D54" i="51"/>
  <c r="E54" i="51" s="1"/>
  <c r="D53" i="51"/>
  <c r="D52" i="51"/>
  <c r="D51" i="51"/>
  <c r="D50" i="51"/>
  <c r="D49" i="51"/>
  <c r="E49" i="51" s="1"/>
  <c r="D48" i="51"/>
  <c r="D47" i="51"/>
  <c r="D46" i="51"/>
  <c r="E46" i="51" s="1"/>
  <c r="D45" i="51"/>
  <c r="D44" i="51"/>
  <c r="D43" i="51"/>
  <c r="D42" i="51"/>
  <c r="D41" i="51"/>
  <c r="E41" i="51" s="1"/>
  <c r="D40" i="51"/>
  <c r="D39" i="51"/>
  <c r="E39" i="51" s="1"/>
  <c r="D38" i="51"/>
  <c r="E38" i="51" s="1"/>
  <c r="D37" i="51"/>
  <c r="E37" i="51" s="1"/>
  <c r="D36" i="51"/>
  <c r="D35" i="51"/>
  <c r="D34" i="51"/>
  <c r="D33" i="51"/>
  <c r="D32" i="51"/>
  <c r="D31" i="51"/>
  <c r="D30" i="51"/>
  <c r="E30" i="51" s="1"/>
  <c r="D29" i="51"/>
  <c r="E29" i="51" s="1"/>
  <c r="D28" i="51"/>
  <c r="D27" i="51"/>
  <c r="D26" i="51"/>
  <c r="E26" i="51" s="1"/>
  <c r="D25" i="51"/>
  <c r="E25" i="51" s="1"/>
  <c r="D24" i="51"/>
  <c r="D23" i="51"/>
  <c r="E23" i="51" s="1"/>
  <c r="D22" i="51"/>
  <c r="E22" i="51" s="1"/>
  <c r="D21" i="51"/>
  <c r="E21" i="51" s="1"/>
  <c r="D20" i="51"/>
  <c r="D19" i="51"/>
  <c r="D18" i="51"/>
  <c r="D17" i="51"/>
  <c r="E17" i="51" s="1"/>
  <c r="D16" i="51"/>
  <c r="D15" i="51"/>
  <c r="D14" i="51"/>
  <c r="D13" i="51"/>
  <c r="D12" i="51"/>
  <c r="D11" i="51"/>
  <c r="D10" i="51"/>
  <c r="S33" i="51"/>
  <c r="S32" i="51"/>
  <c r="S31" i="51"/>
  <c r="S30" i="51"/>
  <c r="T30" i="51" s="1"/>
  <c r="S29" i="51"/>
  <c r="S28" i="51"/>
  <c r="S27" i="51"/>
  <c r="S26" i="51"/>
  <c r="T26" i="51" s="1"/>
  <c r="S25" i="51"/>
  <c r="S24" i="51"/>
  <c r="S23" i="51"/>
  <c r="S22" i="51"/>
  <c r="T22" i="51" s="1"/>
  <c r="S21" i="51"/>
  <c r="S20" i="51"/>
  <c r="S19" i="51"/>
  <c r="S18" i="51"/>
  <c r="T18" i="51" s="1"/>
  <c r="S17" i="51"/>
  <c r="S16" i="51"/>
  <c r="S15" i="51"/>
  <c r="S14" i="51"/>
  <c r="T14" i="51" s="1"/>
  <c r="S13" i="51"/>
  <c r="S12" i="51"/>
  <c r="S10" i="51"/>
  <c r="S11" i="51"/>
  <c r="I57" i="52"/>
  <c r="I56" i="52"/>
  <c r="J56" i="52" s="1"/>
  <c r="I55" i="52"/>
  <c r="J55" i="52" s="1"/>
  <c r="I54" i="52"/>
  <c r="I53" i="52"/>
  <c r="I52" i="52"/>
  <c r="J52" i="52" s="1"/>
  <c r="I51" i="52"/>
  <c r="J51" i="52" s="1"/>
  <c r="I50" i="52"/>
  <c r="I49" i="52"/>
  <c r="I48" i="52"/>
  <c r="I47" i="52"/>
  <c r="J47" i="52" s="1"/>
  <c r="I46" i="52"/>
  <c r="I45" i="52"/>
  <c r="I44" i="52"/>
  <c r="J44" i="52" s="1"/>
  <c r="I43" i="52"/>
  <c r="J43" i="52" s="1"/>
  <c r="I42" i="52"/>
  <c r="I41" i="52"/>
  <c r="I40" i="52"/>
  <c r="J40" i="52" s="1"/>
  <c r="I39" i="52"/>
  <c r="I38" i="52"/>
  <c r="I37" i="52"/>
  <c r="I36" i="52"/>
  <c r="I35" i="52"/>
  <c r="J35" i="52" s="1"/>
  <c r="I34" i="52"/>
  <c r="I33" i="52"/>
  <c r="I32" i="52"/>
  <c r="J32" i="52" s="1"/>
  <c r="I31" i="52"/>
  <c r="I30" i="52"/>
  <c r="I29" i="52"/>
  <c r="I28" i="52"/>
  <c r="J28" i="52" s="1"/>
  <c r="I27" i="52"/>
  <c r="I26" i="52"/>
  <c r="I25" i="52"/>
  <c r="I24" i="52"/>
  <c r="J24" i="52" s="1"/>
  <c r="I23" i="52"/>
  <c r="J23" i="52" s="1"/>
  <c r="I22" i="52"/>
  <c r="I21" i="52"/>
  <c r="I20" i="52"/>
  <c r="I19" i="52"/>
  <c r="J19" i="52" s="1"/>
  <c r="I18" i="52"/>
  <c r="I17" i="52"/>
  <c r="I16" i="52"/>
  <c r="I15" i="52"/>
  <c r="J15" i="52" s="1"/>
  <c r="I14" i="52"/>
  <c r="I13" i="52"/>
  <c r="I12" i="52"/>
  <c r="I11" i="52"/>
  <c r="J11" i="52" s="1"/>
  <c r="I10" i="52"/>
  <c r="D57" i="52"/>
  <c r="D56" i="52"/>
  <c r="D55" i="52"/>
  <c r="D54" i="52"/>
  <c r="E54" i="52" s="1"/>
  <c r="D53" i="52"/>
  <c r="D52" i="52"/>
  <c r="D51" i="52"/>
  <c r="D50" i="52"/>
  <c r="D49" i="52"/>
  <c r="D48" i="52"/>
  <c r="D47" i="52"/>
  <c r="D46" i="52"/>
  <c r="E46" i="52" s="1"/>
  <c r="D45" i="52"/>
  <c r="D44" i="52"/>
  <c r="D43" i="52"/>
  <c r="D42" i="52"/>
  <c r="E42" i="52" s="1"/>
  <c r="D41" i="52"/>
  <c r="D40" i="52"/>
  <c r="D39" i="52"/>
  <c r="D38" i="52"/>
  <c r="E38" i="52" s="1"/>
  <c r="D37" i="52"/>
  <c r="D36" i="52"/>
  <c r="D35" i="52"/>
  <c r="D34" i="52"/>
  <c r="E34" i="52" s="1"/>
  <c r="D33" i="52"/>
  <c r="D32" i="52"/>
  <c r="D31" i="52"/>
  <c r="D30" i="52"/>
  <c r="D29" i="52"/>
  <c r="D28" i="52"/>
  <c r="D27" i="52"/>
  <c r="D26" i="52"/>
  <c r="D25" i="52"/>
  <c r="D24" i="52"/>
  <c r="D23" i="52"/>
  <c r="D22" i="52"/>
  <c r="E22" i="52" s="1"/>
  <c r="D21" i="52"/>
  <c r="D20" i="52"/>
  <c r="D19" i="52"/>
  <c r="D18" i="52"/>
  <c r="D17" i="52"/>
  <c r="D16" i="52"/>
  <c r="D15" i="52"/>
  <c r="D14" i="52"/>
  <c r="D13" i="52"/>
  <c r="D12" i="52"/>
  <c r="D11" i="52"/>
  <c r="D10" i="52"/>
  <c r="E10" i="52" s="1"/>
  <c r="S33" i="52"/>
  <c r="S32" i="52"/>
  <c r="S31" i="52"/>
  <c r="T31" i="52" s="1"/>
  <c r="S30" i="52"/>
  <c r="T30" i="52" s="1"/>
  <c r="S29" i="52"/>
  <c r="S28" i="52"/>
  <c r="S27" i="52"/>
  <c r="S26" i="52"/>
  <c r="T26" i="52" s="1"/>
  <c r="S25" i="52"/>
  <c r="S24" i="52"/>
  <c r="S23" i="52"/>
  <c r="S22" i="52"/>
  <c r="S21" i="52"/>
  <c r="S20" i="52"/>
  <c r="S19" i="52"/>
  <c r="S18" i="52"/>
  <c r="T18" i="52" s="1"/>
  <c r="S17" i="52"/>
  <c r="S16" i="52"/>
  <c r="S15" i="52"/>
  <c r="T15" i="52" s="1"/>
  <c r="S14" i="52"/>
  <c r="S13" i="52"/>
  <c r="S12" i="52"/>
  <c r="S11" i="52"/>
  <c r="T11" i="52" s="1"/>
  <c r="S10" i="52"/>
  <c r="T10" i="52" s="1"/>
  <c r="N57" i="52"/>
  <c r="N56" i="52"/>
  <c r="N55" i="52"/>
  <c r="O55" i="52" s="1"/>
  <c r="N54" i="52"/>
  <c r="O54" i="52" s="1"/>
  <c r="N53" i="52"/>
  <c r="N52" i="52"/>
  <c r="N51" i="52"/>
  <c r="O51" i="52" s="1"/>
  <c r="N50" i="52"/>
  <c r="N49" i="52"/>
  <c r="N48" i="52"/>
  <c r="N47" i="52"/>
  <c r="O47" i="52" s="1"/>
  <c r="N46" i="52"/>
  <c r="N45" i="52"/>
  <c r="N44" i="52"/>
  <c r="N43" i="52"/>
  <c r="O43" i="52" s="1"/>
  <c r="N42" i="52"/>
  <c r="N41" i="52"/>
  <c r="N40" i="52"/>
  <c r="N39" i="52"/>
  <c r="O39" i="52" s="1"/>
  <c r="N38" i="52"/>
  <c r="N37" i="52"/>
  <c r="N36" i="52"/>
  <c r="N35" i="52"/>
  <c r="N34" i="52"/>
  <c r="O34" i="52" s="1"/>
  <c r="N33" i="52"/>
  <c r="N32" i="52"/>
  <c r="N31" i="52"/>
  <c r="O31" i="52" s="1"/>
  <c r="N30" i="52"/>
  <c r="O30" i="52" s="1"/>
  <c r="N29" i="52"/>
  <c r="N28" i="52"/>
  <c r="N27" i="52"/>
  <c r="O27" i="52" s="1"/>
  <c r="N26" i="52"/>
  <c r="O26" i="52" s="1"/>
  <c r="N25" i="52"/>
  <c r="N24" i="52"/>
  <c r="N23" i="52"/>
  <c r="N22" i="52"/>
  <c r="N21" i="52"/>
  <c r="N20" i="52"/>
  <c r="N19" i="52"/>
  <c r="N18" i="52"/>
  <c r="O18" i="52" s="1"/>
  <c r="N17" i="52"/>
  <c r="N16" i="52"/>
  <c r="N15" i="52"/>
  <c r="O15" i="52" s="1"/>
  <c r="N14" i="52"/>
  <c r="O14" i="52" s="1"/>
  <c r="N13" i="52"/>
  <c r="N12" i="52"/>
  <c r="N11" i="52"/>
  <c r="O11" i="52" s="1"/>
  <c r="N10" i="52"/>
  <c r="O10" i="52" s="1"/>
  <c r="J54" i="52"/>
  <c r="J50" i="52"/>
  <c r="J42" i="52"/>
  <c r="J38" i="52"/>
  <c r="J34" i="52"/>
  <c r="J30" i="52"/>
  <c r="J26" i="52"/>
  <c r="J22" i="52"/>
  <c r="J18" i="52"/>
  <c r="J14" i="52"/>
  <c r="N57" i="51"/>
  <c r="N56" i="51"/>
  <c r="N55" i="51"/>
  <c r="N54" i="51"/>
  <c r="O54" i="51" s="1"/>
  <c r="N53" i="51"/>
  <c r="N52" i="51"/>
  <c r="N51" i="51"/>
  <c r="N50" i="51"/>
  <c r="O50" i="51" s="1"/>
  <c r="N49" i="51"/>
  <c r="N48" i="51"/>
  <c r="N47" i="51"/>
  <c r="N46" i="51"/>
  <c r="O46" i="51" s="1"/>
  <c r="N45" i="51"/>
  <c r="N44" i="51"/>
  <c r="N43" i="51"/>
  <c r="N42" i="51"/>
  <c r="N41" i="51"/>
  <c r="N40" i="51"/>
  <c r="N39" i="51"/>
  <c r="N38" i="51"/>
  <c r="O38" i="51" s="1"/>
  <c r="N37" i="51"/>
  <c r="N36" i="51"/>
  <c r="N35" i="51"/>
  <c r="N34" i="51"/>
  <c r="O34" i="51" s="1"/>
  <c r="N33" i="51"/>
  <c r="N32" i="51"/>
  <c r="N31" i="51"/>
  <c r="N30" i="51"/>
  <c r="O30" i="51" s="1"/>
  <c r="N29" i="51"/>
  <c r="N28" i="51"/>
  <c r="N27" i="51"/>
  <c r="N26" i="51"/>
  <c r="O26" i="51" s="1"/>
  <c r="N25" i="51"/>
  <c r="N24" i="51"/>
  <c r="N23" i="51"/>
  <c r="N22" i="51"/>
  <c r="O22" i="51" s="1"/>
  <c r="N21" i="51"/>
  <c r="N20" i="51"/>
  <c r="N19" i="51"/>
  <c r="N18" i="51"/>
  <c r="O18" i="51" s="1"/>
  <c r="N17" i="51"/>
  <c r="N16" i="51"/>
  <c r="N15" i="51"/>
  <c r="N14" i="51"/>
  <c r="O14" i="51" s="1"/>
  <c r="N13" i="51"/>
  <c r="N12" i="51"/>
  <c r="N11" i="51"/>
  <c r="N10" i="51"/>
  <c r="I30" i="51"/>
  <c r="I29" i="51"/>
  <c r="I28" i="51"/>
  <c r="I27" i="51"/>
  <c r="J27" i="51" s="1"/>
  <c r="I26" i="51"/>
  <c r="J26" i="51" s="1"/>
  <c r="I25" i="51"/>
  <c r="I57" i="51"/>
  <c r="I56" i="51"/>
  <c r="I55" i="51"/>
  <c r="I54" i="51"/>
  <c r="J54" i="51" s="1"/>
  <c r="I53" i="51"/>
  <c r="I52" i="51"/>
  <c r="I51" i="51"/>
  <c r="I50" i="51"/>
  <c r="J50" i="51" s="1"/>
  <c r="I49" i="51"/>
  <c r="I48" i="51"/>
  <c r="I47" i="51"/>
  <c r="I46" i="51"/>
  <c r="J46" i="51" s="1"/>
  <c r="I45" i="51"/>
  <c r="I44" i="51"/>
  <c r="I43" i="51"/>
  <c r="I42" i="51"/>
  <c r="J42" i="51" s="1"/>
  <c r="I41" i="51"/>
  <c r="I40" i="51"/>
  <c r="I39" i="51"/>
  <c r="I38" i="51"/>
  <c r="J38" i="51" s="1"/>
  <c r="I37" i="51"/>
  <c r="I36" i="51"/>
  <c r="I35" i="51"/>
  <c r="I34" i="51"/>
  <c r="J34" i="51" s="1"/>
  <c r="I33" i="51"/>
  <c r="I32" i="51"/>
  <c r="I31" i="51"/>
  <c r="J30" i="51"/>
  <c r="I24" i="51"/>
  <c r="I23" i="51"/>
  <c r="I22" i="51"/>
  <c r="J22" i="51" s="1"/>
  <c r="I21" i="51"/>
  <c r="I20" i="51"/>
  <c r="I19" i="51"/>
  <c r="I18" i="51"/>
  <c r="J18" i="51" s="1"/>
  <c r="I17" i="51"/>
  <c r="I16" i="51"/>
  <c r="I15" i="51"/>
  <c r="I14" i="51"/>
  <c r="J14" i="51" s="1"/>
  <c r="I13" i="51"/>
  <c r="I12" i="51"/>
  <c r="I11" i="51"/>
  <c r="I10" i="51"/>
  <c r="S33" i="36"/>
  <c r="S32" i="36"/>
  <c r="S31" i="36"/>
  <c r="S30" i="36"/>
  <c r="S29" i="36"/>
  <c r="S28" i="36"/>
  <c r="S27" i="36"/>
  <c r="S26" i="36"/>
  <c r="S25" i="36"/>
  <c r="S24" i="36"/>
  <c r="S23" i="36"/>
  <c r="S22" i="36"/>
  <c r="S21" i="36"/>
  <c r="S20" i="36"/>
  <c r="S19" i="36"/>
  <c r="S18" i="36"/>
  <c r="S17" i="36"/>
  <c r="S16" i="36"/>
  <c r="S15" i="36"/>
  <c r="S14" i="36"/>
  <c r="S13" i="36"/>
  <c r="S12" i="36"/>
  <c r="S11" i="36"/>
  <c r="S10" i="36"/>
  <c r="N57" i="36"/>
  <c r="N56" i="36"/>
  <c r="N55" i="36"/>
  <c r="N54" i="36"/>
  <c r="N53" i="36"/>
  <c r="N52" i="36"/>
  <c r="N51" i="36"/>
  <c r="N50" i="36"/>
  <c r="N49" i="36"/>
  <c r="N48" i="36"/>
  <c r="N47" i="36"/>
  <c r="N46" i="36"/>
  <c r="N45" i="36"/>
  <c r="N44" i="36"/>
  <c r="N43" i="36"/>
  <c r="N42" i="36"/>
  <c r="N41" i="36"/>
  <c r="N40" i="36"/>
  <c r="N39" i="36"/>
  <c r="N38" i="36"/>
  <c r="N37" i="36"/>
  <c r="N36" i="36"/>
  <c r="N35" i="36"/>
  <c r="N34" i="36"/>
  <c r="N33" i="36"/>
  <c r="N32" i="36"/>
  <c r="N31" i="36"/>
  <c r="N30" i="36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S57" i="35"/>
  <c r="S56" i="35"/>
  <c r="S55" i="35"/>
  <c r="S54" i="35"/>
  <c r="S53" i="35"/>
  <c r="S52" i="35"/>
  <c r="S51" i="35"/>
  <c r="S50" i="35"/>
  <c r="S49" i="35"/>
  <c r="S48" i="35"/>
  <c r="S47" i="35"/>
  <c r="S46" i="35"/>
  <c r="S45" i="35"/>
  <c r="S44" i="35"/>
  <c r="S43" i="35"/>
  <c r="S42" i="35"/>
  <c r="S41" i="35"/>
  <c r="S40" i="35"/>
  <c r="S39" i="35"/>
  <c r="S38" i="35"/>
  <c r="S37" i="35"/>
  <c r="S36" i="35"/>
  <c r="S35" i="35"/>
  <c r="S34" i="35"/>
  <c r="S33" i="35"/>
  <c r="S32" i="35"/>
  <c r="S31" i="35"/>
  <c r="S30" i="35"/>
  <c r="S29" i="35"/>
  <c r="S28" i="35"/>
  <c r="S27" i="35"/>
  <c r="S26" i="35"/>
  <c r="S25" i="35"/>
  <c r="S24" i="35"/>
  <c r="S23" i="35"/>
  <c r="S22" i="35"/>
  <c r="S21" i="35"/>
  <c r="S20" i="35"/>
  <c r="S19" i="35"/>
  <c r="S18" i="35"/>
  <c r="S17" i="35"/>
  <c r="S16" i="35"/>
  <c r="S15" i="35"/>
  <c r="S14" i="35"/>
  <c r="S13" i="35"/>
  <c r="S12" i="35"/>
  <c r="S11" i="35"/>
  <c r="S10" i="35"/>
  <c r="N57" i="35"/>
  <c r="N56" i="35"/>
  <c r="N55" i="35"/>
  <c r="N54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I57" i="35"/>
  <c r="I56" i="35"/>
  <c r="I5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40" i="35"/>
  <c r="I39" i="35"/>
  <c r="I38" i="35"/>
  <c r="I37" i="35"/>
  <c r="I36" i="35"/>
  <c r="I35" i="35"/>
  <c r="I34" i="35"/>
  <c r="I33" i="35"/>
  <c r="I32" i="35"/>
  <c r="I31" i="35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S57" i="34"/>
  <c r="S56" i="34"/>
  <c r="S55" i="34"/>
  <c r="S54" i="34"/>
  <c r="S53" i="34"/>
  <c r="S52" i="34"/>
  <c r="S51" i="34"/>
  <c r="S50" i="34"/>
  <c r="S49" i="34"/>
  <c r="S48" i="34"/>
  <c r="S47" i="34"/>
  <c r="S46" i="34"/>
  <c r="S45" i="34"/>
  <c r="S44" i="34"/>
  <c r="S43" i="34"/>
  <c r="S42" i="34"/>
  <c r="S41" i="34"/>
  <c r="S40" i="34"/>
  <c r="S39" i="34"/>
  <c r="S38" i="34"/>
  <c r="S37" i="34"/>
  <c r="S36" i="34"/>
  <c r="S35" i="34"/>
  <c r="S34" i="34"/>
  <c r="S33" i="34"/>
  <c r="S32" i="34"/>
  <c r="S31" i="34"/>
  <c r="S30" i="34"/>
  <c r="S29" i="34"/>
  <c r="S28" i="34"/>
  <c r="S27" i="34"/>
  <c r="S26" i="34"/>
  <c r="S25" i="34"/>
  <c r="S24" i="34"/>
  <c r="S23" i="34"/>
  <c r="S22" i="34"/>
  <c r="S21" i="34"/>
  <c r="S20" i="34"/>
  <c r="S19" i="34"/>
  <c r="S18" i="34"/>
  <c r="S17" i="34"/>
  <c r="S16" i="34"/>
  <c r="S15" i="34"/>
  <c r="S14" i="34"/>
  <c r="S13" i="34"/>
  <c r="S12" i="34"/>
  <c r="S11" i="34"/>
  <c r="S10" i="34"/>
  <c r="N57" i="34"/>
  <c r="N56" i="34"/>
  <c r="N55" i="34"/>
  <c r="N54" i="34"/>
  <c r="N53" i="34"/>
  <c r="N52" i="34"/>
  <c r="N51" i="34"/>
  <c r="N50" i="34"/>
  <c r="N49" i="34"/>
  <c r="N48" i="34"/>
  <c r="N47" i="34"/>
  <c r="N46" i="34"/>
  <c r="N45" i="34"/>
  <c r="N44" i="34"/>
  <c r="N43" i="34"/>
  <c r="N42" i="34"/>
  <c r="N41" i="34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I57" i="34"/>
  <c r="I56" i="34"/>
  <c r="I55" i="34"/>
  <c r="I54" i="34"/>
  <c r="I53" i="34"/>
  <c r="I52" i="34"/>
  <c r="I51" i="34"/>
  <c r="I50" i="34"/>
  <c r="I49" i="34"/>
  <c r="I48" i="34"/>
  <c r="I47" i="34"/>
  <c r="I46" i="34"/>
  <c r="I45" i="34"/>
  <c r="I44" i="34"/>
  <c r="I43" i="34"/>
  <c r="I42" i="34"/>
  <c r="I41" i="34"/>
  <c r="I40" i="34"/>
  <c r="I39" i="34"/>
  <c r="I38" i="34"/>
  <c r="I37" i="34"/>
  <c r="I36" i="34"/>
  <c r="I35" i="34"/>
  <c r="I34" i="34"/>
  <c r="I33" i="34"/>
  <c r="I32" i="34"/>
  <c r="I31" i="34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2" i="34"/>
  <c r="I11" i="34"/>
  <c r="I10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I57" i="33"/>
  <c r="I56" i="33"/>
  <c r="I55" i="33"/>
  <c r="I54" i="33"/>
  <c r="I53" i="33"/>
  <c r="I52" i="33"/>
  <c r="I51" i="33"/>
  <c r="I50" i="33"/>
  <c r="I49" i="33"/>
  <c r="I48" i="33"/>
  <c r="I47" i="33"/>
  <c r="I46" i="33"/>
  <c r="N57" i="33"/>
  <c r="N56" i="33"/>
  <c r="N55" i="33"/>
  <c r="N54" i="33"/>
  <c r="N53" i="33"/>
  <c r="N52" i="33"/>
  <c r="N51" i="33"/>
  <c r="N50" i="33"/>
  <c r="N49" i="33"/>
  <c r="N48" i="33"/>
  <c r="N47" i="33"/>
  <c r="N46" i="33"/>
  <c r="N45" i="33"/>
  <c r="N44" i="33"/>
  <c r="N43" i="33"/>
  <c r="N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S57" i="33"/>
  <c r="S56" i="33"/>
  <c r="S55" i="33"/>
  <c r="S54" i="33"/>
  <c r="S53" i="33"/>
  <c r="S52" i="33"/>
  <c r="S51" i="33"/>
  <c r="S50" i="33"/>
  <c r="S49" i="33"/>
  <c r="S48" i="33"/>
  <c r="S47" i="33"/>
  <c r="S46" i="33"/>
  <c r="S45" i="33"/>
  <c r="S44" i="33"/>
  <c r="S43" i="33"/>
  <c r="S42" i="33"/>
  <c r="S41" i="33"/>
  <c r="S40" i="33"/>
  <c r="S39" i="33"/>
  <c r="S38" i="33"/>
  <c r="S37" i="33"/>
  <c r="S36" i="33"/>
  <c r="S35" i="33"/>
  <c r="S34" i="33"/>
  <c r="S33" i="33"/>
  <c r="S32" i="33"/>
  <c r="S31" i="33"/>
  <c r="S30" i="33"/>
  <c r="S29" i="33"/>
  <c r="S28" i="33"/>
  <c r="S27" i="33"/>
  <c r="S26" i="33"/>
  <c r="S25" i="33"/>
  <c r="S24" i="33"/>
  <c r="S23" i="33"/>
  <c r="S22" i="33"/>
  <c r="S21" i="33"/>
  <c r="S20" i="33"/>
  <c r="S19" i="33"/>
  <c r="S18" i="33"/>
  <c r="S17" i="33"/>
  <c r="S16" i="33"/>
  <c r="S15" i="33"/>
  <c r="S14" i="33"/>
  <c r="S13" i="33"/>
  <c r="S12" i="33"/>
  <c r="S11" i="33"/>
  <c r="S10" i="33"/>
  <c r="O57" i="52"/>
  <c r="J57" i="52"/>
  <c r="E57" i="52"/>
  <c r="O56" i="52"/>
  <c r="E56" i="52"/>
  <c r="E55" i="52"/>
  <c r="O53" i="52"/>
  <c r="J53" i="52"/>
  <c r="E53" i="52"/>
  <c r="O52" i="52"/>
  <c r="E52" i="52"/>
  <c r="E51" i="52"/>
  <c r="O50" i="52"/>
  <c r="E50" i="52"/>
  <c r="O49" i="52"/>
  <c r="J49" i="52"/>
  <c r="E49" i="52"/>
  <c r="O48" i="52"/>
  <c r="J48" i="52"/>
  <c r="E48" i="52"/>
  <c r="E47" i="52"/>
  <c r="O46" i="52"/>
  <c r="J46" i="52"/>
  <c r="O45" i="52"/>
  <c r="J45" i="52"/>
  <c r="E45" i="52"/>
  <c r="O44" i="52"/>
  <c r="E44" i="52"/>
  <c r="E43" i="52"/>
  <c r="O42" i="52"/>
  <c r="O41" i="52"/>
  <c r="J41" i="52"/>
  <c r="E41" i="52"/>
  <c r="O40" i="52"/>
  <c r="E40" i="52"/>
  <c r="J39" i="52"/>
  <c r="E39" i="52"/>
  <c r="O38" i="52"/>
  <c r="O37" i="52"/>
  <c r="J37" i="52"/>
  <c r="E37" i="52"/>
  <c r="O36" i="52"/>
  <c r="J36" i="52"/>
  <c r="E36" i="52"/>
  <c r="O35" i="52"/>
  <c r="E35" i="52"/>
  <c r="T33" i="52"/>
  <c r="O33" i="52"/>
  <c r="J33" i="52"/>
  <c r="E33" i="52"/>
  <c r="T32" i="52"/>
  <c r="O32" i="52"/>
  <c r="E32" i="52"/>
  <c r="J31" i="52"/>
  <c r="E31" i="52"/>
  <c r="E30" i="52"/>
  <c r="T29" i="52"/>
  <c r="O29" i="52"/>
  <c r="J29" i="52"/>
  <c r="E29" i="52"/>
  <c r="T28" i="52"/>
  <c r="O28" i="52"/>
  <c r="E28" i="52"/>
  <c r="T27" i="52"/>
  <c r="J27" i="52"/>
  <c r="E27" i="52"/>
  <c r="E26" i="52"/>
  <c r="T25" i="52"/>
  <c r="O25" i="52"/>
  <c r="J25" i="52"/>
  <c r="E25" i="52"/>
  <c r="T24" i="52"/>
  <c r="O24" i="52"/>
  <c r="E24" i="52"/>
  <c r="T23" i="52"/>
  <c r="O23" i="52"/>
  <c r="E23" i="52"/>
  <c r="T22" i="52"/>
  <c r="O22" i="52"/>
  <c r="T21" i="52"/>
  <c r="O21" i="52"/>
  <c r="J21" i="52"/>
  <c r="E21" i="52"/>
  <c r="T20" i="52"/>
  <c r="O20" i="52"/>
  <c r="J20" i="52"/>
  <c r="E20" i="52"/>
  <c r="T19" i="52"/>
  <c r="O19" i="52"/>
  <c r="E19" i="52"/>
  <c r="E18" i="52"/>
  <c r="T17" i="52"/>
  <c r="O17" i="52"/>
  <c r="J17" i="52"/>
  <c r="E17" i="52"/>
  <c r="T16" i="52"/>
  <c r="O16" i="52"/>
  <c r="J16" i="52"/>
  <c r="E16" i="52"/>
  <c r="E15" i="52"/>
  <c r="T14" i="52"/>
  <c r="E14" i="52"/>
  <c r="T13" i="52"/>
  <c r="O13" i="52"/>
  <c r="J13" i="52"/>
  <c r="E13" i="52"/>
  <c r="T12" i="52"/>
  <c r="O12" i="52"/>
  <c r="J12" i="52"/>
  <c r="E12" i="52"/>
  <c r="E11" i="52"/>
  <c r="J10" i="52"/>
  <c r="O57" i="51"/>
  <c r="J57" i="51"/>
  <c r="O56" i="51"/>
  <c r="J56" i="51"/>
  <c r="E56" i="51"/>
  <c r="O55" i="51"/>
  <c r="J55" i="51"/>
  <c r="E55" i="51"/>
  <c r="O53" i="51"/>
  <c r="J53" i="51"/>
  <c r="E53" i="51"/>
  <c r="O52" i="51"/>
  <c r="J52" i="51"/>
  <c r="E52" i="51"/>
  <c r="O51" i="51"/>
  <c r="J51" i="51"/>
  <c r="E51" i="51"/>
  <c r="E50" i="51"/>
  <c r="O49" i="51"/>
  <c r="J49" i="51"/>
  <c r="O48" i="51"/>
  <c r="J48" i="51"/>
  <c r="E48" i="51"/>
  <c r="O47" i="51"/>
  <c r="J47" i="51"/>
  <c r="E47" i="51"/>
  <c r="O45" i="51"/>
  <c r="J45" i="51"/>
  <c r="E45" i="51"/>
  <c r="O44" i="51"/>
  <c r="J44" i="51"/>
  <c r="E44" i="51"/>
  <c r="O43" i="51"/>
  <c r="J43" i="51"/>
  <c r="E43" i="51"/>
  <c r="O42" i="51"/>
  <c r="E42" i="51"/>
  <c r="O41" i="51"/>
  <c r="J41" i="51"/>
  <c r="O40" i="51"/>
  <c r="J40" i="51"/>
  <c r="E40" i="51"/>
  <c r="O39" i="51"/>
  <c r="J39" i="51"/>
  <c r="O37" i="51"/>
  <c r="J37" i="51"/>
  <c r="O36" i="51"/>
  <c r="J36" i="51"/>
  <c r="E36" i="51"/>
  <c r="O35" i="51"/>
  <c r="J35" i="51"/>
  <c r="E35" i="51"/>
  <c r="E34" i="51"/>
  <c r="T33" i="51"/>
  <c r="O33" i="51"/>
  <c r="J33" i="51"/>
  <c r="E33" i="51"/>
  <c r="T32" i="51"/>
  <c r="O32" i="51"/>
  <c r="J32" i="51"/>
  <c r="E32" i="51"/>
  <c r="T31" i="51"/>
  <c r="O31" i="51"/>
  <c r="J31" i="51"/>
  <c r="E31" i="51"/>
  <c r="T29" i="51"/>
  <c r="O29" i="51"/>
  <c r="J29" i="51"/>
  <c r="T28" i="51"/>
  <c r="O28" i="51"/>
  <c r="J28" i="51"/>
  <c r="E28" i="51"/>
  <c r="T27" i="51"/>
  <c r="O27" i="51"/>
  <c r="E27" i="51"/>
  <c r="T25" i="51"/>
  <c r="O25" i="51"/>
  <c r="J25" i="51"/>
  <c r="T24" i="51"/>
  <c r="O24" i="51"/>
  <c r="J24" i="51"/>
  <c r="E24" i="51"/>
  <c r="T23" i="51"/>
  <c r="O23" i="51"/>
  <c r="J23" i="51"/>
  <c r="T21" i="51"/>
  <c r="O21" i="51"/>
  <c r="J21" i="51"/>
  <c r="T20" i="51"/>
  <c r="O20" i="51"/>
  <c r="J20" i="51"/>
  <c r="E20" i="51"/>
  <c r="T19" i="51"/>
  <c r="O19" i="51"/>
  <c r="J19" i="51"/>
  <c r="E19" i="51"/>
  <c r="E18" i="51"/>
  <c r="T17" i="51"/>
  <c r="O17" i="51"/>
  <c r="J17" i="51"/>
  <c r="T16" i="51"/>
  <c r="O16" i="51"/>
  <c r="J16" i="51"/>
  <c r="E16" i="51"/>
  <c r="T15" i="51"/>
  <c r="O15" i="51"/>
  <c r="J15" i="51"/>
  <c r="E15" i="51"/>
  <c r="E14" i="51"/>
  <c r="T13" i="51"/>
  <c r="O13" i="51"/>
  <c r="J13" i="51"/>
  <c r="E13" i="51"/>
  <c r="T12" i="51"/>
  <c r="O12" i="51"/>
  <c r="J12" i="51"/>
  <c r="E12" i="51"/>
  <c r="T11" i="51"/>
  <c r="O11" i="51"/>
  <c r="J11" i="51"/>
  <c r="E11" i="51"/>
  <c r="T10" i="51"/>
  <c r="O10" i="51"/>
  <c r="J10" i="51"/>
  <c r="E10" i="51"/>
  <c r="T57" i="50"/>
  <c r="O57" i="50"/>
  <c r="J57" i="50"/>
  <c r="E57" i="50"/>
  <c r="T56" i="50"/>
  <c r="O56" i="50"/>
  <c r="J56" i="50"/>
  <c r="E56" i="50"/>
  <c r="T55" i="50"/>
  <c r="O55" i="50"/>
  <c r="J55" i="50"/>
  <c r="E55" i="50"/>
  <c r="T54" i="50"/>
  <c r="O54" i="50"/>
  <c r="J54" i="50"/>
  <c r="E54" i="50"/>
  <c r="T53" i="50"/>
  <c r="O53" i="50"/>
  <c r="J53" i="50"/>
  <c r="E53" i="50"/>
  <c r="T52" i="50"/>
  <c r="O52" i="50"/>
  <c r="J52" i="50"/>
  <c r="E52" i="50"/>
  <c r="T51" i="50"/>
  <c r="O51" i="50"/>
  <c r="J51" i="50"/>
  <c r="E51" i="50"/>
  <c r="T50" i="50"/>
  <c r="O50" i="50"/>
  <c r="J50" i="50"/>
  <c r="E50" i="50"/>
  <c r="T49" i="50"/>
  <c r="O49" i="50"/>
  <c r="J49" i="50"/>
  <c r="E49" i="50"/>
  <c r="T48" i="50"/>
  <c r="O48" i="50"/>
  <c r="J48" i="50"/>
  <c r="E48" i="50"/>
  <c r="T47" i="50"/>
  <c r="O47" i="50"/>
  <c r="J47" i="50"/>
  <c r="E47" i="50"/>
  <c r="T46" i="50"/>
  <c r="O46" i="50"/>
  <c r="J46" i="50"/>
  <c r="E46" i="50"/>
  <c r="T45" i="50"/>
  <c r="O45" i="50"/>
  <c r="J45" i="50"/>
  <c r="E45" i="50"/>
  <c r="T44" i="50"/>
  <c r="O44" i="50"/>
  <c r="J44" i="50"/>
  <c r="E44" i="50"/>
  <c r="T43" i="50"/>
  <c r="O43" i="50"/>
  <c r="J43" i="50"/>
  <c r="E43" i="50"/>
  <c r="T42" i="50"/>
  <c r="O42" i="50"/>
  <c r="J42" i="50"/>
  <c r="E42" i="50"/>
  <c r="T41" i="50"/>
  <c r="O41" i="50"/>
  <c r="J41" i="50"/>
  <c r="E41" i="50"/>
  <c r="T40" i="50"/>
  <c r="O40" i="50"/>
  <c r="J40" i="50"/>
  <c r="E40" i="50"/>
  <c r="T39" i="50"/>
  <c r="O39" i="50"/>
  <c r="J39" i="50"/>
  <c r="E39" i="50"/>
  <c r="T38" i="50"/>
  <c r="O38" i="50"/>
  <c r="J38" i="50"/>
  <c r="E38" i="50"/>
  <c r="T37" i="50"/>
  <c r="O37" i="50"/>
  <c r="J37" i="50"/>
  <c r="E37" i="50"/>
  <c r="T36" i="50"/>
  <c r="O36" i="50"/>
  <c r="J36" i="50"/>
  <c r="E36" i="50"/>
  <c r="T35" i="50"/>
  <c r="O35" i="50"/>
  <c r="J35" i="50"/>
  <c r="E35" i="50"/>
  <c r="T34" i="50"/>
  <c r="O34" i="50"/>
  <c r="J34" i="50"/>
  <c r="E34" i="50"/>
  <c r="T33" i="50"/>
  <c r="O33" i="50"/>
  <c r="J33" i="50"/>
  <c r="E33" i="50"/>
  <c r="T32" i="50"/>
  <c r="O32" i="50"/>
  <c r="J32" i="50"/>
  <c r="E32" i="50"/>
  <c r="T31" i="50"/>
  <c r="O31" i="50"/>
  <c r="J31" i="50"/>
  <c r="E31" i="50"/>
  <c r="T30" i="50"/>
  <c r="O30" i="50"/>
  <c r="J30" i="50"/>
  <c r="E30" i="50"/>
  <c r="T29" i="50"/>
  <c r="O29" i="50"/>
  <c r="J29" i="50"/>
  <c r="E29" i="50"/>
  <c r="T28" i="50"/>
  <c r="O28" i="50"/>
  <c r="J28" i="50"/>
  <c r="E28" i="50"/>
  <c r="T27" i="50"/>
  <c r="O27" i="50"/>
  <c r="J27" i="50"/>
  <c r="E27" i="50"/>
  <c r="T26" i="50"/>
  <c r="O26" i="50"/>
  <c r="J26" i="50"/>
  <c r="E26" i="50"/>
  <c r="T25" i="50"/>
  <c r="O25" i="50"/>
  <c r="J25" i="50"/>
  <c r="E25" i="50"/>
  <c r="T24" i="50"/>
  <c r="O24" i="50"/>
  <c r="J24" i="50"/>
  <c r="E24" i="50"/>
  <c r="T23" i="50"/>
  <c r="O23" i="50"/>
  <c r="J23" i="50"/>
  <c r="E23" i="50"/>
  <c r="T22" i="50"/>
  <c r="O22" i="50"/>
  <c r="J22" i="50"/>
  <c r="E22" i="50"/>
  <c r="T21" i="50"/>
  <c r="O21" i="50"/>
  <c r="J21" i="50"/>
  <c r="E21" i="50"/>
  <c r="T20" i="50"/>
  <c r="O20" i="50"/>
  <c r="J20" i="50"/>
  <c r="E20" i="50"/>
  <c r="T19" i="50"/>
  <c r="O19" i="50"/>
  <c r="J19" i="50"/>
  <c r="E19" i="50"/>
  <c r="T18" i="50"/>
  <c r="O18" i="50"/>
  <c r="J18" i="50"/>
  <c r="E18" i="50"/>
  <c r="T17" i="50"/>
  <c r="O17" i="50"/>
  <c r="J17" i="50"/>
  <c r="E17" i="50"/>
  <c r="T16" i="50"/>
  <c r="O16" i="50"/>
  <c r="J16" i="50"/>
  <c r="E16" i="50"/>
  <c r="T15" i="50"/>
  <c r="O15" i="50"/>
  <c r="J15" i="50"/>
  <c r="E15" i="50"/>
  <c r="T14" i="50"/>
  <c r="O14" i="50"/>
  <c r="J14" i="50"/>
  <c r="E14" i="50"/>
  <c r="T13" i="50"/>
  <c r="O13" i="50"/>
  <c r="J13" i="50"/>
  <c r="E13" i="50"/>
  <c r="T12" i="50"/>
  <c r="O12" i="50"/>
  <c r="J12" i="50"/>
  <c r="E12" i="50"/>
  <c r="T11" i="50"/>
  <c r="O11" i="50"/>
  <c r="J11" i="50"/>
  <c r="E11" i="50"/>
  <c r="T10" i="50"/>
  <c r="O10" i="50"/>
  <c r="J10" i="50"/>
  <c r="E10" i="50"/>
  <c r="L7" i="50"/>
  <c r="S13" i="2" s="1"/>
  <c r="T57" i="49"/>
  <c r="O57" i="49"/>
  <c r="J57" i="49"/>
  <c r="E57" i="49"/>
  <c r="T56" i="49"/>
  <c r="O56" i="49"/>
  <c r="J56" i="49"/>
  <c r="E56" i="49"/>
  <c r="T55" i="49"/>
  <c r="O55" i="49"/>
  <c r="J55" i="49"/>
  <c r="E55" i="49"/>
  <c r="T54" i="49"/>
  <c r="O54" i="49"/>
  <c r="J54" i="49"/>
  <c r="E54" i="49"/>
  <c r="T53" i="49"/>
  <c r="O53" i="49"/>
  <c r="J53" i="49"/>
  <c r="E53" i="49"/>
  <c r="T52" i="49"/>
  <c r="O52" i="49"/>
  <c r="J52" i="49"/>
  <c r="E52" i="49"/>
  <c r="T51" i="49"/>
  <c r="O51" i="49"/>
  <c r="J51" i="49"/>
  <c r="E51" i="49"/>
  <c r="T50" i="49"/>
  <c r="O50" i="49"/>
  <c r="J50" i="49"/>
  <c r="E50" i="49"/>
  <c r="T49" i="49"/>
  <c r="O49" i="49"/>
  <c r="J49" i="49"/>
  <c r="E49" i="49"/>
  <c r="T48" i="49"/>
  <c r="O48" i="49"/>
  <c r="J48" i="49"/>
  <c r="E48" i="49"/>
  <c r="T47" i="49"/>
  <c r="O47" i="49"/>
  <c r="J47" i="49"/>
  <c r="E47" i="49"/>
  <c r="T46" i="49"/>
  <c r="O46" i="49"/>
  <c r="J46" i="49"/>
  <c r="E46" i="49"/>
  <c r="T45" i="49"/>
  <c r="O45" i="49"/>
  <c r="J45" i="49"/>
  <c r="E45" i="49"/>
  <c r="T44" i="49"/>
  <c r="O44" i="49"/>
  <c r="J44" i="49"/>
  <c r="E44" i="49"/>
  <c r="T43" i="49"/>
  <c r="O43" i="49"/>
  <c r="J43" i="49"/>
  <c r="E43" i="49"/>
  <c r="T42" i="49"/>
  <c r="O42" i="49"/>
  <c r="J42" i="49"/>
  <c r="E42" i="49"/>
  <c r="T41" i="49"/>
  <c r="O41" i="49"/>
  <c r="J41" i="49"/>
  <c r="E41" i="49"/>
  <c r="T40" i="49"/>
  <c r="O40" i="49"/>
  <c r="J40" i="49"/>
  <c r="E40" i="49"/>
  <c r="T39" i="49"/>
  <c r="O39" i="49"/>
  <c r="J39" i="49"/>
  <c r="E39" i="49"/>
  <c r="T38" i="49"/>
  <c r="O38" i="49"/>
  <c r="J38" i="49"/>
  <c r="E38" i="49"/>
  <c r="T37" i="49"/>
  <c r="O37" i="49"/>
  <c r="J37" i="49"/>
  <c r="E37" i="49"/>
  <c r="T36" i="49"/>
  <c r="O36" i="49"/>
  <c r="J36" i="49"/>
  <c r="E36" i="49"/>
  <c r="T35" i="49"/>
  <c r="O35" i="49"/>
  <c r="J35" i="49"/>
  <c r="E35" i="49"/>
  <c r="T34" i="49"/>
  <c r="O34" i="49"/>
  <c r="J34" i="49"/>
  <c r="E34" i="49"/>
  <c r="T33" i="49"/>
  <c r="O33" i="49"/>
  <c r="J33" i="49"/>
  <c r="E33" i="49"/>
  <c r="T32" i="49"/>
  <c r="O32" i="49"/>
  <c r="J32" i="49"/>
  <c r="E32" i="49"/>
  <c r="T31" i="49"/>
  <c r="O31" i="49"/>
  <c r="J31" i="49"/>
  <c r="E31" i="49"/>
  <c r="T30" i="49"/>
  <c r="O30" i="49"/>
  <c r="J30" i="49"/>
  <c r="E30" i="49"/>
  <c r="T29" i="49"/>
  <c r="O29" i="49"/>
  <c r="J29" i="49"/>
  <c r="E29" i="49"/>
  <c r="T28" i="49"/>
  <c r="O28" i="49"/>
  <c r="J28" i="49"/>
  <c r="E28" i="49"/>
  <c r="T27" i="49"/>
  <c r="O27" i="49"/>
  <c r="J27" i="49"/>
  <c r="E27" i="49"/>
  <c r="T26" i="49"/>
  <c r="O26" i="49"/>
  <c r="J26" i="49"/>
  <c r="E26" i="49"/>
  <c r="T25" i="49"/>
  <c r="O25" i="49"/>
  <c r="J25" i="49"/>
  <c r="E25" i="49"/>
  <c r="T24" i="49"/>
  <c r="O24" i="49"/>
  <c r="J24" i="49"/>
  <c r="E24" i="49"/>
  <c r="T23" i="49"/>
  <c r="O23" i="49"/>
  <c r="J23" i="49"/>
  <c r="E23" i="49"/>
  <c r="T22" i="49"/>
  <c r="O22" i="49"/>
  <c r="J22" i="49"/>
  <c r="E22" i="49"/>
  <c r="T21" i="49"/>
  <c r="O21" i="49"/>
  <c r="J21" i="49"/>
  <c r="E21" i="49"/>
  <c r="T20" i="49"/>
  <c r="O20" i="49"/>
  <c r="J20" i="49"/>
  <c r="E20" i="49"/>
  <c r="T19" i="49"/>
  <c r="O19" i="49"/>
  <c r="J19" i="49"/>
  <c r="E19" i="49"/>
  <c r="T18" i="49"/>
  <c r="O18" i="49"/>
  <c r="J18" i="49"/>
  <c r="E18" i="49"/>
  <c r="T17" i="49"/>
  <c r="O17" i="49"/>
  <c r="J17" i="49"/>
  <c r="E17" i="49"/>
  <c r="T16" i="49"/>
  <c r="O16" i="49"/>
  <c r="J16" i="49"/>
  <c r="E16" i="49"/>
  <c r="T15" i="49"/>
  <c r="O15" i="49"/>
  <c r="J15" i="49"/>
  <c r="E15" i="49"/>
  <c r="T14" i="49"/>
  <c r="O14" i="49"/>
  <c r="J14" i="49"/>
  <c r="E14" i="49"/>
  <c r="T13" i="49"/>
  <c r="O13" i="49"/>
  <c r="J13" i="49"/>
  <c r="E13" i="49"/>
  <c r="T12" i="49"/>
  <c r="O12" i="49"/>
  <c r="J12" i="49"/>
  <c r="E12" i="49"/>
  <c r="T11" i="49"/>
  <c r="O11" i="49"/>
  <c r="J11" i="49"/>
  <c r="E11" i="49"/>
  <c r="T10" i="49"/>
  <c r="O10" i="49"/>
  <c r="J10" i="49"/>
  <c r="E10" i="49"/>
  <c r="L7" i="49"/>
  <c r="S12" i="2" s="1"/>
  <c r="R11" i="2"/>
  <c r="S11" i="2"/>
  <c r="N57" i="48"/>
  <c r="O57" i="48" s="1"/>
  <c r="I57" i="48"/>
  <c r="J57" i="48" s="1"/>
  <c r="D57" i="48"/>
  <c r="E57" i="48" s="1"/>
  <c r="N56" i="48"/>
  <c r="O56" i="48" s="1"/>
  <c r="I56" i="48"/>
  <c r="J56" i="48" s="1"/>
  <c r="D56" i="48"/>
  <c r="E56" i="48" s="1"/>
  <c r="N55" i="48"/>
  <c r="O55" i="48" s="1"/>
  <c r="I55" i="48"/>
  <c r="J55" i="48" s="1"/>
  <c r="D55" i="48"/>
  <c r="E55" i="48" s="1"/>
  <c r="N54" i="48"/>
  <c r="O54" i="48" s="1"/>
  <c r="I54" i="48"/>
  <c r="J54" i="48" s="1"/>
  <c r="D54" i="48"/>
  <c r="E54" i="48" s="1"/>
  <c r="N53" i="48"/>
  <c r="O53" i="48" s="1"/>
  <c r="I53" i="48"/>
  <c r="J53" i="48" s="1"/>
  <c r="D53" i="48"/>
  <c r="E53" i="48" s="1"/>
  <c r="N52" i="48"/>
  <c r="O52" i="48" s="1"/>
  <c r="I52" i="48"/>
  <c r="J52" i="48" s="1"/>
  <c r="D52" i="48"/>
  <c r="E52" i="48" s="1"/>
  <c r="N51" i="48"/>
  <c r="O51" i="48" s="1"/>
  <c r="I51" i="48"/>
  <c r="J51" i="48" s="1"/>
  <c r="D51" i="48"/>
  <c r="E51" i="48" s="1"/>
  <c r="N50" i="48"/>
  <c r="O50" i="48" s="1"/>
  <c r="I50" i="48"/>
  <c r="J50" i="48" s="1"/>
  <c r="D50" i="48"/>
  <c r="E50" i="48" s="1"/>
  <c r="N49" i="48"/>
  <c r="O49" i="48" s="1"/>
  <c r="I49" i="48"/>
  <c r="J49" i="48" s="1"/>
  <c r="D49" i="48"/>
  <c r="E49" i="48" s="1"/>
  <c r="N48" i="48"/>
  <c r="O48" i="48" s="1"/>
  <c r="I48" i="48"/>
  <c r="J48" i="48" s="1"/>
  <c r="D48" i="48"/>
  <c r="E48" i="48" s="1"/>
  <c r="N47" i="48"/>
  <c r="O47" i="48" s="1"/>
  <c r="I47" i="48"/>
  <c r="J47" i="48" s="1"/>
  <c r="D47" i="48"/>
  <c r="E47" i="48" s="1"/>
  <c r="N46" i="48"/>
  <c r="O46" i="48" s="1"/>
  <c r="I46" i="48"/>
  <c r="J46" i="48" s="1"/>
  <c r="D46" i="48"/>
  <c r="E46" i="48" s="1"/>
  <c r="N45" i="48"/>
  <c r="O45" i="48" s="1"/>
  <c r="I45" i="48"/>
  <c r="J45" i="48" s="1"/>
  <c r="D45" i="48"/>
  <c r="E45" i="48" s="1"/>
  <c r="N44" i="48"/>
  <c r="O44" i="48" s="1"/>
  <c r="I44" i="48"/>
  <c r="J44" i="48" s="1"/>
  <c r="D44" i="48"/>
  <c r="E44" i="48" s="1"/>
  <c r="N43" i="48"/>
  <c r="O43" i="48" s="1"/>
  <c r="I43" i="48"/>
  <c r="J43" i="48" s="1"/>
  <c r="D43" i="48"/>
  <c r="E43" i="48" s="1"/>
  <c r="N42" i="48"/>
  <c r="O42" i="48" s="1"/>
  <c r="I42" i="48"/>
  <c r="J42" i="48" s="1"/>
  <c r="D42" i="48"/>
  <c r="E42" i="48" s="1"/>
  <c r="N41" i="48"/>
  <c r="O41" i="48" s="1"/>
  <c r="I41" i="48"/>
  <c r="J41" i="48" s="1"/>
  <c r="D41" i="48"/>
  <c r="E41" i="48" s="1"/>
  <c r="N40" i="48"/>
  <c r="O40" i="48" s="1"/>
  <c r="I40" i="48"/>
  <c r="J40" i="48" s="1"/>
  <c r="D40" i="48"/>
  <c r="E40" i="48" s="1"/>
  <c r="N39" i="48"/>
  <c r="O39" i="48" s="1"/>
  <c r="I39" i="48"/>
  <c r="J39" i="48" s="1"/>
  <c r="D39" i="48"/>
  <c r="E39" i="48" s="1"/>
  <c r="N38" i="48"/>
  <c r="O38" i="48" s="1"/>
  <c r="I38" i="48"/>
  <c r="J38" i="48" s="1"/>
  <c r="D38" i="48"/>
  <c r="E38" i="48" s="1"/>
  <c r="N37" i="48"/>
  <c r="O37" i="48" s="1"/>
  <c r="I37" i="48"/>
  <c r="J37" i="48" s="1"/>
  <c r="D37" i="48"/>
  <c r="E37" i="48" s="1"/>
  <c r="N36" i="48"/>
  <c r="O36" i="48" s="1"/>
  <c r="I36" i="48"/>
  <c r="J36" i="48" s="1"/>
  <c r="D36" i="48"/>
  <c r="E36" i="48" s="1"/>
  <c r="N35" i="48"/>
  <c r="O35" i="48" s="1"/>
  <c r="I35" i="48"/>
  <c r="J35" i="48" s="1"/>
  <c r="D35" i="48"/>
  <c r="E35" i="48" s="1"/>
  <c r="N34" i="48"/>
  <c r="O34" i="48" s="1"/>
  <c r="I34" i="48"/>
  <c r="J34" i="48" s="1"/>
  <c r="D34" i="48"/>
  <c r="E34" i="48" s="1"/>
  <c r="S33" i="48"/>
  <c r="T33" i="48" s="1"/>
  <c r="N33" i="48"/>
  <c r="O33" i="48" s="1"/>
  <c r="I33" i="48"/>
  <c r="J33" i="48" s="1"/>
  <c r="D33" i="48"/>
  <c r="E33" i="48" s="1"/>
  <c r="S32" i="48"/>
  <c r="T32" i="48" s="1"/>
  <c r="N32" i="48"/>
  <c r="O32" i="48" s="1"/>
  <c r="I32" i="48"/>
  <c r="J32" i="48" s="1"/>
  <c r="D32" i="48"/>
  <c r="E32" i="48" s="1"/>
  <c r="S31" i="48"/>
  <c r="T31" i="48" s="1"/>
  <c r="N31" i="48"/>
  <c r="O31" i="48" s="1"/>
  <c r="I31" i="48"/>
  <c r="J31" i="48" s="1"/>
  <c r="D31" i="48"/>
  <c r="E31" i="48" s="1"/>
  <c r="S30" i="48"/>
  <c r="T30" i="48" s="1"/>
  <c r="N30" i="48"/>
  <c r="O30" i="48" s="1"/>
  <c r="I30" i="48"/>
  <c r="J30" i="48" s="1"/>
  <c r="D30" i="48"/>
  <c r="E30" i="48" s="1"/>
  <c r="S29" i="48"/>
  <c r="T29" i="48" s="1"/>
  <c r="N29" i="48"/>
  <c r="O29" i="48" s="1"/>
  <c r="I29" i="48"/>
  <c r="J29" i="48" s="1"/>
  <c r="D29" i="48"/>
  <c r="E29" i="48" s="1"/>
  <c r="S28" i="48"/>
  <c r="T28" i="48" s="1"/>
  <c r="N28" i="48"/>
  <c r="O28" i="48" s="1"/>
  <c r="I28" i="48"/>
  <c r="J28" i="48" s="1"/>
  <c r="D28" i="48"/>
  <c r="E28" i="48" s="1"/>
  <c r="S27" i="48"/>
  <c r="T27" i="48" s="1"/>
  <c r="N27" i="48"/>
  <c r="O27" i="48" s="1"/>
  <c r="I27" i="48"/>
  <c r="J27" i="48" s="1"/>
  <c r="D27" i="48"/>
  <c r="E27" i="48" s="1"/>
  <c r="S26" i="48"/>
  <c r="T26" i="48" s="1"/>
  <c r="N26" i="48"/>
  <c r="O26" i="48" s="1"/>
  <c r="I26" i="48"/>
  <c r="J26" i="48" s="1"/>
  <c r="D26" i="48"/>
  <c r="E26" i="48" s="1"/>
  <c r="S25" i="48"/>
  <c r="T25" i="48" s="1"/>
  <c r="N25" i="48"/>
  <c r="O25" i="48" s="1"/>
  <c r="I25" i="48"/>
  <c r="J25" i="48" s="1"/>
  <c r="D25" i="48"/>
  <c r="E25" i="48" s="1"/>
  <c r="S24" i="48"/>
  <c r="T24" i="48" s="1"/>
  <c r="N24" i="48"/>
  <c r="O24" i="48" s="1"/>
  <c r="I24" i="48"/>
  <c r="J24" i="48" s="1"/>
  <c r="D24" i="48"/>
  <c r="E24" i="48" s="1"/>
  <c r="S23" i="48"/>
  <c r="T23" i="48" s="1"/>
  <c r="N23" i="48"/>
  <c r="O23" i="48" s="1"/>
  <c r="I23" i="48"/>
  <c r="J23" i="48" s="1"/>
  <c r="D23" i="48"/>
  <c r="E23" i="48" s="1"/>
  <c r="S22" i="48"/>
  <c r="T22" i="48" s="1"/>
  <c r="N22" i="48"/>
  <c r="O22" i="48" s="1"/>
  <c r="I22" i="48"/>
  <c r="J22" i="48" s="1"/>
  <c r="D22" i="48"/>
  <c r="E22" i="48" s="1"/>
  <c r="S21" i="48"/>
  <c r="T21" i="48" s="1"/>
  <c r="N21" i="48"/>
  <c r="O21" i="48" s="1"/>
  <c r="I21" i="48"/>
  <c r="J21" i="48" s="1"/>
  <c r="D21" i="48"/>
  <c r="E21" i="48" s="1"/>
  <c r="S20" i="48"/>
  <c r="T20" i="48" s="1"/>
  <c r="N20" i="48"/>
  <c r="O20" i="48" s="1"/>
  <c r="I20" i="48"/>
  <c r="J20" i="48" s="1"/>
  <c r="D20" i="48"/>
  <c r="E20" i="48" s="1"/>
  <c r="S19" i="48"/>
  <c r="T19" i="48" s="1"/>
  <c r="N19" i="48"/>
  <c r="O19" i="48" s="1"/>
  <c r="I19" i="48"/>
  <c r="J19" i="48" s="1"/>
  <c r="D19" i="48"/>
  <c r="E19" i="48" s="1"/>
  <c r="S18" i="48"/>
  <c r="T18" i="48" s="1"/>
  <c r="N18" i="48"/>
  <c r="O18" i="48" s="1"/>
  <c r="I18" i="48"/>
  <c r="J18" i="48" s="1"/>
  <c r="D18" i="48"/>
  <c r="E18" i="48" s="1"/>
  <c r="S17" i="48"/>
  <c r="T17" i="48" s="1"/>
  <c r="N17" i="48"/>
  <c r="O17" i="48" s="1"/>
  <c r="I17" i="48"/>
  <c r="J17" i="48" s="1"/>
  <c r="D17" i="48"/>
  <c r="E17" i="48" s="1"/>
  <c r="S16" i="48"/>
  <c r="T16" i="48" s="1"/>
  <c r="N16" i="48"/>
  <c r="O16" i="48" s="1"/>
  <c r="I16" i="48"/>
  <c r="J16" i="48" s="1"/>
  <c r="D16" i="48"/>
  <c r="E16" i="48" s="1"/>
  <c r="S15" i="48"/>
  <c r="T15" i="48" s="1"/>
  <c r="N15" i="48"/>
  <c r="O15" i="48" s="1"/>
  <c r="I15" i="48"/>
  <c r="J15" i="48" s="1"/>
  <c r="D15" i="48"/>
  <c r="E15" i="48" s="1"/>
  <c r="S14" i="48"/>
  <c r="T14" i="48" s="1"/>
  <c r="N14" i="48"/>
  <c r="O14" i="48" s="1"/>
  <c r="I14" i="48"/>
  <c r="J14" i="48" s="1"/>
  <c r="D14" i="48"/>
  <c r="E14" i="48" s="1"/>
  <c r="S13" i="48"/>
  <c r="T13" i="48" s="1"/>
  <c r="N13" i="48"/>
  <c r="O13" i="48" s="1"/>
  <c r="I13" i="48"/>
  <c r="J13" i="48" s="1"/>
  <c r="D13" i="48"/>
  <c r="E13" i="48" s="1"/>
  <c r="S12" i="48"/>
  <c r="T12" i="48" s="1"/>
  <c r="N12" i="48"/>
  <c r="O12" i="48" s="1"/>
  <c r="I12" i="48"/>
  <c r="J12" i="48" s="1"/>
  <c r="D12" i="48"/>
  <c r="E12" i="48" s="1"/>
  <c r="S11" i="48"/>
  <c r="T11" i="48" s="1"/>
  <c r="N11" i="48"/>
  <c r="O11" i="48" s="1"/>
  <c r="I11" i="48"/>
  <c r="J11" i="48" s="1"/>
  <c r="D11" i="48"/>
  <c r="E11" i="48" s="1"/>
  <c r="S10" i="48"/>
  <c r="T10" i="48" s="1"/>
  <c r="N10" i="48"/>
  <c r="O10" i="48" s="1"/>
  <c r="I10" i="48"/>
  <c r="J10" i="48" s="1"/>
  <c r="D10" i="48"/>
  <c r="L4" i="49" l="1"/>
  <c r="R12" i="2" s="1"/>
  <c r="L4" i="50"/>
  <c r="R13" i="2" s="1"/>
  <c r="L4" i="52"/>
  <c r="R15" i="2" s="1"/>
  <c r="L7" i="52"/>
  <c r="S15" i="2" s="1"/>
  <c r="L7" i="51"/>
  <c r="S14" i="2" s="1"/>
  <c r="L4" i="51"/>
  <c r="R14" i="2" s="1"/>
  <c r="L7" i="48"/>
  <c r="E10" i="48"/>
  <c r="L4" i="48" s="1"/>
  <c r="S10" i="2"/>
  <c r="S9" i="2"/>
  <c r="R10" i="2"/>
  <c r="R9" i="2"/>
  <c r="S57" i="47"/>
  <c r="T57" i="47" s="1"/>
  <c r="N57" i="47"/>
  <c r="O57" i="47" s="1"/>
  <c r="I57" i="47"/>
  <c r="J57" i="47" s="1"/>
  <c r="D57" i="47"/>
  <c r="E57" i="47" s="1"/>
  <c r="S56" i="47"/>
  <c r="T56" i="47" s="1"/>
  <c r="N56" i="47"/>
  <c r="O56" i="47" s="1"/>
  <c r="I56" i="47"/>
  <c r="J56" i="47" s="1"/>
  <c r="D56" i="47"/>
  <c r="E56" i="47" s="1"/>
  <c r="S55" i="47"/>
  <c r="T55" i="47" s="1"/>
  <c r="N55" i="47"/>
  <c r="O55" i="47" s="1"/>
  <c r="I55" i="47"/>
  <c r="J55" i="47" s="1"/>
  <c r="D55" i="47"/>
  <c r="E55" i="47" s="1"/>
  <c r="S54" i="47"/>
  <c r="T54" i="47" s="1"/>
  <c r="N54" i="47"/>
  <c r="O54" i="47" s="1"/>
  <c r="I54" i="47"/>
  <c r="J54" i="47" s="1"/>
  <c r="D54" i="47"/>
  <c r="E54" i="47" s="1"/>
  <c r="S53" i="47"/>
  <c r="T53" i="47" s="1"/>
  <c r="N53" i="47"/>
  <c r="O53" i="47" s="1"/>
  <c r="I53" i="47"/>
  <c r="J53" i="47" s="1"/>
  <c r="D53" i="47"/>
  <c r="E53" i="47" s="1"/>
  <c r="S52" i="47"/>
  <c r="T52" i="47" s="1"/>
  <c r="N52" i="47"/>
  <c r="O52" i="47" s="1"/>
  <c r="I52" i="47"/>
  <c r="J52" i="47" s="1"/>
  <c r="D52" i="47"/>
  <c r="E52" i="47" s="1"/>
  <c r="S51" i="47"/>
  <c r="T51" i="47" s="1"/>
  <c r="N51" i="47"/>
  <c r="O51" i="47" s="1"/>
  <c r="I51" i="47"/>
  <c r="J51" i="47" s="1"/>
  <c r="D51" i="47"/>
  <c r="E51" i="47" s="1"/>
  <c r="S50" i="47"/>
  <c r="T50" i="47" s="1"/>
  <c r="N50" i="47"/>
  <c r="O50" i="47" s="1"/>
  <c r="I50" i="47"/>
  <c r="J50" i="47" s="1"/>
  <c r="D50" i="47"/>
  <c r="E50" i="47" s="1"/>
  <c r="S49" i="47"/>
  <c r="T49" i="47" s="1"/>
  <c r="N49" i="47"/>
  <c r="O49" i="47" s="1"/>
  <c r="I49" i="47"/>
  <c r="J49" i="47" s="1"/>
  <c r="D49" i="47"/>
  <c r="E49" i="47" s="1"/>
  <c r="S48" i="47"/>
  <c r="T48" i="47" s="1"/>
  <c r="N48" i="47"/>
  <c r="O48" i="47" s="1"/>
  <c r="I48" i="47"/>
  <c r="J48" i="47" s="1"/>
  <c r="D48" i="47"/>
  <c r="E48" i="47" s="1"/>
  <c r="S47" i="47"/>
  <c r="T47" i="47" s="1"/>
  <c r="N47" i="47"/>
  <c r="O47" i="47" s="1"/>
  <c r="I47" i="47"/>
  <c r="J47" i="47" s="1"/>
  <c r="D47" i="47"/>
  <c r="E47" i="47" s="1"/>
  <c r="S46" i="47"/>
  <c r="T46" i="47" s="1"/>
  <c r="N46" i="47"/>
  <c r="O46" i="47" s="1"/>
  <c r="I46" i="47"/>
  <c r="J46" i="47" s="1"/>
  <c r="D46" i="47"/>
  <c r="E46" i="47" s="1"/>
  <c r="S45" i="47"/>
  <c r="T45" i="47" s="1"/>
  <c r="N45" i="47"/>
  <c r="O45" i="47" s="1"/>
  <c r="I45" i="47"/>
  <c r="J45" i="47" s="1"/>
  <c r="D45" i="47"/>
  <c r="E45" i="47" s="1"/>
  <c r="S44" i="47"/>
  <c r="T44" i="47" s="1"/>
  <c r="N44" i="47"/>
  <c r="O44" i="47" s="1"/>
  <c r="I44" i="47"/>
  <c r="J44" i="47" s="1"/>
  <c r="D44" i="47"/>
  <c r="E44" i="47" s="1"/>
  <c r="S43" i="47"/>
  <c r="T43" i="47" s="1"/>
  <c r="N43" i="47"/>
  <c r="O43" i="47" s="1"/>
  <c r="I43" i="47"/>
  <c r="J43" i="47" s="1"/>
  <c r="D43" i="47"/>
  <c r="E43" i="47" s="1"/>
  <c r="S42" i="47"/>
  <c r="T42" i="47" s="1"/>
  <c r="N42" i="47"/>
  <c r="O42" i="47" s="1"/>
  <c r="I42" i="47"/>
  <c r="J42" i="47" s="1"/>
  <c r="D42" i="47"/>
  <c r="E42" i="47" s="1"/>
  <c r="S41" i="47"/>
  <c r="T41" i="47" s="1"/>
  <c r="N41" i="47"/>
  <c r="O41" i="47" s="1"/>
  <c r="I41" i="47"/>
  <c r="J41" i="47" s="1"/>
  <c r="D41" i="47"/>
  <c r="E41" i="47" s="1"/>
  <c r="S40" i="47"/>
  <c r="T40" i="47" s="1"/>
  <c r="N40" i="47"/>
  <c r="O40" i="47" s="1"/>
  <c r="I40" i="47"/>
  <c r="J40" i="47" s="1"/>
  <c r="D40" i="47"/>
  <c r="E40" i="47" s="1"/>
  <c r="S39" i="47"/>
  <c r="T39" i="47" s="1"/>
  <c r="N39" i="47"/>
  <c r="O39" i="47" s="1"/>
  <c r="I39" i="47"/>
  <c r="J39" i="47" s="1"/>
  <c r="D39" i="47"/>
  <c r="E39" i="47" s="1"/>
  <c r="S38" i="47"/>
  <c r="T38" i="47" s="1"/>
  <c r="N38" i="47"/>
  <c r="O38" i="47" s="1"/>
  <c r="I38" i="47"/>
  <c r="J38" i="47" s="1"/>
  <c r="D38" i="47"/>
  <c r="E38" i="47" s="1"/>
  <c r="S37" i="47"/>
  <c r="T37" i="47" s="1"/>
  <c r="N37" i="47"/>
  <c r="O37" i="47" s="1"/>
  <c r="I37" i="47"/>
  <c r="J37" i="47" s="1"/>
  <c r="D37" i="47"/>
  <c r="E37" i="47" s="1"/>
  <c r="S36" i="47"/>
  <c r="T36" i="47" s="1"/>
  <c r="N36" i="47"/>
  <c r="O36" i="47" s="1"/>
  <c r="I36" i="47"/>
  <c r="J36" i="47" s="1"/>
  <c r="D36" i="47"/>
  <c r="E36" i="47" s="1"/>
  <c r="S35" i="47"/>
  <c r="T35" i="47" s="1"/>
  <c r="N35" i="47"/>
  <c r="O35" i="47" s="1"/>
  <c r="I35" i="47"/>
  <c r="J35" i="47" s="1"/>
  <c r="D35" i="47"/>
  <c r="E35" i="47" s="1"/>
  <c r="S34" i="47"/>
  <c r="T34" i="47" s="1"/>
  <c r="N34" i="47"/>
  <c r="O34" i="47" s="1"/>
  <c r="I34" i="47"/>
  <c r="J34" i="47" s="1"/>
  <c r="D34" i="47"/>
  <c r="E34" i="47" s="1"/>
  <c r="S33" i="47"/>
  <c r="T33" i="47" s="1"/>
  <c r="N33" i="47"/>
  <c r="O33" i="47" s="1"/>
  <c r="I33" i="47"/>
  <c r="J33" i="47" s="1"/>
  <c r="D33" i="47"/>
  <c r="E33" i="47" s="1"/>
  <c r="S32" i="47"/>
  <c r="T32" i="47" s="1"/>
  <c r="N32" i="47"/>
  <c r="O32" i="47" s="1"/>
  <c r="I32" i="47"/>
  <c r="J32" i="47" s="1"/>
  <c r="D32" i="47"/>
  <c r="E32" i="47" s="1"/>
  <c r="S31" i="47"/>
  <c r="T31" i="47" s="1"/>
  <c r="N31" i="47"/>
  <c r="O31" i="47" s="1"/>
  <c r="I31" i="47"/>
  <c r="J31" i="47" s="1"/>
  <c r="D31" i="47"/>
  <c r="E31" i="47" s="1"/>
  <c r="S30" i="47"/>
  <c r="T30" i="47" s="1"/>
  <c r="N30" i="47"/>
  <c r="O30" i="47" s="1"/>
  <c r="I30" i="47"/>
  <c r="J30" i="47" s="1"/>
  <c r="D30" i="47"/>
  <c r="E30" i="47" s="1"/>
  <c r="S29" i="47"/>
  <c r="T29" i="47" s="1"/>
  <c r="N29" i="47"/>
  <c r="O29" i="47" s="1"/>
  <c r="I29" i="47"/>
  <c r="J29" i="47" s="1"/>
  <c r="D29" i="47"/>
  <c r="E29" i="47" s="1"/>
  <c r="S28" i="47"/>
  <c r="T28" i="47" s="1"/>
  <c r="N28" i="47"/>
  <c r="O28" i="47" s="1"/>
  <c r="I28" i="47"/>
  <c r="J28" i="47" s="1"/>
  <c r="D28" i="47"/>
  <c r="E28" i="47" s="1"/>
  <c r="S27" i="47"/>
  <c r="T27" i="47" s="1"/>
  <c r="N27" i="47"/>
  <c r="O27" i="47" s="1"/>
  <c r="I27" i="47"/>
  <c r="J27" i="47" s="1"/>
  <c r="D27" i="47"/>
  <c r="E27" i="47" s="1"/>
  <c r="S26" i="47"/>
  <c r="T26" i="47" s="1"/>
  <c r="N26" i="47"/>
  <c r="O26" i="47" s="1"/>
  <c r="I26" i="47"/>
  <c r="J26" i="47" s="1"/>
  <c r="D26" i="47"/>
  <c r="E26" i="47" s="1"/>
  <c r="S25" i="47"/>
  <c r="T25" i="47" s="1"/>
  <c r="N25" i="47"/>
  <c r="O25" i="47" s="1"/>
  <c r="I25" i="47"/>
  <c r="J25" i="47" s="1"/>
  <c r="D25" i="47"/>
  <c r="E25" i="47" s="1"/>
  <c r="S24" i="47"/>
  <c r="T24" i="47" s="1"/>
  <c r="N24" i="47"/>
  <c r="O24" i="47" s="1"/>
  <c r="I24" i="47"/>
  <c r="J24" i="47" s="1"/>
  <c r="D24" i="47"/>
  <c r="E24" i="47" s="1"/>
  <c r="S23" i="47"/>
  <c r="T23" i="47" s="1"/>
  <c r="N23" i="47"/>
  <c r="O23" i="47" s="1"/>
  <c r="I23" i="47"/>
  <c r="J23" i="47" s="1"/>
  <c r="D23" i="47"/>
  <c r="E23" i="47" s="1"/>
  <c r="S22" i="47"/>
  <c r="T22" i="47" s="1"/>
  <c r="N22" i="47"/>
  <c r="O22" i="47" s="1"/>
  <c r="I22" i="47"/>
  <c r="J22" i="47" s="1"/>
  <c r="D22" i="47"/>
  <c r="E22" i="47" s="1"/>
  <c r="S21" i="47"/>
  <c r="T21" i="47" s="1"/>
  <c r="N21" i="47"/>
  <c r="O21" i="47" s="1"/>
  <c r="I21" i="47"/>
  <c r="J21" i="47" s="1"/>
  <c r="D21" i="47"/>
  <c r="E21" i="47" s="1"/>
  <c r="S20" i="47"/>
  <c r="T20" i="47" s="1"/>
  <c r="N20" i="47"/>
  <c r="O20" i="47" s="1"/>
  <c r="J20" i="47"/>
  <c r="I20" i="47"/>
  <c r="D20" i="47"/>
  <c r="E20" i="47" s="1"/>
  <c r="T19" i="47"/>
  <c r="S19" i="47"/>
  <c r="N19" i="47"/>
  <c r="O19" i="47" s="1"/>
  <c r="J19" i="47"/>
  <c r="I19" i="47"/>
  <c r="D19" i="47"/>
  <c r="E19" i="47" s="1"/>
  <c r="T18" i="47"/>
  <c r="S18" i="47"/>
  <c r="N18" i="47"/>
  <c r="O18" i="47" s="1"/>
  <c r="J18" i="47"/>
  <c r="I18" i="47"/>
  <c r="D18" i="47"/>
  <c r="E18" i="47" s="1"/>
  <c r="T17" i="47"/>
  <c r="S17" i="47"/>
  <c r="N17" i="47"/>
  <c r="O17" i="47" s="1"/>
  <c r="J17" i="47"/>
  <c r="I17" i="47"/>
  <c r="D17" i="47"/>
  <c r="E17" i="47" s="1"/>
  <c r="T16" i="47"/>
  <c r="S16" i="47"/>
  <c r="N16" i="47"/>
  <c r="O16" i="47" s="1"/>
  <c r="J16" i="47"/>
  <c r="I16" i="47"/>
  <c r="D16" i="47"/>
  <c r="E16" i="47" s="1"/>
  <c r="T15" i="47"/>
  <c r="S15" i="47"/>
  <c r="O15" i="47"/>
  <c r="N15" i="47"/>
  <c r="J15" i="47"/>
  <c r="I15" i="47"/>
  <c r="E15" i="47"/>
  <c r="D15" i="47"/>
  <c r="T14" i="47"/>
  <c r="S14" i="47"/>
  <c r="O14" i="47"/>
  <c r="N14" i="47"/>
  <c r="J14" i="47"/>
  <c r="I14" i="47"/>
  <c r="E14" i="47"/>
  <c r="D14" i="47"/>
  <c r="T13" i="47"/>
  <c r="S13" i="47"/>
  <c r="O13" i="47"/>
  <c r="N13" i="47"/>
  <c r="J13" i="47"/>
  <c r="I13" i="47"/>
  <c r="E13" i="47"/>
  <c r="D13" i="47"/>
  <c r="T12" i="47"/>
  <c r="S12" i="47"/>
  <c r="O12" i="47"/>
  <c r="N12" i="47"/>
  <c r="J12" i="47"/>
  <c r="I12" i="47"/>
  <c r="E12" i="47"/>
  <c r="D12" i="47"/>
  <c r="T11" i="47"/>
  <c r="S11" i="47"/>
  <c r="O11" i="47"/>
  <c r="N11" i="47"/>
  <c r="J11" i="47"/>
  <c r="I11" i="47"/>
  <c r="E11" i="47"/>
  <c r="D11" i="47"/>
  <c r="S10" i="47"/>
  <c r="T10" i="47" s="1"/>
  <c r="N10" i="47"/>
  <c r="O10" i="47" s="1"/>
  <c r="I10" i="47"/>
  <c r="J10" i="47" s="1"/>
  <c r="D10" i="47"/>
  <c r="E10" i="47" s="1"/>
  <c r="S57" i="46"/>
  <c r="T57" i="46" s="1"/>
  <c r="N57" i="46"/>
  <c r="O57" i="46" s="1"/>
  <c r="I57" i="46"/>
  <c r="J57" i="46" s="1"/>
  <c r="D57" i="46"/>
  <c r="E57" i="46" s="1"/>
  <c r="S56" i="46"/>
  <c r="T56" i="46" s="1"/>
  <c r="O56" i="46"/>
  <c r="N56" i="46"/>
  <c r="I56" i="46"/>
  <c r="J56" i="46" s="1"/>
  <c r="D56" i="46"/>
  <c r="E56" i="46" s="1"/>
  <c r="S55" i="46"/>
  <c r="T55" i="46" s="1"/>
  <c r="N55" i="46"/>
  <c r="O55" i="46" s="1"/>
  <c r="I55" i="46"/>
  <c r="J55" i="46" s="1"/>
  <c r="D55" i="46"/>
  <c r="E55" i="46" s="1"/>
  <c r="S54" i="46"/>
  <c r="T54" i="46" s="1"/>
  <c r="O54" i="46"/>
  <c r="N54" i="46"/>
  <c r="I54" i="46"/>
  <c r="J54" i="46" s="1"/>
  <c r="D54" i="46"/>
  <c r="E54" i="46" s="1"/>
  <c r="S53" i="46"/>
  <c r="T53" i="46" s="1"/>
  <c r="N53" i="46"/>
  <c r="O53" i="46" s="1"/>
  <c r="I53" i="46"/>
  <c r="J53" i="46" s="1"/>
  <c r="D53" i="46"/>
  <c r="E53" i="46" s="1"/>
  <c r="S52" i="46"/>
  <c r="T52" i="46" s="1"/>
  <c r="O52" i="46"/>
  <c r="N52" i="46"/>
  <c r="I52" i="46"/>
  <c r="J52" i="46" s="1"/>
  <c r="D52" i="46"/>
  <c r="E52" i="46" s="1"/>
  <c r="S51" i="46"/>
  <c r="T51" i="46" s="1"/>
  <c r="N51" i="46"/>
  <c r="O51" i="46" s="1"/>
  <c r="I51" i="46"/>
  <c r="J51" i="46" s="1"/>
  <c r="D51" i="46"/>
  <c r="E51" i="46" s="1"/>
  <c r="S50" i="46"/>
  <c r="T50" i="46" s="1"/>
  <c r="O50" i="46"/>
  <c r="N50" i="46"/>
  <c r="I50" i="46"/>
  <c r="J50" i="46" s="1"/>
  <c r="D50" i="46"/>
  <c r="E50" i="46" s="1"/>
  <c r="S49" i="46"/>
  <c r="T49" i="46" s="1"/>
  <c r="N49" i="46"/>
  <c r="O49" i="46" s="1"/>
  <c r="I49" i="46"/>
  <c r="J49" i="46" s="1"/>
  <c r="D49" i="46"/>
  <c r="E49" i="46" s="1"/>
  <c r="S48" i="46"/>
  <c r="T48" i="46" s="1"/>
  <c r="O48" i="46"/>
  <c r="N48" i="46"/>
  <c r="I48" i="46"/>
  <c r="J48" i="46" s="1"/>
  <c r="D48" i="46"/>
  <c r="E48" i="46" s="1"/>
  <c r="S47" i="46"/>
  <c r="T47" i="46" s="1"/>
  <c r="N47" i="46"/>
  <c r="O47" i="46" s="1"/>
  <c r="I47" i="46"/>
  <c r="J47" i="46" s="1"/>
  <c r="D47" i="46"/>
  <c r="E47" i="46" s="1"/>
  <c r="S46" i="46"/>
  <c r="T46" i="46" s="1"/>
  <c r="O46" i="46"/>
  <c r="N46" i="46"/>
  <c r="I46" i="46"/>
  <c r="J46" i="46" s="1"/>
  <c r="D46" i="46"/>
  <c r="E46" i="46" s="1"/>
  <c r="S45" i="46"/>
  <c r="T45" i="46" s="1"/>
  <c r="N45" i="46"/>
  <c r="O45" i="46" s="1"/>
  <c r="I45" i="46"/>
  <c r="J45" i="46" s="1"/>
  <c r="D45" i="46"/>
  <c r="E45" i="46" s="1"/>
  <c r="S44" i="46"/>
  <c r="T44" i="46" s="1"/>
  <c r="O44" i="46"/>
  <c r="N44" i="46"/>
  <c r="I44" i="46"/>
  <c r="J44" i="46" s="1"/>
  <c r="D44" i="46"/>
  <c r="E44" i="46" s="1"/>
  <c r="S43" i="46"/>
  <c r="T43" i="46" s="1"/>
  <c r="N43" i="46"/>
  <c r="O43" i="46" s="1"/>
  <c r="I43" i="46"/>
  <c r="J43" i="46" s="1"/>
  <c r="D43" i="46"/>
  <c r="E43" i="46" s="1"/>
  <c r="S42" i="46"/>
  <c r="T42" i="46" s="1"/>
  <c r="O42" i="46"/>
  <c r="N42" i="46"/>
  <c r="I42" i="46"/>
  <c r="J42" i="46" s="1"/>
  <c r="D42" i="46"/>
  <c r="E42" i="46" s="1"/>
  <c r="S41" i="46"/>
  <c r="T41" i="46" s="1"/>
  <c r="N41" i="46"/>
  <c r="O41" i="46" s="1"/>
  <c r="I41" i="46"/>
  <c r="J41" i="46" s="1"/>
  <c r="D41" i="46"/>
  <c r="E41" i="46" s="1"/>
  <c r="S40" i="46"/>
  <c r="T40" i="46" s="1"/>
  <c r="O40" i="46"/>
  <c r="N40" i="46"/>
  <c r="I40" i="46"/>
  <c r="J40" i="46" s="1"/>
  <c r="D40" i="46"/>
  <c r="E40" i="46" s="1"/>
  <c r="S39" i="46"/>
  <c r="T39" i="46" s="1"/>
  <c r="N39" i="46"/>
  <c r="O39" i="46" s="1"/>
  <c r="I39" i="46"/>
  <c r="J39" i="46" s="1"/>
  <c r="D39" i="46"/>
  <c r="E39" i="46" s="1"/>
  <c r="S38" i="46"/>
  <c r="T38" i="46" s="1"/>
  <c r="O38" i="46"/>
  <c r="N38" i="46"/>
  <c r="I38" i="46"/>
  <c r="J38" i="46" s="1"/>
  <c r="D38" i="46"/>
  <c r="E38" i="46" s="1"/>
  <c r="S37" i="46"/>
  <c r="T37" i="46" s="1"/>
  <c r="N37" i="46"/>
  <c r="O37" i="46" s="1"/>
  <c r="I37" i="46"/>
  <c r="J37" i="46" s="1"/>
  <c r="D37" i="46"/>
  <c r="E37" i="46" s="1"/>
  <c r="S36" i="46"/>
  <c r="T36" i="46" s="1"/>
  <c r="O36" i="46"/>
  <c r="N36" i="46"/>
  <c r="I36" i="46"/>
  <c r="J36" i="46" s="1"/>
  <c r="D36" i="46"/>
  <c r="E36" i="46" s="1"/>
  <c r="S35" i="46"/>
  <c r="T35" i="46" s="1"/>
  <c r="N35" i="46"/>
  <c r="O35" i="46" s="1"/>
  <c r="I35" i="46"/>
  <c r="J35" i="46" s="1"/>
  <c r="D35" i="46"/>
  <c r="E35" i="46" s="1"/>
  <c r="S34" i="46"/>
  <c r="T34" i="46" s="1"/>
  <c r="O34" i="46"/>
  <c r="N34" i="46"/>
  <c r="I34" i="46"/>
  <c r="J34" i="46" s="1"/>
  <c r="D34" i="46"/>
  <c r="E34" i="46" s="1"/>
  <c r="S33" i="46"/>
  <c r="T33" i="46" s="1"/>
  <c r="N33" i="46"/>
  <c r="O33" i="46" s="1"/>
  <c r="I33" i="46"/>
  <c r="J33" i="46" s="1"/>
  <c r="D33" i="46"/>
  <c r="E33" i="46" s="1"/>
  <c r="S32" i="46"/>
  <c r="T32" i="46" s="1"/>
  <c r="O32" i="46"/>
  <c r="N32" i="46"/>
  <c r="I32" i="46"/>
  <c r="J32" i="46" s="1"/>
  <c r="D32" i="46"/>
  <c r="E32" i="46" s="1"/>
  <c r="S31" i="46"/>
  <c r="T31" i="46" s="1"/>
  <c r="N31" i="46"/>
  <c r="O31" i="46" s="1"/>
  <c r="I31" i="46"/>
  <c r="J31" i="46" s="1"/>
  <c r="D31" i="46"/>
  <c r="E31" i="46" s="1"/>
  <c r="S30" i="46"/>
  <c r="T30" i="46" s="1"/>
  <c r="O30" i="46"/>
  <c r="N30" i="46"/>
  <c r="I30" i="46"/>
  <c r="J30" i="46" s="1"/>
  <c r="D30" i="46"/>
  <c r="E30" i="46" s="1"/>
  <c r="S29" i="46"/>
  <c r="T29" i="46" s="1"/>
  <c r="N29" i="46"/>
  <c r="O29" i="46" s="1"/>
  <c r="I29" i="46"/>
  <c r="J29" i="46" s="1"/>
  <c r="D29" i="46"/>
  <c r="E29" i="46" s="1"/>
  <c r="S28" i="46"/>
  <c r="T28" i="46" s="1"/>
  <c r="O28" i="46"/>
  <c r="N28" i="46"/>
  <c r="I28" i="46"/>
  <c r="J28" i="46" s="1"/>
  <c r="D28" i="46"/>
  <c r="E28" i="46" s="1"/>
  <c r="S27" i="46"/>
  <c r="T27" i="46" s="1"/>
  <c r="N27" i="46"/>
  <c r="O27" i="46" s="1"/>
  <c r="I27" i="46"/>
  <c r="J27" i="46" s="1"/>
  <c r="D27" i="46"/>
  <c r="E27" i="46" s="1"/>
  <c r="S26" i="46"/>
  <c r="T26" i="46" s="1"/>
  <c r="O26" i="46"/>
  <c r="N26" i="46"/>
  <c r="I26" i="46"/>
  <c r="J26" i="46" s="1"/>
  <c r="D26" i="46"/>
  <c r="E26" i="46" s="1"/>
  <c r="S25" i="46"/>
  <c r="T25" i="46" s="1"/>
  <c r="N25" i="46"/>
  <c r="O25" i="46" s="1"/>
  <c r="I25" i="46"/>
  <c r="J25" i="46" s="1"/>
  <c r="D25" i="46"/>
  <c r="E25" i="46" s="1"/>
  <c r="S24" i="46"/>
  <c r="T24" i="46" s="1"/>
  <c r="O24" i="46"/>
  <c r="N24" i="46"/>
  <c r="I24" i="46"/>
  <c r="J24" i="46" s="1"/>
  <c r="D24" i="46"/>
  <c r="E24" i="46" s="1"/>
  <c r="S23" i="46"/>
  <c r="T23" i="46" s="1"/>
  <c r="N23" i="46"/>
  <c r="O23" i="46" s="1"/>
  <c r="I23" i="46"/>
  <c r="J23" i="46" s="1"/>
  <c r="D23" i="46"/>
  <c r="E23" i="46" s="1"/>
  <c r="S22" i="46"/>
  <c r="T22" i="46" s="1"/>
  <c r="O22" i="46"/>
  <c r="N22" i="46"/>
  <c r="I22" i="46"/>
  <c r="J22" i="46" s="1"/>
  <c r="D22" i="46"/>
  <c r="E22" i="46" s="1"/>
  <c r="S21" i="46"/>
  <c r="T21" i="46" s="1"/>
  <c r="N21" i="46"/>
  <c r="O21" i="46" s="1"/>
  <c r="I21" i="46"/>
  <c r="J21" i="46" s="1"/>
  <c r="D21" i="46"/>
  <c r="E21" i="46" s="1"/>
  <c r="S20" i="46"/>
  <c r="T20" i="46" s="1"/>
  <c r="O20" i="46"/>
  <c r="N20" i="46"/>
  <c r="I20" i="46"/>
  <c r="J20" i="46" s="1"/>
  <c r="D20" i="46"/>
  <c r="E20" i="46" s="1"/>
  <c r="S19" i="46"/>
  <c r="T19" i="46" s="1"/>
  <c r="N19" i="46"/>
  <c r="O19" i="46" s="1"/>
  <c r="I19" i="46"/>
  <c r="J19" i="46" s="1"/>
  <c r="D19" i="46"/>
  <c r="E19" i="46" s="1"/>
  <c r="S18" i="46"/>
  <c r="T18" i="46" s="1"/>
  <c r="O18" i="46"/>
  <c r="N18" i="46"/>
  <c r="I18" i="46"/>
  <c r="J18" i="46" s="1"/>
  <c r="D18" i="46"/>
  <c r="E18" i="46" s="1"/>
  <c r="S17" i="46"/>
  <c r="T17" i="46" s="1"/>
  <c r="N17" i="46"/>
  <c r="O17" i="46" s="1"/>
  <c r="I17" i="46"/>
  <c r="J17" i="46" s="1"/>
  <c r="D17" i="46"/>
  <c r="E17" i="46" s="1"/>
  <c r="S16" i="46"/>
  <c r="T16" i="46" s="1"/>
  <c r="O16" i="46"/>
  <c r="N16" i="46"/>
  <c r="I16" i="46"/>
  <c r="J16" i="46" s="1"/>
  <c r="D16" i="46"/>
  <c r="E16" i="46" s="1"/>
  <c r="S15" i="46"/>
  <c r="T15" i="46" s="1"/>
  <c r="N15" i="46"/>
  <c r="O15" i="46" s="1"/>
  <c r="J15" i="46"/>
  <c r="I15" i="46"/>
  <c r="D15" i="46"/>
  <c r="E15" i="46" s="1"/>
  <c r="T14" i="46"/>
  <c r="S14" i="46"/>
  <c r="N14" i="46"/>
  <c r="O14" i="46" s="1"/>
  <c r="J14" i="46"/>
  <c r="I14" i="46"/>
  <c r="D14" i="46"/>
  <c r="E14" i="46" s="1"/>
  <c r="T13" i="46"/>
  <c r="S13" i="46"/>
  <c r="N13" i="46"/>
  <c r="O13" i="46" s="1"/>
  <c r="J13" i="46"/>
  <c r="I13" i="46"/>
  <c r="D13" i="46"/>
  <c r="E13" i="46" s="1"/>
  <c r="T12" i="46"/>
  <c r="S12" i="46"/>
  <c r="N12" i="46"/>
  <c r="O12" i="46" s="1"/>
  <c r="J12" i="46"/>
  <c r="I12" i="46"/>
  <c r="D12" i="46"/>
  <c r="E12" i="46" s="1"/>
  <c r="T11" i="46"/>
  <c r="S11" i="46"/>
  <c r="N11" i="46"/>
  <c r="O11" i="46" s="1"/>
  <c r="J11" i="46"/>
  <c r="I11" i="46"/>
  <c r="D11" i="46"/>
  <c r="E11" i="46" s="1"/>
  <c r="T10" i="46"/>
  <c r="S10" i="46"/>
  <c r="N10" i="46"/>
  <c r="O10" i="46" s="1"/>
  <c r="J10" i="46"/>
  <c r="I10" i="46"/>
  <c r="D10" i="46"/>
  <c r="E10" i="46" s="1"/>
  <c r="L4" i="46" s="1"/>
  <c r="L7" i="46"/>
  <c r="R8" i="2"/>
  <c r="R7" i="2"/>
  <c r="R6" i="2"/>
  <c r="R5" i="2"/>
  <c r="S8" i="2"/>
  <c r="S7" i="2"/>
  <c r="S6" i="2"/>
  <c r="S5" i="2"/>
  <c r="S57" i="45"/>
  <c r="T57" i="45" s="1"/>
  <c r="N57" i="45"/>
  <c r="O57" i="45" s="1"/>
  <c r="I57" i="45"/>
  <c r="J57" i="45" s="1"/>
  <c r="E57" i="45"/>
  <c r="D57" i="45"/>
  <c r="S56" i="45"/>
  <c r="T56" i="45" s="1"/>
  <c r="O56" i="45"/>
  <c r="N56" i="45"/>
  <c r="I56" i="45"/>
  <c r="J56" i="45" s="1"/>
  <c r="D56" i="45"/>
  <c r="E56" i="45" s="1"/>
  <c r="S55" i="45"/>
  <c r="T55" i="45" s="1"/>
  <c r="N55" i="45"/>
  <c r="O55" i="45" s="1"/>
  <c r="I55" i="45"/>
  <c r="J55" i="45" s="1"/>
  <c r="E55" i="45"/>
  <c r="D55" i="45"/>
  <c r="S54" i="45"/>
  <c r="T54" i="45" s="1"/>
  <c r="O54" i="45"/>
  <c r="N54" i="45"/>
  <c r="I54" i="45"/>
  <c r="J54" i="45" s="1"/>
  <c r="D54" i="45"/>
  <c r="E54" i="45" s="1"/>
  <c r="S53" i="45"/>
  <c r="T53" i="45" s="1"/>
  <c r="N53" i="45"/>
  <c r="O53" i="45" s="1"/>
  <c r="I53" i="45"/>
  <c r="J53" i="45" s="1"/>
  <c r="E53" i="45"/>
  <c r="D53" i="45"/>
  <c r="S52" i="45"/>
  <c r="T52" i="45" s="1"/>
  <c r="O52" i="45"/>
  <c r="N52" i="45"/>
  <c r="I52" i="45"/>
  <c r="J52" i="45" s="1"/>
  <c r="D52" i="45"/>
  <c r="E52" i="45" s="1"/>
  <c r="S51" i="45"/>
  <c r="T51" i="45" s="1"/>
  <c r="N51" i="45"/>
  <c r="O51" i="45" s="1"/>
  <c r="I51" i="45"/>
  <c r="J51" i="45" s="1"/>
  <c r="E51" i="45"/>
  <c r="D51" i="45"/>
  <c r="S50" i="45"/>
  <c r="T50" i="45" s="1"/>
  <c r="O50" i="45"/>
  <c r="N50" i="45"/>
  <c r="I50" i="45"/>
  <c r="J50" i="45" s="1"/>
  <c r="D50" i="45"/>
  <c r="E50" i="45" s="1"/>
  <c r="S49" i="45"/>
  <c r="T49" i="45" s="1"/>
  <c r="N49" i="45"/>
  <c r="O49" i="45" s="1"/>
  <c r="I49" i="45"/>
  <c r="J49" i="45" s="1"/>
  <c r="E49" i="45"/>
  <c r="D49" i="45"/>
  <c r="S48" i="45"/>
  <c r="T48" i="45" s="1"/>
  <c r="O48" i="45"/>
  <c r="N48" i="45"/>
  <c r="I48" i="45"/>
  <c r="J48" i="45" s="1"/>
  <c r="D48" i="45"/>
  <c r="E48" i="45" s="1"/>
  <c r="S47" i="45"/>
  <c r="T47" i="45" s="1"/>
  <c r="N47" i="45"/>
  <c r="O47" i="45" s="1"/>
  <c r="I47" i="45"/>
  <c r="J47" i="45" s="1"/>
  <c r="E47" i="45"/>
  <c r="D47" i="45"/>
  <c r="S46" i="45"/>
  <c r="T46" i="45" s="1"/>
  <c r="O46" i="45"/>
  <c r="N46" i="45"/>
  <c r="I46" i="45"/>
  <c r="J46" i="45" s="1"/>
  <c r="D46" i="45"/>
  <c r="E46" i="45" s="1"/>
  <c r="S45" i="45"/>
  <c r="T45" i="45" s="1"/>
  <c r="N45" i="45"/>
  <c r="O45" i="45" s="1"/>
  <c r="I45" i="45"/>
  <c r="J45" i="45" s="1"/>
  <c r="E45" i="45"/>
  <c r="D45" i="45"/>
  <c r="S44" i="45"/>
  <c r="T44" i="45" s="1"/>
  <c r="O44" i="45"/>
  <c r="N44" i="45"/>
  <c r="I44" i="45"/>
  <c r="J44" i="45" s="1"/>
  <c r="D44" i="45"/>
  <c r="E44" i="45" s="1"/>
  <c r="S43" i="45"/>
  <c r="T43" i="45" s="1"/>
  <c r="N43" i="45"/>
  <c r="O43" i="45" s="1"/>
  <c r="I43" i="45"/>
  <c r="J43" i="45" s="1"/>
  <c r="E43" i="45"/>
  <c r="D43" i="45"/>
  <c r="S42" i="45"/>
  <c r="T42" i="45" s="1"/>
  <c r="O42" i="45"/>
  <c r="N42" i="45"/>
  <c r="I42" i="45"/>
  <c r="J42" i="45" s="1"/>
  <c r="D42" i="45"/>
  <c r="E42" i="45" s="1"/>
  <c r="S41" i="45"/>
  <c r="T41" i="45" s="1"/>
  <c r="N41" i="45"/>
  <c r="O41" i="45" s="1"/>
  <c r="I41" i="45"/>
  <c r="J41" i="45" s="1"/>
  <c r="D41" i="45"/>
  <c r="E41" i="45" s="1"/>
  <c r="S40" i="45"/>
  <c r="T40" i="45" s="1"/>
  <c r="O40" i="45"/>
  <c r="N40" i="45"/>
  <c r="I40" i="45"/>
  <c r="J40" i="45" s="1"/>
  <c r="D40" i="45"/>
  <c r="E40" i="45" s="1"/>
  <c r="S39" i="45"/>
  <c r="T39" i="45" s="1"/>
  <c r="N39" i="45"/>
  <c r="O39" i="45" s="1"/>
  <c r="I39" i="45"/>
  <c r="J39" i="45" s="1"/>
  <c r="D39" i="45"/>
  <c r="E39" i="45" s="1"/>
  <c r="S38" i="45"/>
  <c r="T38" i="45" s="1"/>
  <c r="O38" i="45"/>
  <c r="N38" i="45"/>
  <c r="I38" i="45"/>
  <c r="J38" i="45" s="1"/>
  <c r="D38" i="45"/>
  <c r="E38" i="45" s="1"/>
  <c r="S37" i="45"/>
  <c r="T37" i="45" s="1"/>
  <c r="N37" i="45"/>
  <c r="O37" i="45" s="1"/>
  <c r="I37" i="45"/>
  <c r="J37" i="45" s="1"/>
  <c r="D37" i="45"/>
  <c r="E37" i="45" s="1"/>
  <c r="S36" i="45"/>
  <c r="T36" i="45" s="1"/>
  <c r="O36" i="45"/>
  <c r="N36" i="45"/>
  <c r="I36" i="45"/>
  <c r="J36" i="45" s="1"/>
  <c r="D36" i="45"/>
  <c r="E36" i="45" s="1"/>
  <c r="S35" i="45"/>
  <c r="T35" i="45" s="1"/>
  <c r="N35" i="45"/>
  <c r="O35" i="45" s="1"/>
  <c r="I35" i="45"/>
  <c r="J35" i="45" s="1"/>
  <c r="D35" i="45"/>
  <c r="E35" i="45" s="1"/>
  <c r="S34" i="45"/>
  <c r="T34" i="45" s="1"/>
  <c r="O34" i="45"/>
  <c r="N34" i="45"/>
  <c r="I34" i="45"/>
  <c r="J34" i="45" s="1"/>
  <c r="D34" i="45"/>
  <c r="E34" i="45" s="1"/>
  <c r="S33" i="45"/>
  <c r="T33" i="45" s="1"/>
  <c r="N33" i="45"/>
  <c r="O33" i="45" s="1"/>
  <c r="I33" i="45"/>
  <c r="J33" i="45" s="1"/>
  <c r="D33" i="45"/>
  <c r="E33" i="45" s="1"/>
  <c r="S32" i="45"/>
  <c r="T32" i="45" s="1"/>
  <c r="O32" i="45"/>
  <c r="N32" i="45"/>
  <c r="I32" i="45"/>
  <c r="J32" i="45" s="1"/>
  <c r="D32" i="45"/>
  <c r="E32" i="45" s="1"/>
  <c r="S31" i="45"/>
  <c r="T31" i="45" s="1"/>
  <c r="N31" i="45"/>
  <c r="O31" i="45" s="1"/>
  <c r="I31" i="45"/>
  <c r="J31" i="45" s="1"/>
  <c r="D31" i="45"/>
  <c r="E31" i="45" s="1"/>
  <c r="S30" i="45"/>
  <c r="T30" i="45" s="1"/>
  <c r="O30" i="45"/>
  <c r="N30" i="45"/>
  <c r="I30" i="45"/>
  <c r="J30" i="45" s="1"/>
  <c r="D30" i="45"/>
  <c r="E30" i="45" s="1"/>
  <c r="S29" i="45"/>
  <c r="T29" i="45" s="1"/>
  <c r="N29" i="45"/>
  <c r="O29" i="45" s="1"/>
  <c r="I29" i="45"/>
  <c r="J29" i="45" s="1"/>
  <c r="D29" i="45"/>
  <c r="E29" i="45" s="1"/>
  <c r="S28" i="45"/>
  <c r="T28" i="45" s="1"/>
  <c r="O28" i="45"/>
  <c r="N28" i="45"/>
  <c r="I28" i="45"/>
  <c r="J28" i="45" s="1"/>
  <c r="D28" i="45"/>
  <c r="E28" i="45" s="1"/>
  <c r="S27" i="45"/>
  <c r="T27" i="45" s="1"/>
  <c r="N27" i="45"/>
  <c r="O27" i="45" s="1"/>
  <c r="I27" i="45"/>
  <c r="J27" i="45" s="1"/>
  <c r="D27" i="45"/>
  <c r="E27" i="45" s="1"/>
  <c r="S26" i="45"/>
  <c r="T26" i="45" s="1"/>
  <c r="O26" i="45"/>
  <c r="N26" i="45"/>
  <c r="I26" i="45"/>
  <c r="J26" i="45" s="1"/>
  <c r="D26" i="45"/>
  <c r="E26" i="45" s="1"/>
  <c r="S25" i="45"/>
  <c r="T25" i="45" s="1"/>
  <c r="N25" i="45"/>
  <c r="O25" i="45" s="1"/>
  <c r="I25" i="45"/>
  <c r="J25" i="45" s="1"/>
  <c r="D25" i="45"/>
  <c r="E25" i="45" s="1"/>
  <c r="S24" i="45"/>
  <c r="T24" i="45" s="1"/>
  <c r="O24" i="45"/>
  <c r="N24" i="45"/>
  <c r="I24" i="45"/>
  <c r="J24" i="45" s="1"/>
  <c r="D24" i="45"/>
  <c r="E24" i="45" s="1"/>
  <c r="S23" i="45"/>
  <c r="T23" i="45" s="1"/>
  <c r="N23" i="45"/>
  <c r="O23" i="45" s="1"/>
  <c r="I23" i="45"/>
  <c r="J23" i="45" s="1"/>
  <c r="D23" i="45"/>
  <c r="E23" i="45" s="1"/>
  <c r="S22" i="45"/>
  <c r="T22" i="45" s="1"/>
  <c r="O22" i="45"/>
  <c r="N22" i="45"/>
  <c r="I22" i="45"/>
  <c r="J22" i="45" s="1"/>
  <c r="D22" i="45"/>
  <c r="E22" i="45" s="1"/>
  <c r="S21" i="45"/>
  <c r="T21" i="45" s="1"/>
  <c r="N21" i="45"/>
  <c r="O21" i="45" s="1"/>
  <c r="I21" i="45"/>
  <c r="J21" i="45" s="1"/>
  <c r="D21" i="45"/>
  <c r="E21" i="45" s="1"/>
  <c r="S20" i="45"/>
  <c r="T20" i="45" s="1"/>
  <c r="O20" i="45"/>
  <c r="N20" i="45"/>
  <c r="I20" i="45"/>
  <c r="J20" i="45" s="1"/>
  <c r="D20" i="45"/>
  <c r="E20" i="45" s="1"/>
  <c r="S19" i="45"/>
  <c r="T19" i="45" s="1"/>
  <c r="N19" i="45"/>
  <c r="O19" i="45" s="1"/>
  <c r="I19" i="45"/>
  <c r="J19" i="45" s="1"/>
  <c r="D19" i="45"/>
  <c r="E19" i="45" s="1"/>
  <c r="S18" i="45"/>
  <c r="T18" i="45" s="1"/>
  <c r="O18" i="45"/>
  <c r="N18" i="45"/>
  <c r="I18" i="45"/>
  <c r="J18" i="45" s="1"/>
  <c r="D18" i="45"/>
  <c r="E18" i="45" s="1"/>
  <c r="S17" i="45"/>
  <c r="T17" i="45" s="1"/>
  <c r="N17" i="45"/>
  <c r="O17" i="45" s="1"/>
  <c r="I17" i="45"/>
  <c r="J17" i="45" s="1"/>
  <c r="D17" i="45"/>
  <c r="E17" i="45" s="1"/>
  <c r="S16" i="45"/>
  <c r="T16" i="45" s="1"/>
  <c r="O16" i="45"/>
  <c r="N16" i="45"/>
  <c r="I16" i="45"/>
  <c r="J16" i="45" s="1"/>
  <c r="D16" i="45"/>
  <c r="E16" i="45" s="1"/>
  <c r="S15" i="45"/>
  <c r="T15" i="45" s="1"/>
  <c r="N15" i="45"/>
  <c r="O15" i="45" s="1"/>
  <c r="J15" i="45"/>
  <c r="I15" i="45"/>
  <c r="D15" i="45"/>
  <c r="E15" i="45" s="1"/>
  <c r="T14" i="45"/>
  <c r="S14" i="45"/>
  <c r="N14" i="45"/>
  <c r="O14" i="45" s="1"/>
  <c r="J14" i="45"/>
  <c r="I14" i="45"/>
  <c r="D14" i="45"/>
  <c r="E14" i="45" s="1"/>
  <c r="T13" i="45"/>
  <c r="S13" i="45"/>
  <c r="N13" i="45"/>
  <c r="O13" i="45" s="1"/>
  <c r="J13" i="45"/>
  <c r="I13" i="45"/>
  <c r="D13" i="45"/>
  <c r="E13" i="45" s="1"/>
  <c r="T12" i="45"/>
  <c r="S12" i="45"/>
  <c r="N12" i="45"/>
  <c r="O12" i="45" s="1"/>
  <c r="J12" i="45"/>
  <c r="I12" i="45"/>
  <c r="D12" i="45"/>
  <c r="E12" i="45" s="1"/>
  <c r="T11" i="45"/>
  <c r="S11" i="45"/>
  <c r="N11" i="45"/>
  <c r="O11" i="45" s="1"/>
  <c r="J11" i="45"/>
  <c r="I11" i="45"/>
  <c r="D11" i="45"/>
  <c r="E11" i="45" s="1"/>
  <c r="T10" i="45"/>
  <c r="S10" i="45"/>
  <c r="N10" i="45"/>
  <c r="O10" i="45" s="1"/>
  <c r="J10" i="45"/>
  <c r="I10" i="45"/>
  <c r="D10" i="45"/>
  <c r="E10" i="45" s="1"/>
  <c r="L4" i="45" s="1"/>
  <c r="L7" i="45"/>
  <c r="N57" i="44"/>
  <c r="O57" i="44" s="1"/>
  <c r="I57" i="44"/>
  <c r="J57" i="44" s="1"/>
  <c r="D57" i="44"/>
  <c r="E57" i="44" s="1"/>
  <c r="N56" i="44"/>
  <c r="O56" i="44" s="1"/>
  <c r="I56" i="44"/>
  <c r="J56" i="44" s="1"/>
  <c r="E56" i="44"/>
  <c r="D56" i="44"/>
  <c r="N55" i="44"/>
  <c r="O55" i="44" s="1"/>
  <c r="I55" i="44"/>
  <c r="J55" i="44" s="1"/>
  <c r="D55" i="44"/>
  <c r="E55" i="44" s="1"/>
  <c r="N54" i="44"/>
  <c r="O54" i="44" s="1"/>
  <c r="I54" i="44"/>
  <c r="J54" i="44" s="1"/>
  <c r="D54" i="44"/>
  <c r="E54" i="44" s="1"/>
  <c r="N53" i="44"/>
  <c r="O53" i="44" s="1"/>
  <c r="J53" i="44"/>
  <c r="I53" i="44"/>
  <c r="D53" i="44"/>
  <c r="E53" i="44" s="1"/>
  <c r="N52" i="44"/>
  <c r="O52" i="44" s="1"/>
  <c r="I52" i="44"/>
  <c r="J52" i="44" s="1"/>
  <c r="D52" i="44"/>
  <c r="E52" i="44" s="1"/>
  <c r="N51" i="44"/>
  <c r="O51" i="44" s="1"/>
  <c r="I51" i="44"/>
  <c r="J51" i="44" s="1"/>
  <c r="D51" i="44"/>
  <c r="E51" i="44" s="1"/>
  <c r="O50" i="44"/>
  <c r="N50" i="44"/>
  <c r="I50" i="44"/>
  <c r="J50" i="44" s="1"/>
  <c r="D50" i="44"/>
  <c r="E50" i="44" s="1"/>
  <c r="N49" i="44"/>
  <c r="O49" i="44" s="1"/>
  <c r="I49" i="44"/>
  <c r="J49" i="44" s="1"/>
  <c r="D49" i="44"/>
  <c r="E49" i="44" s="1"/>
  <c r="N48" i="44"/>
  <c r="O48" i="44" s="1"/>
  <c r="I48" i="44"/>
  <c r="J48" i="44" s="1"/>
  <c r="E48" i="44"/>
  <c r="D48" i="44"/>
  <c r="N47" i="44"/>
  <c r="O47" i="44" s="1"/>
  <c r="I47" i="44"/>
  <c r="J47" i="44" s="1"/>
  <c r="D47" i="44"/>
  <c r="E47" i="44" s="1"/>
  <c r="N46" i="44"/>
  <c r="O46" i="44" s="1"/>
  <c r="I46" i="44"/>
  <c r="J46" i="44" s="1"/>
  <c r="D46" i="44"/>
  <c r="E46" i="44" s="1"/>
  <c r="N45" i="44"/>
  <c r="O45" i="44" s="1"/>
  <c r="J45" i="44"/>
  <c r="I45" i="44"/>
  <c r="D45" i="44"/>
  <c r="E45" i="44" s="1"/>
  <c r="N44" i="44"/>
  <c r="O44" i="44" s="1"/>
  <c r="I44" i="44"/>
  <c r="J44" i="44" s="1"/>
  <c r="D44" i="44"/>
  <c r="E44" i="44" s="1"/>
  <c r="N43" i="44"/>
  <c r="O43" i="44" s="1"/>
  <c r="I43" i="44"/>
  <c r="J43" i="44" s="1"/>
  <c r="D43" i="44"/>
  <c r="E43" i="44" s="1"/>
  <c r="O42" i="44"/>
  <c r="N42" i="44"/>
  <c r="I42" i="44"/>
  <c r="J42" i="44" s="1"/>
  <c r="D42" i="44"/>
  <c r="E42" i="44" s="1"/>
  <c r="N41" i="44"/>
  <c r="O41" i="44" s="1"/>
  <c r="I41" i="44"/>
  <c r="J41" i="44" s="1"/>
  <c r="D41" i="44"/>
  <c r="E41" i="44" s="1"/>
  <c r="N40" i="44"/>
  <c r="O40" i="44" s="1"/>
  <c r="I40" i="44"/>
  <c r="J40" i="44" s="1"/>
  <c r="E40" i="44"/>
  <c r="D40" i="44"/>
  <c r="N39" i="44"/>
  <c r="O39" i="44" s="1"/>
  <c r="I39" i="44"/>
  <c r="J39" i="44" s="1"/>
  <c r="D39" i="44"/>
  <c r="E39" i="44" s="1"/>
  <c r="N38" i="44"/>
  <c r="O38" i="44" s="1"/>
  <c r="I38" i="44"/>
  <c r="J38" i="44" s="1"/>
  <c r="D38" i="44"/>
  <c r="E38" i="44" s="1"/>
  <c r="N37" i="44"/>
  <c r="O37" i="44" s="1"/>
  <c r="J37" i="44"/>
  <c r="I37" i="44"/>
  <c r="D37" i="44"/>
  <c r="E37" i="44" s="1"/>
  <c r="N36" i="44"/>
  <c r="O36" i="44" s="1"/>
  <c r="I36" i="44"/>
  <c r="J36" i="44" s="1"/>
  <c r="D36" i="44"/>
  <c r="E36" i="44" s="1"/>
  <c r="N35" i="44"/>
  <c r="O35" i="44" s="1"/>
  <c r="I35" i="44"/>
  <c r="J35" i="44" s="1"/>
  <c r="D35" i="44"/>
  <c r="E35" i="44" s="1"/>
  <c r="O34" i="44"/>
  <c r="N34" i="44"/>
  <c r="I34" i="44"/>
  <c r="J34" i="44" s="1"/>
  <c r="D34" i="44"/>
  <c r="E34" i="44" s="1"/>
  <c r="S33" i="44"/>
  <c r="T33" i="44" s="1"/>
  <c r="N33" i="44"/>
  <c r="O33" i="44" s="1"/>
  <c r="I33" i="44"/>
  <c r="J33" i="44" s="1"/>
  <c r="D33" i="44"/>
  <c r="E33" i="44" s="1"/>
  <c r="S32" i="44"/>
  <c r="T32" i="44" s="1"/>
  <c r="O32" i="44"/>
  <c r="N32" i="44"/>
  <c r="I32" i="44"/>
  <c r="J32" i="44" s="1"/>
  <c r="D32" i="44"/>
  <c r="E32" i="44" s="1"/>
  <c r="S31" i="44"/>
  <c r="T31" i="44" s="1"/>
  <c r="N31" i="44"/>
  <c r="O31" i="44" s="1"/>
  <c r="I31" i="44"/>
  <c r="J31" i="44" s="1"/>
  <c r="D31" i="44"/>
  <c r="E31" i="44" s="1"/>
  <c r="S30" i="44"/>
  <c r="T30" i="44" s="1"/>
  <c r="O30" i="44"/>
  <c r="N30" i="44"/>
  <c r="I30" i="44"/>
  <c r="J30" i="44" s="1"/>
  <c r="D30" i="44"/>
  <c r="E30" i="44" s="1"/>
  <c r="S29" i="44"/>
  <c r="T29" i="44" s="1"/>
  <c r="N29" i="44"/>
  <c r="O29" i="44" s="1"/>
  <c r="I29" i="44"/>
  <c r="J29" i="44" s="1"/>
  <c r="D29" i="44"/>
  <c r="E29" i="44" s="1"/>
  <c r="S28" i="44"/>
  <c r="T28" i="44" s="1"/>
  <c r="O28" i="44"/>
  <c r="N28" i="44"/>
  <c r="I28" i="44"/>
  <c r="J28" i="44" s="1"/>
  <c r="D28" i="44"/>
  <c r="E28" i="44" s="1"/>
  <c r="S27" i="44"/>
  <c r="T27" i="44" s="1"/>
  <c r="N27" i="44"/>
  <c r="O27" i="44" s="1"/>
  <c r="I27" i="44"/>
  <c r="J27" i="44" s="1"/>
  <c r="D27" i="44"/>
  <c r="E27" i="44" s="1"/>
  <c r="S26" i="44"/>
  <c r="T26" i="44" s="1"/>
  <c r="O26" i="44"/>
  <c r="N26" i="44"/>
  <c r="I26" i="44"/>
  <c r="J26" i="44" s="1"/>
  <c r="D26" i="44"/>
  <c r="E26" i="44" s="1"/>
  <c r="S25" i="44"/>
  <c r="T25" i="44" s="1"/>
  <c r="N25" i="44"/>
  <c r="O25" i="44" s="1"/>
  <c r="I25" i="44"/>
  <c r="J25" i="44" s="1"/>
  <c r="D25" i="44"/>
  <c r="E25" i="44" s="1"/>
  <c r="S24" i="44"/>
  <c r="T24" i="44" s="1"/>
  <c r="O24" i="44"/>
  <c r="N24" i="44"/>
  <c r="I24" i="44"/>
  <c r="J24" i="44" s="1"/>
  <c r="D24" i="44"/>
  <c r="E24" i="44" s="1"/>
  <c r="S23" i="44"/>
  <c r="T23" i="44" s="1"/>
  <c r="N23" i="44"/>
  <c r="O23" i="44" s="1"/>
  <c r="I23" i="44"/>
  <c r="J23" i="44" s="1"/>
  <c r="D23" i="44"/>
  <c r="E23" i="44" s="1"/>
  <c r="S22" i="44"/>
  <c r="T22" i="44" s="1"/>
  <c r="O22" i="44"/>
  <c r="N22" i="44"/>
  <c r="I22" i="44"/>
  <c r="J22" i="44" s="1"/>
  <c r="D22" i="44"/>
  <c r="E22" i="44" s="1"/>
  <c r="S21" i="44"/>
  <c r="T21" i="44" s="1"/>
  <c r="N21" i="44"/>
  <c r="O21" i="44" s="1"/>
  <c r="I21" i="44"/>
  <c r="J21" i="44" s="1"/>
  <c r="D21" i="44"/>
  <c r="E21" i="44" s="1"/>
  <c r="S20" i="44"/>
  <c r="T20" i="44" s="1"/>
  <c r="O20" i="44"/>
  <c r="N20" i="44"/>
  <c r="I20" i="44"/>
  <c r="J20" i="44" s="1"/>
  <c r="D20" i="44"/>
  <c r="E20" i="44" s="1"/>
  <c r="S19" i="44"/>
  <c r="T19" i="44" s="1"/>
  <c r="N19" i="44"/>
  <c r="O19" i="44" s="1"/>
  <c r="I19" i="44"/>
  <c r="J19" i="44" s="1"/>
  <c r="D19" i="44"/>
  <c r="E19" i="44" s="1"/>
  <c r="S18" i="44"/>
  <c r="T18" i="44" s="1"/>
  <c r="O18" i="44"/>
  <c r="N18" i="44"/>
  <c r="I18" i="44"/>
  <c r="J18" i="44" s="1"/>
  <c r="D18" i="44"/>
  <c r="E18" i="44" s="1"/>
  <c r="S17" i="44"/>
  <c r="T17" i="44" s="1"/>
  <c r="N17" i="44"/>
  <c r="O17" i="44" s="1"/>
  <c r="I17" i="44"/>
  <c r="J17" i="44" s="1"/>
  <c r="D17" i="44"/>
  <c r="E17" i="44" s="1"/>
  <c r="S16" i="44"/>
  <c r="T16" i="44" s="1"/>
  <c r="O16" i="44"/>
  <c r="N16" i="44"/>
  <c r="I16" i="44"/>
  <c r="J16" i="44" s="1"/>
  <c r="D16" i="44"/>
  <c r="E16" i="44" s="1"/>
  <c r="S15" i="44"/>
  <c r="T15" i="44" s="1"/>
  <c r="N15" i="44"/>
  <c r="O15" i="44" s="1"/>
  <c r="I15" i="44"/>
  <c r="J15" i="44" s="1"/>
  <c r="D15" i="44"/>
  <c r="E15" i="44" s="1"/>
  <c r="S14" i="44"/>
  <c r="T14" i="44" s="1"/>
  <c r="O14" i="44"/>
  <c r="N14" i="44"/>
  <c r="I14" i="44"/>
  <c r="J14" i="44" s="1"/>
  <c r="D14" i="44"/>
  <c r="E14" i="44" s="1"/>
  <c r="S13" i="44"/>
  <c r="T13" i="44" s="1"/>
  <c r="N13" i="44"/>
  <c r="O13" i="44" s="1"/>
  <c r="I13" i="44"/>
  <c r="J13" i="44" s="1"/>
  <c r="D13" i="44"/>
  <c r="E13" i="44" s="1"/>
  <c r="S12" i="44"/>
  <c r="T12" i="44" s="1"/>
  <c r="O12" i="44"/>
  <c r="N12" i="44"/>
  <c r="I12" i="44"/>
  <c r="J12" i="44" s="1"/>
  <c r="D12" i="44"/>
  <c r="E12" i="44" s="1"/>
  <c r="S11" i="44"/>
  <c r="T11" i="44" s="1"/>
  <c r="N11" i="44"/>
  <c r="O11" i="44" s="1"/>
  <c r="I11" i="44"/>
  <c r="J11" i="44" s="1"/>
  <c r="D11" i="44"/>
  <c r="E11" i="44" s="1"/>
  <c r="S10" i="44"/>
  <c r="T10" i="44" s="1"/>
  <c r="O10" i="44"/>
  <c r="N10" i="44"/>
  <c r="I10" i="44"/>
  <c r="J10" i="44" s="1"/>
  <c r="D10" i="44"/>
  <c r="S57" i="43"/>
  <c r="T57" i="43" s="1"/>
  <c r="N57" i="43"/>
  <c r="O57" i="43" s="1"/>
  <c r="I57" i="43"/>
  <c r="J57" i="43" s="1"/>
  <c r="D57" i="43"/>
  <c r="E57" i="43" s="1"/>
  <c r="S56" i="43"/>
  <c r="T56" i="43" s="1"/>
  <c r="N56" i="43"/>
  <c r="O56" i="43" s="1"/>
  <c r="I56" i="43"/>
  <c r="J56" i="43" s="1"/>
  <c r="D56" i="43"/>
  <c r="E56" i="43" s="1"/>
  <c r="S55" i="43"/>
  <c r="T55" i="43" s="1"/>
  <c r="N55" i="43"/>
  <c r="O55" i="43" s="1"/>
  <c r="I55" i="43"/>
  <c r="J55" i="43" s="1"/>
  <c r="D55" i="43"/>
  <c r="E55" i="43" s="1"/>
  <c r="S54" i="43"/>
  <c r="T54" i="43" s="1"/>
  <c r="N54" i="43"/>
  <c r="O54" i="43" s="1"/>
  <c r="I54" i="43"/>
  <c r="J54" i="43" s="1"/>
  <c r="D54" i="43"/>
  <c r="E54" i="43" s="1"/>
  <c r="S53" i="43"/>
  <c r="T53" i="43" s="1"/>
  <c r="N53" i="43"/>
  <c r="O53" i="43" s="1"/>
  <c r="I53" i="43"/>
  <c r="J53" i="43" s="1"/>
  <c r="D53" i="43"/>
  <c r="E53" i="43" s="1"/>
  <c r="S52" i="43"/>
  <c r="T52" i="43" s="1"/>
  <c r="N52" i="43"/>
  <c r="O52" i="43" s="1"/>
  <c r="I52" i="43"/>
  <c r="J52" i="43" s="1"/>
  <c r="D52" i="43"/>
  <c r="E52" i="43" s="1"/>
  <c r="S51" i="43"/>
  <c r="T51" i="43" s="1"/>
  <c r="N51" i="43"/>
  <c r="O51" i="43" s="1"/>
  <c r="I51" i="43"/>
  <c r="J51" i="43" s="1"/>
  <c r="D51" i="43"/>
  <c r="E51" i="43" s="1"/>
  <c r="S50" i="43"/>
  <c r="T50" i="43" s="1"/>
  <c r="N50" i="43"/>
  <c r="O50" i="43" s="1"/>
  <c r="I50" i="43"/>
  <c r="J50" i="43" s="1"/>
  <c r="D50" i="43"/>
  <c r="E50" i="43" s="1"/>
  <c r="S49" i="43"/>
  <c r="T49" i="43" s="1"/>
  <c r="N49" i="43"/>
  <c r="O49" i="43" s="1"/>
  <c r="I49" i="43"/>
  <c r="J49" i="43" s="1"/>
  <c r="D49" i="43"/>
  <c r="E49" i="43" s="1"/>
  <c r="S48" i="43"/>
  <c r="T48" i="43" s="1"/>
  <c r="N48" i="43"/>
  <c r="O48" i="43" s="1"/>
  <c r="I48" i="43"/>
  <c r="J48" i="43" s="1"/>
  <c r="D48" i="43"/>
  <c r="E48" i="43" s="1"/>
  <c r="S47" i="43"/>
  <c r="T47" i="43" s="1"/>
  <c r="N47" i="43"/>
  <c r="O47" i="43" s="1"/>
  <c r="I47" i="43"/>
  <c r="J47" i="43" s="1"/>
  <c r="D47" i="43"/>
  <c r="E47" i="43" s="1"/>
  <c r="S46" i="43"/>
  <c r="T46" i="43" s="1"/>
  <c r="N46" i="43"/>
  <c r="O46" i="43" s="1"/>
  <c r="I46" i="43"/>
  <c r="J46" i="43" s="1"/>
  <c r="D46" i="43"/>
  <c r="E46" i="43" s="1"/>
  <c r="S45" i="43"/>
  <c r="T45" i="43" s="1"/>
  <c r="N45" i="43"/>
  <c r="O45" i="43" s="1"/>
  <c r="I45" i="43"/>
  <c r="J45" i="43" s="1"/>
  <c r="D45" i="43"/>
  <c r="E45" i="43" s="1"/>
  <c r="S44" i="43"/>
  <c r="T44" i="43" s="1"/>
  <c r="N44" i="43"/>
  <c r="O44" i="43" s="1"/>
  <c r="I44" i="43"/>
  <c r="J44" i="43" s="1"/>
  <c r="D44" i="43"/>
  <c r="E44" i="43" s="1"/>
  <c r="S43" i="43"/>
  <c r="T43" i="43" s="1"/>
  <c r="N43" i="43"/>
  <c r="O43" i="43" s="1"/>
  <c r="I43" i="43"/>
  <c r="J43" i="43" s="1"/>
  <c r="D43" i="43"/>
  <c r="E43" i="43" s="1"/>
  <c r="S42" i="43"/>
  <c r="T42" i="43" s="1"/>
  <c r="N42" i="43"/>
  <c r="O42" i="43" s="1"/>
  <c r="I42" i="43"/>
  <c r="J42" i="43" s="1"/>
  <c r="D42" i="43"/>
  <c r="E42" i="43" s="1"/>
  <c r="S41" i="43"/>
  <c r="T41" i="43" s="1"/>
  <c r="N41" i="43"/>
  <c r="O41" i="43" s="1"/>
  <c r="I41" i="43"/>
  <c r="J41" i="43" s="1"/>
  <c r="D41" i="43"/>
  <c r="E41" i="43" s="1"/>
  <c r="S40" i="43"/>
  <c r="T40" i="43" s="1"/>
  <c r="N40" i="43"/>
  <c r="O40" i="43" s="1"/>
  <c r="I40" i="43"/>
  <c r="J40" i="43" s="1"/>
  <c r="D40" i="43"/>
  <c r="E40" i="43" s="1"/>
  <c r="S39" i="43"/>
  <c r="T39" i="43" s="1"/>
  <c r="N39" i="43"/>
  <c r="O39" i="43" s="1"/>
  <c r="I39" i="43"/>
  <c r="J39" i="43" s="1"/>
  <c r="D39" i="43"/>
  <c r="E39" i="43" s="1"/>
  <c r="S38" i="43"/>
  <c r="T38" i="43" s="1"/>
  <c r="N38" i="43"/>
  <c r="O38" i="43" s="1"/>
  <c r="I38" i="43"/>
  <c r="J38" i="43" s="1"/>
  <c r="D38" i="43"/>
  <c r="E38" i="43" s="1"/>
  <c r="S37" i="43"/>
  <c r="T37" i="43" s="1"/>
  <c r="N37" i="43"/>
  <c r="O37" i="43" s="1"/>
  <c r="I37" i="43"/>
  <c r="J37" i="43" s="1"/>
  <c r="D37" i="43"/>
  <c r="E37" i="43" s="1"/>
  <c r="S36" i="43"/>
  <c r="T36" i="43" s="1"/>
  <c r="N36" i="43"/>
  <c r="O36" i="43" s="1"/>
  <c r="I36" i="43"/>
  <c r="J36" i="43" s="1"/>
  <c r="D36" i="43"/>
  <c r="E36" i="43" s="1"/>
  <c r="S35" i="43"/>
  <c r="T35" i="43" s="1"/>
  <c r="N35" i="43"/>
  <c r="O35" i="43" s="1"/>
  <c r="I35" i="43"/>
  <c r="J35" i="43" s="1"/>
  <c r="D35" i="43"/>
  <c r="E35" i="43" s="1"/>
  <c r="S34" i="43"/>
  <c r="T34" i="43" s="1"/>
  <c r="N34" i="43"/>
  <c r="O34" i="43" s="1"/>
  <c r="I34" i="43"/>
  <c r="J34" i="43" s="1"/>
  <c r="D34" i="43"/>
  <c r="E34" i="43" s="1"/>
  <c r="S33" i="43"/>
  <c r="T33" i="43" s="1"/>
  <c r="N33" i="43"/>
  <c r="O33" i="43" s="1"/>
  <c r="I33" i="43"/>
  <c r="J33" i="43" s="1"/>
  <c r="D33" i="43"/>
  <c r="E33" i="43" s="1"/>
  <c r="S32" i="43"/>
  <c r="T32" i="43" s="1"/>
  <c r="N32" i="43"/>
  <c r="O32" i="43" s="1"/>
  <c r="I32" i="43"/>
  <c r="J32" i="43" s="1"/>
  <c r="D32" i="43"/>
  <c r="E32" i="43" s="1"/>
  <c r="S31" i="43"/>
  <c r="T31" i="43" s="1"/>
  <c r="N31" i="43"/>
  <c r="O31" i="43" s="1"/>
  <c r="I31" i="43"/>
  <c r="J31" i="43" s="1"/>
  <c r="D31" i="43"/>
  <c r="E31" i="43" s="1"/>
  <c r="S30" i="43"/>
  <c r="T30" i="43" s="1"/>
  <c r="N30" i="43"/>
  <c r="O30" i="43" s="1"/>
  <c r="I30" i="43"/>
  <c r="J30" i="43" s="1"/>
  <c r="D30" i="43"/>
  <c r="E30" i="43" s="1"/>
  <c r="S29" i="43"/>
  <c r="T29" i="43" s="1"/>
  <c r="N29" i="43"/>
  <c r="O29" i="43" s="1"/>
  <c r="I29" i="43"/>
  <c r="J29" i="43" s="1"/>
  <c r="D29" i="43"/>
  <c r="E29" i="43" s="1"/>
  <c r="S28" i="43"/>
  <c r="T28" i="43" s="1"/>
  <c r="N28" i="43"/>
  <c r="O28" i="43" s="1"/>
  <c r="I28" i="43"/>
  <c r="J28" i="43" s="1"/>
  <c r="D28" i="43"/>
  <c r="E28" i="43" s="1"/>
  <c r="S27" i="43"/>
  <c r="T27" i="43" s="1"/>
  <c r="N27" i="43"/>
  <c r="O27" i="43" s="1"/>
  <c r="I27" i="43"/>
  <c r="J27" i="43" s="1"/>
  <c r="D27" i="43"/>
  <c r="E27" i="43" s="1"/>
  <c r="S26" i="43"/>
  <c r="T26" i="43" s="1"/>
  <c r="N26" i="43"/>
  <c r="O26" i="43" s="1"/>
  <c r="I26" i="43"/>
  <c r="J26" i="43" s="1"/>
  <c r="D26" i="43"/>
  <c r="E26" i="43" s="1"/>
  <c r="S25" i="43"/>
  <c r="T25" i="43" s="1"/>
  <c r="N25" i="43"/>
  <c r="O25" i="43" s="1"/>
  <c r="I25" i="43"/>
  <c r="J25" i="43" s="1"/>
  <c r="D25" i="43"/>
  <c r="E25" i="43" s="1"/>
  <c r="S24" i="43"/>
  <c r="T24" i="43" s="1"/>
  <c r="N24" i="43"/>
  <c r="O24" i="43" s="1"/>
  <c r="I24" i="43"/>
  <c r="J24" i="43" s="1"/>
  <c r="D24" i="43"/>
  <c r="E24" i="43" s="1"/>
  <c r="S23" i="43"/>
  <c r="T23" i="43" s="1"/>
  <c r="N23" i="43"/>
  <c r="O23" i="43" s="1"/>
  <c r="I23" i="43"/>
  <c r="J23" i="43" s="1"/>
  <c r="D23" i="43"/>
  <c r="E23" i="43" s="1"/>
  <c r="S22" i="43"/>
  <c r="T22" i="43" s="1"/>
  <c r="N22" i="43"/>
  <c r="O22" i="43" s="1"/>
  <c r="I22" i="43"/>
  <c r="J22" i="43" s="1"/>
  <c r="D22" i="43"/>
  <c r="E22" i="43" s="1"/>
  <c r="S21" i="43"/>
  <c r="T21" i="43" s="1"/>
  <c r="N21" i="43"/>
  <c r="O21" i="43" s="1"/>
  <c r="I21" i="43"/>
  <c r="J21" i="43" s="1"/>
  <c r="D21" i="43"/>
  <c r="E21" i="43" s="1"/>
  <c r="S20" i="43"/>
  <c r="T20" i="43" s="1"/>
  <c r="N20" i="43"/>
  <c r="O20" i="43" s="1"/>
  <c r="I20" i="43"/>
  <c r="J20" i="43" s="1"/>
  <c r="D20" i="43"/>
  <c r="E20" i="43" s="1"/>
  <c r="S19" i="43"/>
  <c r="T19" i="43" s="1"/>
  <c r="N19" i="43"/>
  <c r="O19" i="43" s="1"/>
  <c r="I19" i="43"/>
  <c r="J19" i="43" s="1"/>
  <c r="D19" i="43"/>
  <c r="E19" i="43" s="1"/>
  <c r="S18" i="43"/>
  <c r="T18" i="43" s="1"/>
  <c r="N18" i="43"/>
  <c r="O18" i="43" s="1"/>
  <c r="I18" i="43"/>
  <c r="J18" i="43" s="1"/>
  <c r="D18" i="43"/>
  <c r="E18" i="43" s="1"/>
  <c r="S17" i="43"/>
  <c r="T17" i="43" s="1"/>
  <c r="N17" i="43"/>
  <c r="O17" i="43" s="1"/>
  <c r="I17" i="43"/>
  <c r="J17" i="43" s="1"/>
  <c r="D17" i="43"/>
  <c r="E17" i="43" s="1"/>
  <c r="S16" i="43"/>
  <c r="T16" i="43" s="1"/>
  <c r="N16" i="43"/>
  <c r="O16" i="43" s="1"/>
  <c r="I16" i="43"/>
  <c r="J16" i="43" s="1"/>
  <c r="D16" i="43"/>
  <c r="E16" i="43" s="1"/>
  <c r="S15" i="43"/>
  <c r="T15" i="43" s="1"/>
  <c r="N15" i="43"/>
  <c r="O15" i="43" s="1"/>
  <c r="I15" i="43"/>
  <c r="J15" i="43" s="1"/>
  <c r="D15" i="43"/>
  <c r="E15" i="43" s="1"/>
  <c r="S14" i="43"/>
  <c r="T14" i="43" s="1"/>
  <c r="N14" i="43"/>
  <c r="O14" i="43" s="1"/>
  <c r="I14" i="43"/>
  <c r="J14" i="43" s="1"/>
  <c r="D14" i="43"/>
  <c r="E14" i="43" s="1"/>
  <c r="S13" i="43"/>
  <c r="T13" i="43" s="1"/>
  <c r="N13" i="43"/>
  <c r="O13" i="43" s="1"/>
  <c r="I13" i="43"/>
  <c r="J13" i="43" s="1"/>
  <c r="D13" i="43"/>
  <c r="E13" i="43" s="1"/>
  <c r="S12" i="43"/>
  <c r="T12" i="43" s="1"/>
  <c r="N12" i="43"/>
  <c r="O12" i="43" s="1"/>
  <c r="I12" i="43"/>
  <c r="J12" i="43" s="1"/>
  <c r="D12" i="43"/>
  <c r="E12" i="43" s="1"/>
  <c r="S11" i="43"/>
  <c r="T11" i="43" s="1"/>
  <c r="N11" i="43"/>
  <c r="O11" i="43" s="1"/>
  <c r="I11" i="43"/>
  <c r="J11" i="43" s="1"/>
  <c r="D11" i="43"/>
  <c r="E11" i="43" s="1"/>
  <c r="S10" i="43"/>
  <c r="T10" i="43" s="1"/>
  <c r="N10" i="43"/>
  <c r="O10" i="43" s="1"/>
  <c r="I10" i="43"/>
  <c r="J10" i="43" s="1"/>
  <c r="D10" i="43"/>
  <c r="E10" i="43" s="1"/>
  <c r="T57" i="42"/>
  <c r="S57" i="42"/>
  <c r="N57" i="42"/>
  <c r="O57" i="42" s="1"/>
  <c r="I57" i="42"/>
  <c r="J57" i="42" s="1"/>
  <c r="D57" i="42"/>
  <c r="E57" i="42" s="1"/>
  <c r="S56" i="42"/>
  <c r="T56" i="42" s="1"/>
  <c r="N56" i="42"/>
  <c r="O56" i="42" s="1"/>
  <c r="I56" i="42"/>
  <c r="J56" i="42" s="1"/>
  <c r="D56" i="42"/>
  <c r="E56" i="42" s="1"/>
  <c r="S55" i="42"/>
  <c r="T55" i="42" s="1"/>
  <c r="N55" i="42"/>
  <c r="O55" i="42" s="1"/>
  <c r="I55" i="42"/>
  <c r="J55" i="42" s="1"/>
  <c r="D55" i="42"/>
  <c r="E55" i="42" s="1"/>
  <c r="S54" i="42"/>
  <c r="T54" i="42" s="1"/>
  <c r="N54" i="42"/>
  <c r="O54" i="42" s="1"/>
  <c r="I54" i="42"/>
  <c r="J54" i="42" s="1"/>
  <c r="D54" i="42"/>
  <c r="E54" i="42" s="1"/>
  <c r="S53" i="42"/>
  <c r="T53" i="42" s="1"/>
  <c r="N53" i="42"/>
  <c r="O53" i="42" s="1"/>
  <c r="I53" i="42"/>
  <c r="J53" i="42" s="1"/>
  <c r="D53" i="42"/>
  <c r="E53" i="42" s="1"/>
  <c r="S52" i="42"/>
  <c r="T52" i="42" s="1"/>
  <c r="N52" i="42"/>
  <c r="O52" i="42" s="1"/>
  <c r="I52" i="42"/>
  <c r="J52" i="42" s="1"/>
  <c r="D52" i="42"/>
  <c r="E52" i="42" s="1"/>
  <c r="S51" i="42"/>
  <c r="T51" i="42" s="1"/>
  <c r="N51" i="42"/>
  <c r="O51" i="42" s="1"/>
  <c r="I51" i="42"/>
  <c r="J51" i="42" s="1"/>
  <c r="D51" i="42"/>
  <c r="E51" i="42" s="1"/>
  <c r="S50" i="42"/>
  <c r="T50" i="42" s="1"/>
  <c r="N50" i="42"/>
  <c r="O50" i="42" s="1"/>
  <c r="I50" i="42"/>
  <c r="J50" i="42" s="1"/>
  <c r="D50" i="42"/>
  <c r="E50" i="42" s="1"/>
  <c r="S49" i="42"/>
  <c r="T49" i="42" s="1"/>
  <c r="N49" i="42"/>
  <c r="O49" i="42" s="1"/>
  <c r="I49" i="42"/>
  <c r="J49" i="42" s="1"/>
  <c r="D49" i="42"/>
  <c r="E49" i="42" s="1"/>
  <c r="S48" i="42"/>
  <c r="T48" i="42" s="1"/>
  <c r="N48" i="42"/>
  <c r="O48" i="42" s="1"/>
  <c r="I48" i="42"/>
  <c r="J48" i="42" s="1"/>
  <c r="D48" i="42"/>
  <c r="E48" i="42" s="1"/>
  <c r="S47" i="42"/>
  <c r="T47" i="42" s="1"/>
  <c r="N47" i="42"/>
  <c r="O47" i="42" s="1"/>
  <c r="I47" i="42"/>
  <c r="J47" i="42" s="1"/>
  <c r="D47" i="42"/>
  <c r="E47" i="42" s="1"/>
  <c r="S46" i="42"/>
  <c r="T46" i="42" s="1"/>
  <c r="N46" i="42"/>
  <c r="O46" i="42" s="1"/>
  <c r="I46" i="42"/>
  <c r="J46" i="42" s="1"/>
  <c r="D46" i="42"/>
  <c r="E46" i="42" s="1"/>
  <c r="S45" i="42"/>
  <c r="T45" i="42" s="1"/>
  <c r="N45" i="42"/>
  <c r="O45" i="42" s="1"/>
  <c r="I45" i="42"/>
  <c r="J45" i="42" s="1"/>
  <c r="D45" i="42"/>
  <c r="E45" i="42" s="1"/>
  <c r="S44" i="42"/>
  <c r="T44" i="42" s="1"/>
  <c r="N44" i="42"/>
  <c r="O44" i="42" s="1"/>
  <c r="I44" i="42"/>
  <c r="J44" i="42" s="1"/>
  <c r="D44" i="42"/>
  <c r="E44" i="42" s="1"/>
  <c r="S43" i="42"/>
  <c r="T43" i="42" s="1"/>
  <c r="N43" i="42"/>
  <c r="O43" i="42" s="1"/>
  <c r="I43" i="42"/>
  <c r="J43" i="42" s="1"/>
  <c r="D43" i="42"/>
  <c r="E43" i="42" s="1"/>
  <c r="S42" i="42"/>
  <c r="T42" i="42" s="1"/>
  <c r="N42" i="42"/>
  <c r="O42" i="42" s="1"/>
  <c r="I42" i="42"/>
  <c r="J42" i="42" s="1"/>
  <c r="D42" i="42"/>
  <c r="E42" i="42" s="1"/>
  <c r="S41" i="42"/>
  <c r="T41" i="42" s="1"/>
  <c r="N41" i="42"/>
  <c r="O41" i="42" s="1"/>
  <c r="I41" i="42"/>
  <c r="J41" i="42" s="1"/>
  <c r="D41" i="42"/>
  <c r="E41" i="42" s="1"/>
  <c r="S40" i="42"/>
  <c r="T40" i="42" s="1"/>
  <c r="N40" i="42"/>
  <c r="O40" i="42" s="1"/>
  <c r="I40" i="42"/>
  <c r="J40" i="42" s="1"/>
  <c r="D40" i="42"/>
  <c r="E40" i="42" s="1"/>
  <c r="S39" i="42"/>
  <c r="T39" i="42" s="1"/>
  <c r="N39" i="42"/>
  <c r="O39" i="42" s="1"/>
  <c r="I39" i="42"/>
  <c r="J39" i="42" s="1"/>
  <c r="D39" i="42"/>
  <c r="E39" i="42" s="1"/>
  <c r="S38" i="42"/>
  <c r="T38" i="42" s="1"/>
  <c r="N38" i="42"/>
  <c r="O38" i="42" s="1"/>
  <c r="I38" i="42"/>
  <c r="J38" i="42" s="1"/>
  <c r="D38" i="42"/>
  <c r="E38" i="42" s="1"/>
  <c r="S37" i="42"/>
  <c r="T37" i="42" s="1"/>
  <c r="N37" i="42"/>
  <c r="O37" i="42" s="1"/>
  <c r="I37" i="42"/>
  <c r="J37" i="42" s="1"/>
  <c r="D37" i="42"/>
  <c r="E37" i="42" s="1"/>
  <c r="S36" i="42"/>
  <c r="T36" i="42" s="1"/>
  <c r="N36" i="42"/>
  <c r="O36" i="42" s="1"/>
  <c r="I36" i="42"/>
  <c r="J36" i="42" s="1"/>
  <c r="D36" i="42"/>
  <c r="E36" i="42" s="1"/>
  <c r="S35" i="42"/>
  <c r="T35" i="42" s="1"/>
  <c r="N35" i="42"/>
  <c r="O35" i="42" s="1"/>
  <c r="I35" i="42"/>
  <c r="J35" i="42" s="1"/>
  <c r="D35" i="42"/>
  <c r="E35" i="42" s="1"/>
  <c r="S34" i="42"/>
  <c r="T34" i="42" s="1"/>
  <c r="N34" i="42"/>
  <c r="O34" i="42" s="1"/>
  <c r="I34" i="42"/>
  <c r="J34" i="42" s="1"/>
  <c r="D34" i="42"/>
  <c r="E34" i="42" s="1"/>
  <c r="S33" i="42"/>
  <c r="T33" i="42" s="1"/>
  <c r="N33" i="42"/>
  <c r="O33" i="42" s="1"/>
  <c r="I33" i="42"/>
  <c r="J33" i="42" s="1"/>
  <c r="D33" i="42"/>
  <c r="E33" i="42" s="1"/>
  <c r="S32" i="42"/>
  <c r="T32" i="42" s="1"/>
  <c r="N32" i="42"/>
  <c r="O32" i="42" s="1"/>
  <c r="I32" i="42"/>
  <c r="J32" i="42" s="1"/>
  <c r="D32" i="42"/>
  <c r="E32" i="42" s="1"/>
  <c r="S31" i="42"/>
  <c r="T31" i="42" s="1"/>
  <c r="N31" i="42"/>
  <c r="O31" i="42" s="1"/>
  <c r="I31" i="42"/>
  <c r="J31" i="42" s="1"/>
  <c r="D31" i="42"/>
  <c r="E31" i="42" s="1"/>
  <c r="S30" i="42"/>
  <c r="T30" i="42" s="1"/>
  <c r="N30" i="42"/>
  <c r="O30" i="42" s="1"/>
  <c r="I30" i="42"/>
  <c r="J30" i="42" s="1"/>
  <c r="D30" i="42"/>
  <c r="E30" i="42" s="1"/>
  <c r="S29" i="42"/>
  <c r="T29" i="42" s="1"/>
  <c r="N29" i="42"/>
  <c r="O29" i="42" s="1"/>
  <c r="I29" i="42"/>
  <c r="J29" i="42" s="1"/>
  <c r="D29" i="42"/>
  <c r="E29" i="42" s="1"/>
  <c r="S28" i="42"/>
  <c r="T28" i="42" s="1"/>
  <c r="N28" i="42"/>
  <c r="O28" i="42" s="1"/>
  <c r="I28" i="42"/>
  <c r="J28" i="42" s="1"/>
  <c r="D28" i="42"/>
  <c r="E28" i="42" s="1"/>
  <c r="S27" i="42"/>
  <c r="T27" i="42" s="1"/>
  <c r="N27" i="42"/>
  <c r="O27" i="42" s="1"/>
  <c r="I27" i="42"/>
  <c r="J27" i="42" s="1"/>
  <c r="D27" i="42"/>
  <c r="E27" i="42" s="1"/>
  <c r="S26" i="42"/>
  <c r="T26" i="42" s="1"/>
  <c r="N26" i="42"/>
  <c r="O26" i="42" s="1"/>
  <c r="I26" i="42"/>
  <c r="J26" i="42" s="1"/>
  <c r="D26" i="42"/>
  <c r="E26" i="42" s="1"/>
  <c r="S25" i="42"/>
  <c r="T25" i="42" s="1"/>
  <c r="N25" i="42"/>
  <c r="O25" i="42" s="1"/>
  <c r="I25" i="42"/>
  <c r="J25" i="42" s="1"/>
  <c r="D25" i="42"/>
  <c r="E25" i="42" s="1"/>
  <c r="S24" i="42"/>
  <c r="T24" i="42" s="1"/>
  <c r="N24" i="42"/>
  <c r="O24" i="42" s="1"/>
  <c r="I24" i="42"/>
  <c r="J24" i="42" s="1"/>
  <c r="D24" i="42"/>
  <c r="E24" i="42" s="1"/>
  <c r="S23" i="42"/>
  <c r="T23" i="42" s="1"/>
  <c r="N23" i="42"/>
  <c r="O23" i="42" s="1"/>
  <c r="I23" i="42"/>
  <c r="J23" i="42" s="1"/>
  <c r="D23" i="42"/>
  <c r="E23" i="42" s="1"/>
  <c r="S22" i="42"/>
  <c r="T22" i="42" s="1"/>
  <c r="N22" i="42"/>
  <c r="O22" i="42" s="1"/>
  <c r="I22" i="42"/>
  <c r="J22" i="42" s="1"/>
  <c r="D22" i="42"/>
  <c r="E22" i="42" s="1"/>
  <c r="S21" i="42"/>
  <c r="T21" i="42" s="1"/>
  <c r="N21" i="42"/>
  <c r="O21" i="42" s="1"/>
  <c r="I21" i="42"/>
  <c r="J21" i="42" s="1"/>
  <c r="D21" i="42"/>
  <c r="E21" i="42" s="1"/>
  <c r="S20" i="42"/>
  <c r="T20" i="42" s="1"/>
  <c r="N20" i="42"/>
  <c r="O20" i="42" s="1"/>
  <c r="I20" i="42"/>
  <c r="J20" i="42" s="1"/>
  <c r="D20" i="42"/>
  <c r="E20" i="42" s="1"/>
  <c r="S19" i="42"/>
  <c r="T19" i="42" s="1"/>
  <c r="N19" i="42"/>
  <c r="O19" i="42" s="1"/>
  <c r="I19" i="42"/>
  <c r="J19" i="42" s="1"/>
  <c r="D19" i="42"/>
  <c r="E19" i="42" s="1"/>
  <c r="S18" i="42"/>
  <c r="T18" i="42" s="1"/>
  <c r="N18" i="42"/>
  <c r="O18" i="42" s="1"/>
  <c r="I18" i="42"/>
  <c r="J18" i="42" s="1"/>
  <c r="E18" i="42"/>
  <c r="D18" i="42"/>
  <c r="S17" i="42"/>
  <c r="T17" i="42" s="1"/>
  <c r="N17" i="42"/>
  <c r="O17" i="42" s="1"/>
  <c r="I17" i="42"/>
  <c r="J17" i="42" s="1"/>
  <c r="E17" i="42"/>
  <c r="D17" i="42"/>
  <c r="S16" i="42"/>
  <c r="T16" i="42" s="1"/>
  <c r="N16" i="42"/>
  <c r="O16" i="42" s="1"/>
  <c r="I16" i="42"/>
  <c r="J16" i="42" s="1"/>
  <c r="E16" i="42"/>
  <c r="D16" i="42"/>
  <c r="S15" i="42"/>
  <c r="T15" i="42" s="1"/>
  <c r="N15" i="42"/>
  <c r="O15" i="42" s="1"/>
  <c r="I15" i="42"/>
  <c r="J15" i="42" s="1"/>
  <c r="E15" i="42"/>
  <c r="D15" i="42"/>
  <c r="T14" i="42"/>
  <c r="S14" i="42"/>
  <c r="O14" i="42"/>
  <c r="N14" i="42"/>
  <c r="J14" i="42"/>
  <c r="I14" i="42"/>
  <c r="E14" i="42"/>
  <c r="D14" i="42"/>
  <c r="T13" i="42"/>
  <c r="S13" i="42"/>
  <c r="O13" i="42"/>
  <c r="N13" i="42"/>
  <c r="J13" i="42"/>
  <c r="I13" i="42"/>
  <c r="E13" i="42"/>
  <c r="D13" i="42"/>
  <c r="T12" i="42"/>
  <c r="S12" i="42"/>
  <c r="O12" i="42"/>
  <c r="N12" i="42"/>
  <c r="J12" i="42"/>
  <c r="I12" i="42"/>
  <c r="E12" i="42"/>
  <c r="D12" i="42"/>
  <c r="T11" i="42"/>
  <c r="S11" i="42"/>
  <c r="O11" i="42"/>
  <c r="N11" i="42"/>
  <c r="J11" i="42"/>
  <c r="I11" i="42"/>
  <c r="E11" i="42"/>
  <c r="D11" i="42"/>
  <c r="T10" i="42"/>
  <c r="S10" i="42"/>
  <c r="O10" i="42"/>
  <c r="N10" i="42"/>
  <c r="J10" i="42"/>
  <c r="I10" i="42"/>
  <c r="E10" i="42"/>
  <c r="L4" i="42" s="1"/>
  <c r="D10" i="42"/>
  <c r="S4" i="2"/>
  <c r="R4" i="2"/>
  <c r="T57" i="41"/>
  <c r="S57" i="41"/>
  <c r="N57" i="41"/>
  <c r="O57" i="41" s="1"/>
  <c r="J57" i="41"/>
  <c r="I57" i="41"/>
  <c r="D57" i="41"/>
  <c r="E57" i="41" s="1"/>
  <c r="T56" i="41"/>
  <c r="S56" i="41"/>
  <c r="N56" i="41"/>
  <c r="O56" i="41" s="1"/>
  <c r="J56" i="41"/>
  <c r="I56" i="41"/>
  <c r="D56" i="41"/>
  <c r="E56" i="41" s="1"/>
  <c r="T55" i="41"/>
  <c r="S55" i="41"/>
  <c r="N55" i="41"/>
  <c r="O55" i="41" s="1"/>
  <c r="J55" i="41"/>
  <c r="I55" i="41"/>
  <c r="D55" i="41"/>
  <c r="E55" i="41" s="1"/>
  <c r="S54" i="41"/>
  <c r="T54" i="41" s="1"/>
  <c r="N54" i="41"/>
  <c r="O54" i="41" s="1"/>
  <c r="I54" i="41"/>
  <c r="J54" i="41" s="1"/>
  <c r="D54" i="41"/>
  <c r="E54" i="41" s="1"/>
  <c r="S53" i="41"/>
  <c r="T53" i="41" s="1"/>
  <c r="N53" i="41"/>
  <c r="O53" i="41" s="1"/>
  <c r="J53" i="41"/>
  <c r="I53" i="41"/>
  <c r="D53" i="41"/>
  <c r="E53" i="41" s="1"/>
  <c r="S52" i="41"/>
  <c r="T52" i="41" s="1"/>
  <c r="N52" i="41"/>
  <c r="O52" i="41" s="1"/>
  <c r="I52" i="41"/>
  <c r="J52" i="41" s="1"/>
  <c r="D52" i="41"/>
  <c r="E52" i="41" s="1"/>
  <c r="S51" i="41"/>
  <c r="T51" i="41" s="1"/>
  <c r="N51" i="41"/>
  <c r="O51" i="41" s="1"/>
  <c r="J51" i="41"/>
  <c r="I51" i="41"/>
  <c r="D51" i="41"/>
  <c r="E51" i="41" s="1"/>
  <c r="S50" i="41"/>
  <c r="T50" i="41" s="1"/>
  <c r="N50" i="41"/>
  <c r="O50" i="41" s="1"/>
  <c r="I50" i="41"/>
  <c r="J50" i="41" s="1"/>
  <c r="D50" i="41"/>
  <c r="E50" i="41" s="1"/>
  <c r="S49" i="41"/>
  <c r="T49" i="41" s="1"/>
  <c r="N49" i="41"/>
  <c r="O49" i="41" s="1"/>
  <c r="J49" i="41"/>
  <c r="I49" i="41"/>
  <c r="D49" i="41"/>
  <c r="E49" i="41" s="1"/>
  <c r="S48" i="41"/>
  <c r="T48" i="41" s="1"/>
  <c r="N48" i="41"/>
  <c r="O48" i="41" s="1"/>
  <c r="I48" i="41"/>
  <c r="J48" i="41" s="1"/>
  <c r="D48" i="41"/>
  <c r="E48" i="41" s="1"/>
  <c r="S47" i="41"/>
  <c r="T47" i="41" s="1"/>
  <c r="N47" i="41"/>
  <c r="O47" i="41" s="1"/>
  <c r="J47" i="41"/>
  <c r="I47" i="41"/>
  <c r="D47" i="41"/>
  <c r="E47" i="41" s="1"/>
  <c r="S46" i="41"/>
  <c r="T46" i="41" s="1"/>
  <c r="N46" i="41"/>
  <c r="O46" i="41" s="1"/>
  <c r="I46" i="41"/>
  <c r="J46" i="41" s="1"/>
  <c r="D46" i="41"/>
  <c r="E46" i="41" s="1"/>
  <c r="S45" i="41"/>
  <c r="T45" i="41" s="1"/>
  <c r="N45" i="41"/>
  <c r="O45" i="41" s="1"/>
  <c r="J45" i="41"/>
  <c r="I45" i="41"/>
  <c r="D45" i="41"/>
  <c r="E45" i="41" s="1"/>
  <c r="S44" i="41"/>
  <c r="T44" i="41" s="1"/>
  <c r="N44" i="41"/>
  <c r="O44" i="41" s="1"/>
  <c r="I44" i="41"/>
  <c r="J44" i="41" s="1"/>
  <c r="D44" i="41"/>
  <c r="E44" i="41" s="1"/>
  <c r="S43" i="41"/>
  <c r="T43" i="41" s="1"/>
  <c r="N43" i="41"/>
  <c r="O43" i="41" s="1"/>
  <c r="J43" i="41"/>
  <c r="I43" i="41"/>
  <c r="D43" i="41"/>
  <c r="E43" i="41" s="1"/>
  <c r="S42" i="41"/>
  <c r="T42" i="41" s="1"/>
  <c r="N42" i="41"/>
  <c r="O42" i="41" s="1"/>
  <c r="I42" i="41"/>
  <c r="J42" i="41" s="1"/>
  <c r="D42" i="41"/>
  <c r="E42" i="41" s="1"/>
  <c r="S41" i="41"/>
  <c r="T41" i="41" s="1"/>
  <c r="N41" i="41"/>
  <c r="O41" i="41" s="1"/>
  <c r="J41" i="41"/>
  <c r="I41" i="41"/>
  <c r="D41" i="41"/>
  <c r="E41" i="41" s="1"/>
  <c r="S40" i="41"/>
  <c r="T40" i="41" s="1"/>
  <c r="N40" i="41"/>
  <c r="O40" i="41" s="1"/>
  <c r="I40" i="41"/>
  <c r="J40" i="41" s="1"/>
  <c r="D40" i="41"/>
  <c r="E40" i="41" s="1"/>
  <c r="S39" i="41"/>
  <c r="T39" i="41" s="1"/>
  <c r="N39" i="41"/>
  <c r="O39" i="41" s="1"/>
  <c r="J39" i="41"/>
  <c r="I39" i="41"/>
  <c r="D39" i="41"/>
  <c r="E39" i="41" s="1"/>
  <c r="S38" i="41"/>
  <c r="T38" i="41" s="1"/>
  <c r="N38" i="41"/>
  <c r="O38" i="41" s="1"/>
  <c r="I38" i="41"/>
  <c r="J38" i="41" s="1"/>
  <c r="D38" i="41"/>
  <c r="E38" i="41" s="1"/>
  <c r="T37" i="41"/>
  <c r="S37" i="41"/>
  <c r="N37" i="41"/>
  <c r="O37" i="41" s="1"/>
  <c r="J37" i="41"/>
  <c r="I37" i="41"/>
  <c r="D37" i="41"/>
  <c r="E37" i="41" s="1"/>
  <c r="S36" i="41"/>
  <c r="T36" i="41" s="1"/>
  <c r="N36" i="41"/>
  <c r="O36" i="41" s="1"/>
  <c r="I36" i="41"/>
  <c r="J36" i="41" s="1"/>
  <c r="D36" i="41"/>
  <c r="E36" i="41" s="1"/>
  <c r="T35" i="41"/>
  <c r="S35" i="41"/>
  <c r="N35" i="41"/>
  <c r="O35" i="41" s="1"/>
  <c r="J35" i="41"/>
  <c r="I35" i="41"/>
  <c r="D35" i="41"/>
  <c r="E35" i="41" s="1"/>
  <c r="S34" i="41"/>
  <c r="T34" i="41" s="1"/>
  <c r="N34" i="41"/>
  <c r="O34" i="41" s="1"/>
  <c r="I34" i="41"/>
  <c r="J34" i="41" s="1"/>
  <c r="D34" i="41"/>
  <c r="E34" i="41" s="1"/>
  <c r="T33" i="41"/>
  <c r="S33" i="41"/>
  <c r="N33" i="41"/>
  <c r="O33" i="41" s="1"/>
  <c r="J33" i="41"/>
  <c r="I33" i="41"/>
  <c r="D33" i="41"/>
  <c r="E33" i="41" s="1"/>
  <c r="S32" i="41"/>
  <c r="T32" i="41" s="1"/>
  <c r="N32" i="41"/>
  <c r="O32" i="41" s="1"/>
  <c r="I32" i="41"/>
  <c r="J32" i="41" s="1"/>
  <c r="D32" i="41"/>
  <c r="E32" i="41" s="1"/>
  <c r="T31" i="41"/>
  <c r="S31" i="41"/>
  <c r="N31" i="41"/>
  <c r="O31" i="41" s="1"/>
  <c r="J31" i="41"/>
  <c r="I31" i="41"/>
  <c r="D31" i="41"/>
  <c r="E31" i="41" s="1"/>
  <c r="S30" i="41"/>
  <c r="T30" i="41" s="1"/>
  <c r="N30" i="41"/>
  <c r="O30" i="41" s="1"/>
  <c r="I30" i="41"/>
  <c r="J30" i="41" s="1"/>
  <c r="D30" i="41"/>
  <c r="E30" i="41" s="1"/>
  <c r="T29" i="41"/>
  <c r="S29" i="41"/>
  <c r="N29" i="41"/>
  <c r="O29" i="41" s="1"/>
  <c r="J29" i="41"/>
  <c r="I29" i="41"/>
  <c r="D29" i="41"/>
  <c r="E29" i="41" s="1"/>
  <c r="S28" i="41"/>
  <c r="T28" i="41" s="1"/>
  <c r="N28" i="41"/>
  <c r="O28" i="41" s="1"/>
  <c r="I28" i="41"/>
  <c r="J28" i="41" s="1"/>
  <c r="D28" i="41"/>
  <c r="E28" i="41" s="1"/>
  <c r="T27" i="41"/>
  <c r="S27" i="41"/>
  <c r="N27" i="41"/>
  <c r="O27" i="41" s="1"/>
  <c r="J27" i="41"/>
  <c r="I27" i="41"/>
  <c r="D27" i="41"/>
  <c r="E27" i="41" s="1"/>
  <c r="S26" i="41"/>
  <c r="T26" i="41" s="1"/>
  <c r="N26" i="41"/>
  <c r="O26" i="41" s="1"/>
  <c r="I26" i="41"/>
  <c r="J26" i="41" s="1"/>
  <c r="D26" i="41"/>
  <c r="E26" i="41" s="1"/>
  <c r="T25" i="41"/>
  <c r="S25" i="41"/>
  <c r="N25" i="41"/>
  <c r="O25" i="41" s="1"/>
  <c r="J25" i="41"/>
  <c r="I25" i="41"/>
  <c r="D25" i="41"/>
  <c r="E25" i="41" s="1"/>
  <c r="S24" i="41"/>
  <c r="T24" i="41" s="1"/>
  <c r="N24" i="41"/>
  <c r="O24" i="41" s="1"/>
  <c r="I24" i="41"/>
  <c r="J24" i="41" s="1"/>
  <c r="D24" i="41"/>
  <c r="E24" i="41" s="1"/>
  <c r="T23" i="41"/>
  <c r="S23" i="41"/>
  <c r="N23" i="41"/>
  <c r="O23" i="41" s="1"/>
  <c r="J23" i="41"/>
  <c r="I23" i="41"/>
  <c r="D23" i="41"/>
  <c r="E23" i="41" s="1"/>
  <c r="S22" i="41"/>
  <c r="T22" i="41" s="1"/>
  <c r="N22" i="41"/>
  <c r="O22" i="41" s="1"/>
  <c r="I22" i="41"/>
  <c r="J22" i="41" s="1"/>
  <c r="D22" i="41"/>
  <c r="E22" i="41" s="1"/>
  <c r="T21" i="41"/>
  <c r="S21" i="41"/>
  <c r="N21" i="41"/>
  <c r="O21" i="41" s="1"/>
  <c r="J21" i="41"/>
  <c r="I21" i="41"/>
  <c r="D21" i="41"/>
  <c r="E21" i="41" s="1"/>
  <c r="S20" i="41"/>
  <c r="T20" i="41" s="1"/>
  <c r="N20" i="41"/>
  <c r="O20" i="41" s="1"/>
  <c r="I20" i="41"/>
  <c r="J20" i="41" s="1"/>
  <c r="D20" i="41"/>
  <c r="E20" i="41" s="1"/>
  <c r="T19" i="41"/>
  <c r="S19" i="41"/>
  <c r="N19" i="41"/>
  <c r="O19" i="41" s="1"/>
  <c r="J19" i="41"/>
  <c r="I19" i="41"/>
  <c r="D19" i="41"/>
  <c r="E19" i="41" s="1"/>
  <c r="S18" i="41"/>
  <c r="T18" i="41" s="1"/>
  <c r="N18" i="41"/>
  <c r="O18" i="41" s="1"/>
  <c r="I18" i="41"/>
  <c r="J18" i="41" s="1"/>
  <c r="D18" i="41"/>
  <c r="E18" i="41" s="1"/>
  <c r="T17" i="41"/>
  <c r="S17" i="41"/>
  <c r="N17" i="41"/>
  <c r="O17" i="41" s="1"/>
  <c r="J17" i="41"/>
  <c r="I17" i="41"/>
  <c r="D17" i="41"/>
  <c r="E17" i="41" s="1"/>
  <c r="S16" i="41"/>
  <c r="T16" i="41" s="1"/>
  <c r="N16" i="41"/>
  <c r="O16" i="41" s="1"/>
  <c r="I16" i="41"/>
  <c r="J16" i="41" s="1"/>
  <c r="D16" i="41"/>
  <c r="E16" i="41" s="1"/>
  <c r="T15" i="41"/>
  <c r="S15" i="41"/>
  <c r="N15" i="41"/>
  <c r="O15" i="41" s="1"/>
  <c r="J15" i="41"/>
  <c r="I15" i="41"/>
  <c r="D15" i="41"/>
  <c r="E15" i="41" s="1"/>
  <c r="T14" i="41"/>
  <c r="S14" i="41"/>
  <c r="N14" i="41"/>
  <c r="O14" i="41" s="1"/>
  <c r="J14" i="41"/>
  <c r="I14" i="41"/>
  <c r="D14" i="41"/>
  <c r="E14" i="41" s="1"/>
  <c r="T13" i="41"/>
  <c r="S13" i="41"/>
  <c r="N13" i="41"/>
  <c r="O13" i="41" s="1"/>
  <c r="J13" i="41"/>
  <c r="I13" i="41"/>
  <c r="D13" i="41"/>
  <c r="E13" i="41" s="1"/>
  <c r="T12" i="41"/>
  <c r="S12" i="41"/>
  <c r="N12" i="41"/>
  <c r="O12" i="41" s="1"/>
  <c r="J12" i="41"/>
  <c r="I12" i="41"/>
  <c r="D12" i="41"/>
  <c r="E12" i="41" s="1"/>
  <c r="T11" i="41"/>
  <c r="S11" i="41"/>
  <c r="N11" i="41"/>
  <c r="O11" i="41" s="1"/>
  <c r="J11" i="41"/>
  <c r="I11" i="41"/>
  <c r="D11" i="41"/>
  <c r="E11" i="41" s="1"/>
  <c r="T10" i="41"/>
  <c r="S10" i="41"/>
  <c r="N10" i="41"/>
  <c r="O10" i="41" s="1"/>
  <c r="J10" i="41"/>
  <c r="I10" i="41"/>
  <c r="D10" i="41"/>
  <c r="E10" i="41" s="1"/>
  <c r="L4" i="41" s="1"/>
  <c r="L7" i="41"/>
  <c r="M15" i="2"/>
  <c r="M14" i="2"/>
  <c r="M12" i="2"/>
  <c r="N15" i="2"/>
  <c r="N14" i="2"/>
  <c r="N12" i="2"/>
  <c r="N57" i="40"/>
  <c r="O57" i="40" s="1"/>
  <c r="I57" i="40"/>
  <c r="J57" i="40" s="1"/>
  <c r="D57" i="40"/>
  <c r="E57" i="40" s="1"/>
  <c r="N56" i="40"/>
  <c r="O56" i="40" s="1"/>
  <c r="I56" i="40"/>
  <c r="J56" i="40" s="1"/>
  <c r="D56" i="40"/>
  <c r="E56" i="40" s="1"/>
  <c r="N55" i="40"/>
  <c r="O55" i="40" s="1"/>
  <c r="I55" i="40"/>
  <c r="J55" i="40" s="1"/>
  <c r="D55" i="40"/>
  <c r="E55" i="40" s="1"/>
  <c r="N54" i="40"/>
  <c r="O54" i="40" s="1"/>
  <c r="I54" i="40"/>
  <c r="J54" i="40" s="1"/>
  <c r="D54" i="40"/>
  <c r="E54" i="40" s="1"/>
  <c r="N53" i="40"/>
  <c r="O53" i="40" s="1"/>
  <c r="I53" i="40"/>
  <c r="J53" i="40" s="1"/>
  <c r="D53" i="40"/>
  <c r="E53" i="40" s="1"/>
  <c r="N52" i="40"/>
  <c r="O52" i="40" s="1"/>
  <c r="I52" i="40"/>
  <c r="J52" i="40" s="1"/>
  <c r="D52" i="40"/>
  <c r="E52" i="40" s="1"/>
  <c r="N51" i="40"/>
  <c r="O51" i="40" s="1"/>
  <c r="I51" i="40"/>
  <c r="J51" i="40" s="1"/>
  <c r="D51" i="40"/>
  <c r="E51" i="40" s="1"/>
  <c r="N50" i="40"/>
  <c r="O50" i="40" s="1"/>
  <c r="I50" i="40"/>
  <c r="J50" i="40" s="1"/>
  <c r="D50" i="40"/>
  <c r="E50" i="40" s="1"/>
  <c r="N49" i="40"/>
  <c r="O49" i="40" s="1"/>
  <c r="I49" i="40"/>
  <c r="J49" i="40" s="1"/>
  <c r="D49" i="40"/>
  <c r="E49" i="40" s="1"/>
  <c r="N48" i="40"/>
  <c r="O48" i="40" s="1"/>
  <c r="I48" i="40"/>
  <c r="J48" i="40" s="1"/>
  <c r="D48" i="40"/>
  <c r="E48" i="40" s="1"/>
  <c r="N47" i="40"/>
  <c r="O47" i="40" s="1"/>
  <c r="I47" i="40"/>
  <c r="J47" i="40" s="1"/>
  <c r="D47" i="40"/>
  <c r="E47" i="40" s="1"/>
  <c r="N46" i="40"/>
  <c r="O46" i="40" s="1"/>
  <c r="I46" i="40"/>
  <c r="J46" i="40" s="1"/>
  <c r="D46" i="40"/>
  <c r="E46" i="40" s="1"/>
  <c r="N45" i="40"/>
  <c r="O45" i="40" s="1"/>
  <c r="I45" i="40"/>
  <c r="J45" i="40" s="1"/>
  <c r="D45" i="40"/>
  <c r="E45" i="40" s="1"/>
  <c r="N44" i="40"/>
  <c r="O44" i="40" s="1"/>
  <c r="I44" i="40"/>
  <c r="J44" i="40" s="1"/>
  <c r="D44" i="40"/>
  <c r="E44" i="40" s="1"/>
  <c r="N43" i="40"/>
  <c r="O43" i="40" s="1"/>
  <c r="I43" i="40"/>
  <c r="J43" i="40" s="1"/>
  <c r="D43" i="40"/>
  <c r="E43" i="40" s="1"/>
  <c r="N42" i="40"/>
  <c r="O42" i="40" s="1"/>
  <c r="I42" i="40"/>
  <c r="J42" i="40" s="1"/>
  <c r="D42" i="40"/>
  <c r="E42" i="40" s="1"/>
  <c r="N41" i="40"/>
  <c r="O41" i="40" s="1"/>
  <c r="I41" i="40"/>
  <c r="J41" i="40" s="1"/>
  <c r="D41" i="40"/>
  <c r="E41" i="40" s="1"/>
  <c r="N40" i="40"/>
  <c r="O40" i="40" s="1"/>
  <c r="I40" i="40"/>
  <c r="J40" i="40" s="1"/>
  <c r="D40" i="40"/>
  <c r="E40" i="40" s="1"/>
  <c r="N39" i="40"/>
  <c r="O39" i="40" s="1"/>
  <c r="I39" i="40"/>
  <c r="J39" i="40" s="1"/>
  <c r="D39" i="40"/>
  <c r="E39" i="40" s="1"/>
  <c r="N38" i="40"/>
  <c r="O38" i="40" s="1"/>
  <c r="I38" i="40"/>
  <c r="J38" i="40" s="1"/>
  <c r="D38" i="40"/>
  <c r="E38" i="40" s="1"/>
  <c r="N37" i="40"/>
  <c r="O37" i="40" s="1"/>
  <c r="I37" i="40"/>
  <c r="J37" i="40" s="1"/>
  <c r="D37" i="40"/>
  <c r="E37" i="40" s="1"/>
  <c r="N36" i="40"/>
  <c r="O36" i="40" s="1"/>
  <c r="I36" i="40"/>
  <c r="J36" i="40" s="1"/>
  <c r="D36" i="40"/>
  <c r="E36" i="40" s="1"/>
  <c r="N35" i="40"/>
  <c r="O35" i="40" s="1"/>
  <c r="I35" i="40"/>
  <c r="J35" i="40" s="1"/>
  <c r="D35" i="40"/>
  <c r="E35" i="40" s="1"/>
  <c r="N34" i="40"/>
  <c r="O34" i="40" s="1"/>
  <c r="I34" i="40"/>
  <c r="J34" i="40" s="1"/>
  <c r="D34" i="40"/>
  <c r="E34" i="40" s="1"/>
  <c r="S33" i="40"/>
  <c r="T33" i="40" s="1"/>
  <c r="N33" i="40"/>
  <c r="O33" i="40" s="1"/>
  <c r="I33" i="40"/>
  <c r="J33" i="40" s="1"/>
  <c r="D33" i="40"/>
  <c r="E33" i="40" s="1"/>
  <c r="S32" i="40"/>
  <c r="T32" i="40" s="1"/>
  <c r="N32" i="40"/>
  <c r="O32" i="40" s="1"/>
  <c r="I32" i="40"/>
  <c r="J32" i="40" s="1"/>
  <c r="D32" i="40"/>
  <c r="E32" i="40" s="1"/>
  <c r="S31" i="40"/>
  <c r="T31" i="40" s="1"/>
  <c r="N31" i="40"/>
  <c r="O31" i="40" s="1"/>
  <c r="I31" i="40"/>
  <c r="J31" i="40" s="1"/>
  <c r="D31" i="40"/>
  <c r="E31" i="40" s="1"/>
  <c r="S30" i="40"/>
  <c r="T30" i="40" s="1"/>
  <c r="N30" i="40"/>
  <c r="O30" i="40" s="1"/>
  <c r="I30" i="40"/>
  <c r="J30" i="40" s="1"/>
  <c r="D30" i="40"/>
  <c r="E30" i="40" s="1"/>
  <c r="S29" i="40"/>
  <c r="T29" i="40" s="1"/>
  <c r="N29" i="40"/>
  <c r="O29" i="40" s="1"/>
  <c r="I29" i="40"/>
  <c r="J29" i="40" s="1"/>
  <c r="D29" i="40"/>
  <c r="E29" i="40" s="1"/>
  <c r="S28" i="40"/>
  <c r="T28" i="40" s="1"/>
  <c r="N28" i="40"/>
  <c r="O28" i="40" s="1"/>
  <c r="I28" i="40"/>
  <c r="J28" i="40" s="1"/>
  <c r="D28" i="40"/>
  <c r="E28" i="40" s="1"/>
  <c r="S27" i="40"/>
  <c r="T27" i="40" s="1"/>
  <c r="N27" i="40"/>
  <c r="O27" i="40" s="1"/>
  <c r="I27" i="40"/>
  <c r="J27" i="40" s="1"/>
  <c r="D27" i="40"/>
  <c r="E27" i="40" s="1"/>
  <c r="S26" i="40"/>
  <c r="T26" i="40" s="1"/>
  <c r="N26" i="40"/>
  <c r="O26" i="40" s="1"/>
  <c r="I26" i="40"/>
  <c r="J26" i="40" s="1"/>
  <c r="D26" i="40"/>
  <c r="E26" i="40" s="1"/>
  <c r="S25" i="40"/>
  <c r="T25" i="40" s="1"/>
  <c r="N25" i="40"/>
  <c r="O25" i="40" s="1"/>
  <c r="I25" i="40"/>
  <c r="J25" i="40" s="1"/>
  <c r="D25" i="40"/>
  <c r="E25" i="40" s="1"/>
  <c r="S24" i="40"/>
  <c r="T24" i="40" s="1"/>
  <c r="N24" i="40"/>
  <c r="O24" i="40" s="1"/>
  <c r="I24" i="40"/>
  <c r="J24" i="40" s="1"/>
  <c r="D24" i="40"/>
  <c r="E24" i="40" s="1"/>
  <c r="S23" i="40"/>
  <c r="T23" i="40" s="1"/>
  <c r="N23" i="40"/>
  <c r="O23" i="40" s="1"/>
  <c r="I23" i="40"/>
  <c r="J23" i="40" s="1"/>
  <c r="D23" i="40"/>
  <c r="E23" i="40" s="1"/>
  <c r="S22" i="40"/>
  <c r="T22" i="40" s="1"/>
  <c r="N22" i="40"/>
  <c r="O22" i="40" s="1"/>
  <c r="I22" i="40"/>
  <c r="J22" i="40" s="1"/>
  <c r="D22" i="40"/>
  <c r="E22" i="40" s="1"/>
  <c r="S21" i="40"/>
  <c r="T21" i="40" s="1"/>
  <c r="N21" i="40"/>
  <c r="O21" i="40" s="1"/>
  <c r="I21" i="40"/>
  <c r="J21" i="40" s="1"/>
  <c r="D21" i="40"/>
  <c r="E21" i="40" s="1"/>
  <c r="S20" i="40"/>
  <c r="T20" i="40" s="1"/>
  <c r="N20" i="40"/>
  <c r="O20" i="40" s="1"/>
  <c r="I20" i="40"/>
  <c r="J20" i="40" s="1"/>
  <c r="D20" i="40"/>
  <c r="E20" i="40" s="1"/>
  <c r="S19" i="40"/>
  <c r="T19" i="40" s="1"/>
  <c r="N19" i="40"/>
  <c r="O19" i="40" s="1"/>
  <c r="I19" i="40"/>
  <c r="J19" i="40" s="1"/>
  <c r="D19" i="40"/>
  <c r="E19" i="40" s="1"/>
  <c r="S18" i="40"/>
  <c r="T18" i="40" s="1"/>
  <c r="N18" i="40"/>
  <c r="O18" i="40" s="1"/>
  <c r="I18" i="40"/>
  <c r="J18" i="40" s="1"/>
  <c r="D18" i="40"/>
  <c r="E18" i="40" s="1"/>
  <c r="S17" i="40"/>
  <c r="T17" i="40" s="1"/>
  <c r="N17" i="40"/>
  <c r="O17" i="40" s="1"/>
  <c r="I17" i="40"/>
  <c r="J17" i="40" s="1"/>
  <c r="D17" i="40"/>
  <c r="E17" i="40" s="1"/>
  <c r="S16" i="40"/>
  <c r="T16" i="40" s="1"/>
  <c r="N16" i="40"/>
  <c r="O16" i="40" s="1"/>
  <c r="I16" i="40"/>
  <c r="J16" i="40" s="1"/>
  <c r="D16" i="40"/>
  <c r="E16" i="40" s="1"/>
  <c r="S15" i="40"/>
  <c r="T15" i="40" s="1"/>
  <c r="N15" i="40"/>
  <c r="O15" i="40" s="1"/>
  <c r="I15" i="40"/>
  <c r="J15" i="40" s="1"/>
  <c r="D15" i="40"/>
  <c r="E15" i="40" s="1"/>
  <c r="S14" i="40"/>
  <c r="T14" i="40" s="1"/>
  <c r="N14" i="40"/>
  <c r="O14" i="40" s="1"/>
  <c r="I14" i="40"/>
  <c r="J14" i="40" s="1"/>
  <c r="D14" i="40"/>
  <c r="E14" i="40" s="1"/>
  <c r="S13" i="40"/>
  <c r="T13" i="40" s="1"/>
  <c r="N13" i="40"/>
  <c r="O13" i="40" s="1"/>
  <c r="I13" i="40"/>
  <c r="J13" i="40" s="1"/>
  <c r="D13" i="40"/>
  <c r="E13" i="40" s="1"/>
  <c r="S12" i="40"/>
  <c r="T12" i="40" s="1"/>
  <c r="N12" i="40"/>
  <c r="O12" i="40" s="1"/>
  <c r="I12" i="40"/>
  <c r="J12" i="40" s="1"/>
  <c r="D12" i="40"/>
  <c r="E12" i="40" s="1"/>
  <c r="S11" i="40"/>
  <c r="T11" i="40" s="1"/>
  <c r="N11" i="40"/>
  <c r="O11" i="40" s="1"/>
  <c r="I11" i="40"/>
  <c r="J11" i="40" s="1"/>
  <c r="D11" i="40"/>
  <c r="E11" i="40" s="1"/>
  <c r="S10" i="40"/>
  <c r="T10" i="40" s="1"/>
  <c r="N10" i="40"/>
  <c r="O10" i="40" s="1"/>
  <c r="I10" i="40"/>
  <c r="J10" i="40" s="1"/>
  <c r="D10" i="40"/>
  <c r="N57" i="39"/>
  <c r="O57" i="39" s="1"/>
  <c r="I57" i="39"/>
  <c r="J57" i="39" s="1"/>
  <c r="D57" i="39"/>
  <c r="E57" i="39" s="1"/>
  <c r="N56" i="39"/>
  <c r="O56" i="39" s="1"/>
  <c r="I56" i="39"/>
  <c r="J56" i="39" s="1"/>
  <c r="D56" i="39"/>
  <c r="E56" i="39" s="1"/>
  <c r="N55" i="39"/>
  <c r="O55" i="39" s="1"/>
  <c r="I55" i="39"/>
  <c r="J55" i="39" s="1"/>
  <c r="D55" i="39"/>
  <c r="E55" i="39" s="1"/>
  <c r="N54" i="39"/>
  <c r="O54" i="39" s="1"/>
  <c r="I54" i="39"/>
  <c r="J54" i="39" s="1"/>
  <c r="D54" i="39"/>
  <c r="E54" i="39" s="1"/>
  <c r="N53" i="39"/>
  <c r="O53" i="39" s="1"/>
  <c r="I53" i="39"/>
  <c r="J53" i="39" s="1"/>
  <c r="D53" i="39"/>
  <c r="E53" i="39" s="1"/>
  <c r="N52" i="39"/>
  <c r="O52" i="39" s="1"/>
  <c r="I52" i="39"/>
  <c r="J52" i="39" s="1"/>
  <c r="D52" i="39"/>
  <c r="E52" i="39" s="1"/>
  <c r="N51" i="39"/>
  <c r="O51" i="39" s="1"/>
  <c r="I51" i="39"/>
  <c r="J51" i="39" s="1"/>
  <c r="D51" i="39"/>
  <c r="E51" i="39" s="1"/>
  <c r="N50" i="39"/>
  <c r="O50" i="39" s="1"/>
  <c r="I50" i="39"/>
  <c r="J50" i="39" s="1"/>
  <c r="D50" i="39"/>
  <c r="E50" i="39" s="1"/>
  <c r="N49" i="39"/>
  <c r="O49" i="39" s="1"/>
  <c r="I49" i="39"/>
  <c r="J49" i="39" s="1"/>
  <c r="D49" i="39"/>
  <c r="E49" i="39" s="1"/>
  <c r="N48" i="39"/>
  <c r="O48" i="39" s="1"/>
  <c r="I48" i="39"/>
  <c r="J48" i="39" s="1"/>
  <c r="D48" i="39"/>
  <c r="E48" i="39" s="1"/>
  <c r="N47" i="39"/>
  <c r="O47" i="39" s="1"/>
  <c r="I47" i="39"/>
  <c r="J47" i="39" s="1"/>
  <c r="D47" i="39"/>
  <c r="E47" i="39" s="1"/>
  <c r="N46" i="39"/>
  <c r="O46" i="39" s="1"/>
  <c r="I46" i="39"/>
  <c r="J46" i="39" s="1"/>
  <c r="D46" i="39"/>
  <c r="E46" i="39" s="1"/>
  <c r="N45" i="39"/>
  <c r="O45" i="39" s="1"/>
  <c r="I45" i="39"/>
  <c r="J45" i="39" s="1"/>
  <c r="D45" i="39"/>
  <c r="E45" i="39" s="1"/>
  <c r="N44" i="39"/>
  <c r="O44" i="39" s="1"/>
  <c r="I44" i="39"/>
  <c r="J44" i="39" s="1"/>
  <c r="D44" i="39"/>
  <c r="E44" i="39" s="1"/>
  <c r="N43" i="39"/>
  <c r="O43" i="39" s="1"/>
  <c r="I43" i="39"/>
  <c r="J43" i="39" s="1"/>
  <c r="D43" i="39"/>
  <c r="E43" i="39" s="1"/>
  <c r="N42" i="39"/>
  <c r="O42" i="39" s="1"/>
  <c r="I42" i="39"/>
  <c r="J42" i="39" s="1"/>
  <c r="D42" i="39"/>
  <c r="E42" i="39" s="1"/>
  <c r="N41" i="39"/>
  <c r="O41" i="39" s="1"/>
  <c r="I41" i="39"/>
  <c r="J41" i="39" s="1"/>
  <c r="D41" i="39"/>
  <c r="E41" i="39" s="1"/>
  <c r="N40" i="39"/>
  <c r="O40" i="39" s="1"/>
  <c r="I40" i="39"/>
  <c r="J40" i="39" s="1"/>
  <c r="D40" i="39"/>
  <c r="E40" i="39" s="1"/>
  <c r="N39" i="39"/>
  <c r="O39" i="39" s="1"/>
  <c r="I39" i="39"/>
  <c r="J39" i="39" s="1"/>
  <c r="D39" i="39"/>
  <c r="E39" i="39" s="1"/>
  <c r="N38" i="39"/>
  <c r="O38" i="39" s="1"/>
  <c r="I38" i="39"/>
  <c r="J38" i="39" s="1"/>
  <c r="D38" i="39"/>
  <c r="E38" i="39" s="1"/>
  <c r="N37" i="39"/>
  <c r="O37" i="39" s="1"/>
  <c r="I37" i="39"/>
  <c r="J37" i="39" s="1"/>
  <c r="D37" i="39"/>
  <c r="E37" i="39" s="1"/>
  <c r="N36" i="39"/>
  <c r="O36" i="39" s="1"/>
  <c r="I36" i="39"/>
  <c r="J36" i="39" s="1"/>
  <c r="D36" i="39"/>
  <c r="E36" i="39" s="1"/>
  <c r="N35" i="39"/>
  <c r="O35" i="39" s="1"/>
  <c r="I35" i="39"/>
  <c r="J35" i="39" s="1"/>
  <c r="D35" i="39"/>
  <c r="E35" i="39" s="1"/>
  <c r="N34" i="39"/>
  <c r="O34" i="39" s="1"/>
  <c r="I34" i="39"/>
  <c r="J34" i="39" s="1"/>
  <c r="D34" i="39"/>
  <c r="E34" i="39" s="1"/>
  <c r="S33" i="39"/>
  <c r="T33" i="39" s="1"/>
  <c r="N33" i="39"/>
  <c r="O33" i="39" s="1"/>
  <c r="I33" i="39"/>
  <c r="J33" i="39" s="1"/>
  <c r="D33" i="39"/>
  <c r="E33" i="39" s="1"/>
  <c r="S32" i="39"/>
  <c r="T32" i="39" s="1"/>
  <c r="N32" i="39"/>
  <c r="O32" i="39" s="1"/>
  <c r="I32" i="39"/>
  <c r="J32" i="39" s="1"/>
  <c r="D32" i="39"/>
  <c r="E32" i="39" s="1"/>
  <c r="S31" i="39"/>
  <c r="T31" i="39" s="1"/>
  <c r="N31" i="39"/>
  <c r="O31" i="39" s="1"/>
  <c r="I31" i="39"/>
  <c r="J31" i="39" s="1"/>
  <c r="D31" i="39"/>
  <c r="E31" i="39" s="1"/>
  <c r="S30" i="39"/>
  <c r="T30" i="39" s="1"/>
  <c r="N30" i="39"/>
  <c r="O30" i="39" s="1"/>
  <c r="I30" i="39"/>
  <c r="J30" i="39" s="1"/>
  <c r="D30" i="39"/>
  <c r="E30" i="39" s="1"/>
  <c r="S29" i="39"/>
  <c r="T29" i="39" s="1"/>
  <c r="N29" i="39"/>
  <c r="O29" i="39" s="1"/>
  <c r="I29" i="39"/>
  <c r="J29" i="39" s="1"/>
  <c r="D29" i="39"/>
  <c r="E29" i="39" s="1"/>
  <c r="S28" i="39"/>
  <c r="T28" i="39" s="1"/>
  <c r="N28" i="39"/>
  <c r="O28" i="39" s="1"/>
  <c r="I28" i="39"/>
  <c r="J28" i="39" s="1"/>
  <c r="D28" i="39"/>
  <c r="E28" i="39" s="1"/>
  <c r="S27" i="39"/>
  <c r="T27" i="39" s="1"/>
  <c r="N27" i="39"/>
  <c r="O27" i="39" s="1"/>
  <c r="I27" i="39"/>
  <c r="J27" i="39" s="1"/>
  <c r="D27" i="39"/>
  <c r="E27" i="39" s="1"/>
  <c r="S26" i="39"/>
  <c r="T26" i="39" s="1"/>
  <c r="N26" i="39"/>
  <c r="O26" i="39" s="1"/>
  <c r="I26" i="39"/>
  <c r="J26" i="39" s="1"/>
  <c r="D26" i="39"/>
  <c r="E26" i="39" s="1"/>
  <c r="S25" i="39"/>
  <c r="T25" i="39" s="1"/>
  <c r="N25" i="39"/>
  <c r="O25" i="39" s="1"/>
  <c r="I25" i="39"/>
  <c r="J25" i="39" s="1"/>
  <c r="D25" i="39"/>
  <c r="E25" i="39" s="1"/>
  <c r="S24" i="39"/>
  <c r="T24" i="39" s="1"/>
  <c r="N24" i="39"/>
  <c r="O24" i="39" s="1"/>
  <c r="I24" i="39"/>
  <c r="J24" i="39" s="1"/>
  <c r="D24" i="39"/>
  <c r="E24" i="39" s="1"/>
  <c r="S23" i="39"/>
  <c r="T23" i="39" s="1"/>
  <c r="N23" i="39"/>
  <c r="O23" i="39" s="1"/>
  <c r="I23" i="39"/>
  <c r="J23" i="39" s="1"/>
  <c r="D23" i="39"/>
  <c r="E23" i="39" s="1"/>
  <c r="S22" i="39"/>
  <c r="T22" i="39" s="1"/>
  <c r="N22" i="39"/>
  <c r="O22" i="39" s="1"/>
  <c r="I22" i="39"/>
  <c r="J22" i="39" s="1"/>
  <c r="D22" i="39"/>
  <c r="E22" i="39" s="1"/>
  <c r="S21" i="39"/>
  <c r="T21" i="39" s="1"/>
  <c r="N21" i="39"/>
  <c r="O21" i="39" s="1"/>
  <c r="I21" i="39"/>
  <c r="J21" i="39" s="1"/>
  <c r="D21" i="39"/>
  <c r="E21" i="39" s="1"/>
  <c r="S20" i="39"/>
  <c r="T20" i="39" s="1"/>
  <c r="N20" i="39"/>
  <c r="O20" i="39" s="1"/>
  <c r="I20" i="39"/>
  <c r="J20" i="39" s="1"/>
  <c r="D20" i="39"/>
  <c r="E20" i="39" s="1"/>
  <c r="S19" i="39"/>
  <c r="T19" i="39" s="1"/>
  <c r="N19" i="39"/>
  <c r="O19" i="39" s="1"/>
  <c r="I19" i="39"/>
  <c r="J19" i="39" s="1"/>
  <c r="D19" i="39"/>
  <c r="E19" i="39" s="1"/>
  <c r="S18" i="39"/>
  <c r="T18" i="39" s="1"/>
  <c r="N18" i="39"/>
  <c r="O18" i="39" s="1"/>
  <c r="I18" i="39"/>
  <c r="J18" i="39" s="1"/>
  <c r="D18" i="39"/>
  <c r="E18" i="39" s="1"/>
  <c r="S17" i="39"/>
  <c r="T17" i="39" s="1"/>
  <c r="N17" i="39"/>
  <c r="O17" i="39" s="1"/>
  <c r="I17" i="39"/>
  <c r="J17" i="39" s="1"/>
  <c r="D17" i="39"/>
  <c r="E17" i="39" s="1"/>
  <c r="S16" i="39"/>
  <c r="T16" i="39" s="1"/>
  <c r="N16" i="39"/>
  <c r="O16" i="39" s="1"/>
  <c r="I16" i="39"/>
  <c r="J16" i="39" s="1"/>
  <c r="D16" i="39"/>
  <c r="E16" i="39" s="1"/>
  <c r="S15" i="39"/>
  <c r="T15" i="39" s="1"/>
  <c r="N15" i="39"/>
  <c r="O15" i="39" s="1"/>
  <c r="I15" i="39"/>
  <c r="J15" i="39" s="1"/>
  <c r="D15" i="39"/>
  <c r="E15" i="39" s="1"/>
  <c r="S14" i="39"/>
  <c r="T14" i="39" s="1"/>
  <c r="N14" i="39"/>
  <c r="O14" i="39" s="1"/>
  <c r="I14" i="39"/>
  <c r="J14" i="39" s="1"/>
  <c r="D14" i="39"/>
  <c r="E14" i="39" s="1"/>
  <c r="S13" i="39"/>
  <c r="T13" i="39" s="1"/>
  <c r="N13" i="39"/>
  <c r="O13" i="39" s="1"/>
  <c r="I13" i="39"/>
  <c r="J13" i="39" s="1"/>
  <c r="D13" i="39"/>
  <c r="E13" i="39" s="1"/>
  <c r="S12" i="39"/>
  <c r="T12" i="39" s="1"/>
  <c r="N12" i="39"/>
  <c r="O12" i="39" s="1"/>
  <c r="I12" i="39"/>
  <c r="J12" i="39" s="1"/>
  <c r="D12" i="39"/>
  <c r="E12" i="39" s="1"/>
  <c r="S11" i="39"/>
  <c r="T11" i="39" s="1"/>
  <c r="N11" i="39"/>
  <c r="O11" i="39" s="1"/>
  <c r="I11" i="39"/>
  <c r="J11" i="39" s="1"/>
  <c r="D11" i="39"/>
  <c r="E11" i="39" s="1"/>
  <c r="S10" i="39"/>
  <c r="T10" i="39" s="1"/>
  <c r="N10" i="39"/>
  <c r="O10" i="39" s="1"/>
  <c r="I10" i="39"/>
  <c r="J10" i="39" s="1"/>
  <c r="D10" i="39"/>
  <c r="S57" i="38"/>
  <c r="T57" i="38" s="1"/>
  <c r="N57" i="38"/>
  <c r="O57" i="38" s="1"/>
  <c r="I57" i="38"/>
  <c r="J57" i="38" s="1"/>
  <c r="D57" i="38"/>
  <c r="E57" i="38" s="1"/>
  <c r="S56" i="38"/>
  <c r="T56" i="38" s="1"/>
  <c r="N56" i="38"/>
  <c r="O56" i="38" s="1"/>
  <c r="I56" i="38"/>
  <c r="J56" i="38" s="1"/>
  <c r="D56" i="38"/>
  <c r="E56" i="38" s="1"/>
  <c r="S55" i="38"/>
  <c r="T55" i="38" s="1"/>
  <c r="N55" i="38"/>
  <c r="O55" i="38" s="1"/>
  <c r="I55" i="38"/>
  <c r="J55" i="38" s="1"/>
  <c r="D55" i="38"/>
  <c r="E55" i="38" s="1"/>
  <c r="S54" i="38"/>
  <c r="T54" i="38" s="1"/>
  <c r="N54" i="38"/>
  <c r="O54" i="38" s="1"/>
  <c r="I54" i="38"/>
  <c r="J54" i="38" s="1"/>
  <c r="D54" i="38"/>
  <c r="E54" i="38" s="1"/>
  <c r="S53" i="38"/>
  <c r="T53" i="38" s="1"/>
  <c r="N53" i="38"/>
  <c r="O53" i="38" s="1"/>
  <c r="I53" i="38"/>
  <c r="J53" i="38" s="1"/>
  <c r="D53" i="38"/>
  <c r="E53" i="38" s="1"/>
  <c r="S52" i="38"/>
  <c r="T52" i="38" s="1"/>
  <c r="N52" i="38"/>
  <c r="O52" i="38" s="1"/>
  <c r="I52" i="38"/>
  <c r="J52" i="38" s="1"/>
  <c r="D52" i="38"/>
  <c r="E52" i="38" s="1"/>
  <c r="S51" i="38"/>
  <c r="T51" i="38" s="1"/>
  <c r="N51" i="38"/>
  <c r="O51" i="38" s="1"/>
  <c r="I51" i="38"/>
  <c r="J51" i="38" s="1"/>
  <c r="D51" i="38"/>
  <c r="E51" i="38" s="1"/>
  <c r="S50" i="38"/>
  <c r="T50" i="38" s="1"/>
  <c r="N50" i="38"/>
  <c r="O50" i="38" s="1"/>
  <c r="I50" i="38"/>
  <c r="J50" i="38" s="1"/>
  <c r="D50" i="38"/>
  <c r="E50" i="38" s="1"/>
  <c r="S49" i="38"/>
  <c r="T49" i="38" s="1"/>
  <c r="N49" i="38"/>
  <c r="O49" i="38" s="1"/>
  <c r="I49" i="38"/>
  <c r="J49" i="38" s="1"/>
  <c r="D49" i="38"/>
  <c r="E49" i="38" s="1"/>
  <c r="S48" i="38"/>
  <c r="T48" i="38" s="1"/>
  <c r="N48" i="38"/>
  <c r="O48" i="38" s="1"/>
  <c r="I48" i="38"/>
  <c r="J48" i="38" s="1"/>
  <c r="D48" i="38"/>
  <c r="E48" i="38" s="1"/>
  <c r="S47" i="38"/>
  <c r="T47" i="38" s="1"/>
  <c r="N47" i="38"/>
  <c r="O47" i="38" s="1"/>
  <c r="I47" i="38"/>
  <c r="J47" i="38" s="1"/>
  <c r="D47" i="38"/>
  <c r="E47" i="38" s="1"/>
  <c r="S46" i="38"/>
  <c r="T46" i="38" s="1"/>
  <c r="N46" i="38"/>
  <c r="O46" i="38" s="1"/>
  <c r="I46" i="38"/>
  <c r="J46" i="38" s="1"/>
  <c r="D46" i="38"/>
  <c r="E46" i="38" s="1"/>
  <c r="S45" i="38"/>
  <c r="T45" i="38" s="1"/>
  <c r="N45" i="38"/>
  <c r="O45" i="38" s="1"/>
  <c r="I45" i="38"/>
  <c r="J45" i="38" s="1"/>
  <c r="D45" i="38"/>
  <c r="E45" i="38" s="1"/>
  <c r="S44" i="38"/>
  <c r="T44" i="38" s="1"/>
  <c r="N44" i="38"/>
  <c r="O44" i="38" s="1"/>
  <c r="I44" i="38"/>
  <c r="J44" i="38" s="1"/>
  <c r="D44" i="38"/>
  <c r="E44" i="38" s="1"/>
  <c r="S43" i="38"/>
  <c r="T43" i="38" s="1"/>
  <c r="N43" i="38"/>
  <c r="O43" i="38" s="1"/>
  <c r="I43" i="38"/>
  <c r="J43" i="38" s="1"/>
  <c r="D43" i="38"/>
  <c r="E43" i="38" s="1"/>
  <c r="S42" i="38"/>
  <c r="T42" i="38" s="1"/>
  <c r="N42" i="38"/>
  <c r="O42" i="38" s="1"/>
  <c r="I42" i="38"/>
  <c r="J42" i="38" s="1"/>
  <c r="D42" i="38"/>
  <c r="E42" i="38" s="1"/>
  <c r="S41" i="38"/>
  <c r="T41" i="38" s="1"/>
  <c r="N41" i="38"/>
  <c r="O41" i="38" s="1"/>
  <c r="I41" i="38"/>
  <c r="J41" i="38" s="1"/>
  <c r="D41" i="38"/>
  <c r="E41" i="38" s="1"/>
  <c r="S40" i="38"/>
  <c r="T40" i="38" s="1"/>
  <c r="N40" i="38"/>
  <c r="O40" i="38" s="1"/>
  <c r="I40" i="38"/>
  <c r="J40" i="38" s="1"/>
  <c r="D40" i="38"/>
  <c r="E40" i="38" s="1"/>
  <c r="S39" i="38"/>
  <c r="T39" i="38" s="1"/>
  <c r="N39" i="38"/>
  <c r="O39" i="38" s="1"/>
  <c r="I39" i="38"/>
  <c r="J39" i="38" s="1"/>
  <c r="D39" i="38"/>
  <c r="E39" i="38" s="1"/>
  <c r="S38" i="38"/>
  <c r="T38" i="38" s="1"/>
  <c r="N38" i="38"/>
  <c r="O38" i="38" s="1"/>
  <c r="I38" i="38"/>
  <c r="J38" i="38" s="1"/>
  <c r="D38" i="38"/>
  <c r="E38" i="38" s="1"/>
  <c r="S37" i="38"/>
  <c r="T37" i="38" s="1"/>
  <c r="N37" i="38"/>
  <c r="O37" i="38" s="1"/>
  <c r="I37" i="38"/>
  <c r="J37" i="38" s="1"/>
  <c r="D37" i="38"/>
  <c r="E37" i="38" s="1"/>
  <c r="S36" i="38"/>
  <c r="T36" i="38" s="1"/>
  <c r="N36" i="38"/>
  <c r="O36" i="38" s="1"/>
  <c r="I36" i="38"/>
  <c r="J36" i="38" s="1"/>
  <c r="D36" i="38"/>
  <c r="E36" i="38" s="1"/>
  <c r="S35" i="38"/>
  <c r="T35" i="38" s="1"/>
  <c r="N35" i="38"/>
  <c r="O35" i="38" s="1"/>
  <c r="I35" i="38"/>
  <c r="J35" i="38" s="1"/>
  <c r="D35" i="38"/>
  <c r="E35" i="38" s="1"/>
  <c r="S34" i="38"/>
  <c r="T34" i="38" s="1"/>
  <c r="N34" i="38"/>
  <c r="O34" i="38" s="1"/>
  <c r="I34" i="38"/>
  <c r="J34" i="38" s="1"/>
  <c r="D34" i="38"/>
  <c r="E34" i="38" s="1"/>
  <c r="S33" i="38"/>
  <c r="T33" i="38" s="1"/>
  <c r="N33" i="38"/>
  <c r="O33" i="38" s="1"/>
  <c r="I33" i="38"/>
  <c r="J33" i="38" s="1"/>
  <c r="D33" i="38"/>
  <c r="E33" i="38" s="1"/>
  <c r="S32" i="38"/>
  <c r="T32" i="38" s="1"/>
  <c r="N32" i="38"/>
  <c r="O32" i="38" s="1"/>
  <c r="I32" i="38"/>
  <c r="J32" i="38" s="1"/>
  <c r="D32" i="38"/>
  <c r="E32" i="38" s="1"/>
  <c r="S31" i="38"/>
  <c r="T31" i="38" s="1"/>
  <c r="N31" i="38"/>
  <c r="O31" i="38" s="1"/>
  <c r="I31" i="38"/>
  <c r="J31" i="38" s="1"/>
  <c r="D31" i="38"/>
  <c r="E31" i="38" s="1"/>
  <c r="S30" i="38"/>
  <c r="T30" i="38" s="1"/>
  <c r="N30" i="38"/>
  <c r="O30" i="38" s="1"/>
  <c r="I30" i="38"/>
  <c r="J30" i="38" s="1"/>
  <c r="D30" i="38"/>
  <c r="E30" i="38" s="1"/>
  <c r="S29" i="38"/>
  <c r="T29" i="38" s="1"/>
  <c r="N29" i="38"/>
  <c r="O29" i="38" s="1"/>
  <c r="I29" i="38"/>
  <c r="J29" i="38" s="1"/>
  <c r="D29" i="38"/>
  <c r="E29" i="38" s="1"/>
  <c r="S28" i="38"/>
  <c r="T28" i="38" s="1"/>
  <c r="N28" i="38"/>
  <c r="O28" i="38" s="1"/>
  <c r="I28" i="38"/>
  <c r="J28" i="38" s="1"/>
  <c r="D28" i="38"/>
  <c r="E28" i="38" s="1"/>
  <c r="S27" i="38"/>
  <c r="T27" i="38" s="1"/>
  <c r="N27" i="38"/>
  <c r="O27" i="38" s="1"/>
  <c r="I27" i="38"/>
  <c r="J27" i="38" s="1"/>
  <c r="D27" i="38"/>
  <c r="E27" i="38" s="1"/>
  <c r="S26" i="38"/>
  <c r="T26" i="38" s="1"/>
  <c r="N26" i="38"/>
  <c r="O26" i="38" s="1"/>
  <c r="I26" i="38"/>
  <c r="J26" i="38" s="1"/>
  <c r="D26" i="38"/>
  <c r="E26" i="38" s="1"/>
  <c r="S25" i="38"/>
  <c r="T25" i="38" s="1"/>
  <c r="N25" i="38"/>
  <c r="O25" i="38" s="1"/>
  <c r="I25" i="38"/>
  <c r="J25" i="38" s="1"/>
  <c r="D25" i="38"/>
  <c r="E25" i="38" s="1"/>
  <c r="S24" i="38"/>
  <c r="T24" i="38" s="1"/>
  <c r="N24" i="38"/>
  <c r="O24" i="38" s="1"/>
  <c r="I24" i="38"/>
  <c r="J24" i="38" s="1"/>
  <c r="D24" i="38"/>
  <c r="E24" i="38" s="1"/>
  <c r="S23" i="38"/>
  <c r="T23" i="38" s="1"/>
  <c r="N23" i="38"/>
  <c r="O23" i="38" s="1"/>
  <c r="I23" i="38"/>
  <c r="J23" i="38" s="1"/>
  <c r="D23" i="38"/>
  <c r="E23" i="38" s="1"/>
  <c r="S22" i="38"/>
  <c r="T22" i="38" s="1"/>
  <c r="N22" i="38"/>
  <c r="O22" i="38" s="1"/>
  <c r="I22" i="38"/>
  <c r="J22" i="38" s="1"/>
  <c r="D22" i="38"/>
  <c r="E22" i="38" s="1"/>
  <c r="S21" i="38"/>
  <c r="T21" i="38" s="1"/>
  <c r="N21" i="38"/>
  <c r="O21" i="38" s="1"/>
  <c r="I21" i="38"/>
  <c r="J21" i="38" s="1"/>
  <c r="D21" i="38"/>
  <c r="E21" i="38" s="1"/>
  <c r="S20" i="38"/>
  <c r="T20" i="38" s="1"/>
  <c r="N20" i="38"/>
  <c r="O20" i="38" s="1"/>
  <c r="I20" i="38"/>
  <c r="J20" i="38" s="1"/>
  <c r="D20" i="38"/>
  <c r="E20" i="38" s="1"/>
  <c r="S19" i="38"/>
  <c r="T19" i="38" s="1"/>
  <c r="N19" i="38"/>
  <c r="O19" i="38" s="1"/>
  <c r="I19" i="38"/>
  <c r="J19" i="38" s="1"/>
  <c r="D19" i="38"/>
  <c r="E19" i="38" s="1"/>
  <c r="S18" i="38"/>
  <c r="T18" i="38" s="1"/>
  <c r="N18" i="38"/>
  <c r="O18" i="38" s="1"/>
  <c r="I18" i="38"/>
  <c r="J18" i="38" s="1"/>
  <c r="D18" i="38"/>
  <c r="E18" i="38" s="1"/>
  <c r="S17" i="38"/>
  <c r="T17" i="38" s="1"/>
  <c r="N17" i="38"/>
  <c r="O17" i="38" s="1"/>
  <c r="I17" i="38"/>
  <c r="J17" i="38" s="1"/>
  <c r="D17" i="38"/>
  <c r="E17" i="38" s="1"/>
  <c r="S16" i="38"/>
  <c r="T16" i="38" s="1"/>
  <c r="N16" i="38"/>
  <c r="O16" i="38" s="1"/>
  <c r="I16" i="38"/>
  <c r="J16" i="38" s="1"/>
  <c r="D16" i="38"/>
  <c r="E16" i="38" s="1"/>
  <c r="S15" i="38"/>
  <c r="T15" i="38" s="1"/>
  <c r="N15" i="38"/>
  <c r="O15" i="38" s="1"/>
  <c r="I15" i="38"/>
  <c r="J15" i="38" s="1"/>
  <c r="D15" i="38"/>
  <c r="E15" i="38" s="1"/>
  <c r="S14" i="38"/>
  <c r="T14" i="38" s="1"/>
  <c r="N14" i="38"/>
  <c r="O14" i="38" s="1"/>
  <c r="I14" i="38"/>
  <c r="J14" i="38" s="1"/>
  <c r="D14" i="38"/>
  <c r="E14" i="38" s="1"/>
  <c r="S13" i="38"/>
  <c r="T13" i="38" s="1"/>
  <c r="N13" i="38"/>
  <c r="O13" i="38" s="1"/>
  <c r="I13" i="38"/>
  <c r="J13" i="38" s="1"/>
  <c r="D13" i="38"/>
  <c r="E13" i="38" s="1"/>
  <c r="S12" i="38"/>
  <c r="T12" i="38" s="1"/>
  <c r="N12" i="38"/>
  <c r="O12" i="38" s="1"/>
  <c r="I12" i="38"/>
  <c r="J12" i="38" s="1"/>
  <c r="D12" i="38"/>
  <c r="E12" i="38" s="1"/>
  <c r="S11" i="38"/>
  <c r="T11" i="38" s="1"/>
  <c r="N11" i="38"/>
  <c r="O11" i="38" s="1"/>
  <c r="I11" i="38"/>
  <c r="J11" i="38" s="1"/>
  <c r="D11" i="38"/>
  <c r="E11" i="38" s="1"/>
  <c r="S10" i="38"/>
  <c r="T10" i="38" s="1"/>
  <c r="N10" i="38"/>
  <c r="O10" i="38" s="1"/>
  <c r="I10" i="38"/>
  <c r="J10" i="38" s="1"/>
  <c r="D10" i="38"/>
  <c r="E10" i="38" s="1"/>
  <c r="S57" i="37"/>
  <c r="T57" i="37" s="1"/>
  <c r="N57" i="37"/>
  <c r="O57" i="37" s="1"/>
  <c r="I57" i="37"/>
  <c r="J57" i="37" s="1"/>
  <c r="D57" i="37"/>
  <c r="E57" i="37" s="1"/>
  <c r="S56" i="37"/>
  <c r="T56" i="37" s="1"/>
  <c r="N56" i="37"/>
  <c r="O56" i="37" s="1"/>
  <c r="I56" i="37"/>
  <c r="J56" i="37" s="1"/>
  <c r="D56" i="37"/>
  <c r="E56" i="37" s="1"/>
  <c r="S55" i="37"/>
  <c r="T55" i="37" s="1"/>
  <c r="N55" i="37"/>
  <c r="O55" i="37" s="1"/>
  <c r="I55" i="37"/>
  <c r="J55" i="37" s="1"/>
  <c r="D55" i="37"/>
  <c r="E55" i="37" s="1"/>
  <c r="S54" i="37"/>
  <c r="T54" i="37" s="1"/>
  <c r="N54" i="37"/>
  <c r="O54" i="37" s="1"/>
  <c r="I54" i="37"/>
  <c r="J54" i="37" s="1"/>
  <c r="D54" i="37"/>
  <c r="E54" i="37" s="1"/>
  <c r="S53" i="37"/>
  <c r="T53" i="37" s="1"/>
  <c r="N53" i="37"/>
  <c r="O53" i="37" s="1"/>
  <c r="I53" i="37"/>
  <c r="J53" i="37" s="1"/>
  <c r="D53" i="37"/>
  <c r="E53" i="37" s="1"/>
  <c r="S52" i="37"/>
  <c r="T52" i="37" s="1"/>
  <c r="N52" i="37"/>
  <c r="O52" i="37" s="1"/>
  <c r="I52" i="37"/>
  <c r="J52" i="37" s="1"/>
  <c r="D52" i="37"/>
  <c r="E52" i="37" s="1"/>
  <c r="S51" i="37"/>
  <c r="T51" i="37" s="1"/>
  <c r="N51" i="37"/>
  <c r="O51" i="37" s="1"/>
  <c r="I51" i="37"/>
  <c r="J51" i="37" s="1"/>
  <c r="D51" i="37"/>
  <c r="E51" i="37" s="1"/>
  <c r="S50" i="37"/>
  <c r="T50" i="37" s="1"/>
  <c r="N50" i="37"/>
  <c r="O50" i="37" s="1"/>
  <c r="I50" i="37"/>
  <c r="J50" i="37" s="1"/>
  <c r="D50" i="37"/>
  <c r="E50" i="37" s="1"/>
  <c r="S49" i="37"/>
  <c r="T49" i="37" s="1"/>
  <c r="N49" i="37"/>
  <c r="O49" i="37" s="1"/>
  <c r="I49" i="37"/>
  <c r="J49" i="37" s="1"/>
  <c r="D49" i="37"/>
  <c r="E49" i="37" s="1"/>
  <c r="S48" i="37"/>
  <c r="T48" i="37" s="1"/>
  <c r="N48" i="37"/>
  <c r="O48" i="37" s="1"/>
  <c r="I48" i="37"/>
  <c r="J48" i="37" s="1"/>
  <c r="D48" i="37"/>
  <c r="E48" i="37" s="1"/>
  <c r="S47" i="37"/>
  <c r="T47" i="37" s="1"/>
  <c r="N47" i="37"/>
  <c r="O47" i="37" s="1"/>
  <c r="I47" i="37"/>
  <c r="J47" i="37" s="1"/>
  <c r="D47" i="37"/>
  <c r="E47" i="37" s="1"/>
  <c r="S46" i="37"/>
  <c r="T46" i="37" s="1"/>
  <c r="N46" i="37"/>
  <c r="O46" i="37" s="1"/>
  <c r="I46" i="37"/>
  <c r="J46" i="37" s="1"/>
  <c r="D46" i="37"/>
  <c r="E46" i="37" s="1"/>
  <c r="S45" i="37"/>
  <c r="T45" i="37" s="1"/>
  <c r="N45" i="37"/>
  <c r="O45" i="37" s="1"/>
  <c r="I45" i="37"/>
  <c r="J45" i="37" s="1"/>
  <c r="D45" i="37"/>
  <c r="E45" i="37" s="1"/>
  <c r="S44" i="37"/>
  <c r="T44" i="37" s="1"/>
  <c r="N44" i="37"/>
  <c r="O44" i="37" s="1"/>
  <c r="I44" i="37"/>
  <c r="J44" i="37" s="1"/>
  <c r="D44" i="37"/>
  <c r="E44" i="37" s="1"/>
  <c r="S43" i="37"/>
  <c r="T43" i="37" s="1"/>
  <c r="N43" i="37"/>
  <c r="O43" i="37" s="1"/>
  <c r="I43" i="37"/>
  <c r="J43" i="37" s="1"/>
  <c r="D43" i="37"/>
  <c r="E43" i="37" s="1"/>
  <c r="S42" i="37"/>
  <c r="T42" i="37" s="1"/>
  <c r="N42" i="37"/>
  <c r="O42" i="37" s="1"/>
  <c r="I42" i="37"/>
  <c r="J42" i="37" s="1"/>
  <c r="D42" i="37"/>
  <c r="E42" i="37" s="1"/>
  <c r="S41" i="37"/>
  <c r="T41" i="37" s="1"/>
  <c r="N41" i="37"/>
  <c r="O41" i="37" s="1"/>
  <c r="I41" i="37"/>
  <c r="J41" i="37" s="1"/>
  <c r="D41" i="37"/>
  <c r="E41" i="37" s="1"/>
  <c r="S40" i="37"/>
  <c r="T40" i="37" s="1"/>
  <c r="N40" i="37"/>
  <c r="O40" i="37" s="1"/>
  <c r="I40" i="37"/>
  <c r="J40" i="37" s="1"/>
  <c r="D40" i="37"/>
  <c r="E40" i="37" s="1"/>
  <c r="S39" i="37"/>
  <c r="T39" i="37" s="1"/>
  <c r="N39" i="37"/>
  <c r="O39" i="37" s="1"/>
  <c r="I39" i="37"/>
  <c r="J39" i="37" s="1"/>
  <c r="D39" i="37"/>
  <c r="E39" i="37" s="1"/>
  <c r="S38" i="37"/>
  <c r="T38" i="37" s="1"/>
  <c r="N38" i="37"/>
  <c r="O38" i="37" s="1"/>
  <c r="I38" i="37"/>
  <c r="J38" i="37" s="1"/>
  <c r="D38" i="37"/>
  <c r="E38" i="37" s="1"/>
  <c r="S37" i="37"/>
  <c r="T37" i="37" s="1"/>
  <c r="N37" i="37"/>
  <c r="O37" i="37" s="1"/>
  <c r="I37" i="37"/>
  <c r="J37" i="37" s="1"/>
  <c r="D37" i="37"/>
  <c r="E37" i="37" s="1"/>
  <c r="S36" i="37"/>
  <c r="T36" i="37" s="1"/>
  <c r="N36" i="37"/>
  <c r="O36" i="37" s="1"/>
  <c r="I36" i="37"/>
  <c r="J36" i="37" s="1"/>
  <c r="D36" i="37"/>
  <c r="E36" i="37" s="1"/>
  <c r="S35" i="37"/>
  <c r="T35" i="37" s="1"/>
  <c r="N35" i="37"/>
  <c r="O35" i="37" s="1"/>
  <c r="I35" i="37"/>
  <c r="J35" i="37" s="1"/>
  <c r="D35" i="37"/>
  <c r="E35" i="37" s="1"/>
  <c r="S34" i="37"/>
  <c r="T34" i="37" s="1"/>
  <c r="N34" i="37"/>
  <c r="O34" i="37" s="1"/>
  <c r="I34" i="37"/>
  <c r="J34" i="37" s="1"/>
  <c r="D34" i="37"/>
  <c r="E34" i="37" s="1"/>
  <c r="S33" i="37"/>
  <c r="T33" i="37" s="1"/>
  <c r="N33" i="37"/>
  <c r="O33" i="37" s="1"/>
  <c r="I33" i="37"/>
  <c r="J33" i="37" s="1"/>
  <c r="D33" i="37"/>
  <c r="E33" i="37" s="1"/>
  <c r="S32" i="37"/>
  <c r="T32" i="37" s="1"/>
  <c r="N32" i="37"/>
  <c r="O32" i="37" s="1"/>
  <c r="I32" i="37"/>
  <c r="J32" i="37" s="1"/>
  <c r="D32" i="37"/>
  <c r="E32" i="37" s="1"/>
  <c r="S31" i="37"/>
  <c r="T31" i="37" s="1"/>
  <c r="N31" i="37"/>
  <c r="O31" i="37" s="1"/>
  <c r="I31" i="37"/>
  <c r="J31" i="37" s="1"/>
  <c r="D31" i="37"/>
  <c r="E31" i="37" s="1"/>
  <c r="S30" i="37"/>
  <c r="T30" i="37" s="1"/>
  <c r="N30" i="37"/>
  <c r="O30" i="37" s="1"/>
  <c r="I30" i="37"/>
  <c r="J30" i="37" s="1"/>
  <c r="D30" i="37"/>
  <c r="E30" i="37" s="1"/>
  <c r="S29" i="37"/>
  <c r="T29" i="37" s="1"/>
  <c r="N29" i="37"/>
  <c r="O29" i="37" s="1"/>
  <c r="I29" i="37"/>
  <c r="J29" i="37" s="1"/>
  <c r="D29" i="37"/>
  <c r="E29" i="37" s="1"/>
  <c r="S28" i="37"/>
  <c r="T28" i="37" s="1"/>
  <c r="N28" i="37"/>
  <c r="O28" i="37" s="1"/>
  <c r="I28" i="37"/>
  <c r="J28" i="37" s="1"/>
  <c r="D28" i="37"/>
  <c r="E28" i="37" s="1"/>
  <c r="S27" i="37"/>
  <c r="T27" i="37" s="1"/>
  <c r="N27" i="37"/>
  <c r="O27" i="37" s="1"/>
  <c r="I27" i="37"/>
  <c r="J27" i="37" s="1"/>
  <c r="D27" i="37"/>
  <c r="E27" i="37" s="1"/>
  <c r="S26" i="37"/>
  <c r="T26" i="37" s="1"/>
  <c r="N26" i="37"/>
  <c r="O26" i="37" s="1"/>
  <c r="I26" i="37"/>
  <c r="J26" i="37" s="1"/>
  <c r="D26" i="37"/>
  <c r="E26" i="37" s="1"/>
  <c r="S25" i="37"/>
  <c r="T25" i="37" s="1"/>
  <c r="N25" i="37"/>
  <c r="O25" i="37" s="1"/>
  <c r="I25" i="37"/>
  <c r="J25" i="37" s="1"/>
  <c r="D25" i="37"/>
  <c r="E25" i="37" s="1"/>
  <c r="S24" i="37"/>
  <c r="T24" i="37" s="1"/>
  <c r="N24" i="37"/>
  <c r="O24" i="37" s="1"/>
  <c r="I24" i="37"/>
  <c r="J24" i="37" s="1"/>
  <c r="D24" i="37"/>
  <c r="E24" i="37" s="1"/>
  <c r="S23" i="37"/>
  <c r="T23" i="37" s="1"/>
  <c r="N23" i="37"/>
  <c r="O23" i="37" s="1"/>
  <c r="I23" i="37"/>
  <c r="J23" i="37" s="1"/>
  <c r="D23" i="37"/>
  <c r="E23" i="37" s="1"/>
  <c r="S22" i="37"/>
  <c r="T22" i="37" s="1"/>
  <c r="N22" i="37"/>
  <c r="O22" i="37" s="1"/>
  <c r="I22" i="37"/>
  <c r="J22" i="37" s="1"/>
  <c r="D22" i="37"/>
  <c r="E22" i="37" s="1"/>
  <c r="S21" i="37"/>
  <c r="T21" i="37" s="1"/>
  <c r="N21" i="37"/>
  <c r="O21" i="37" s="1"/>
  <c r="I21" i="37"/>
  <c r="J21" i="37" s="1"/>
  <c r="D21" i="37"/>
  <c r="E21" i="37" s="1"/>
  <c r="S20" i="37"/>
  <c r="T20" i="37" s="1"/>
  <c r="N20" i="37"/>
  <c r="O20" i="37" s="1"/>
  <c r="I20" i="37"/>
  <c r="J20" i="37" s="1"/>
  <c r="D20" i="37"/>
  <c r="E20" i="37" s="1"/>
  <c r="S19" i="37"/>
  <c r="T19" i="37" s="1"/>
  <c r="N19" i="37"/>
  <c r="O19" i="37" s="1"/>
  <c r="I19" i="37"/>
  <c r="J19" i="37" s="1"/>
  <c r="D19" i="37"/>
  <c r="E19" i="37" s="1"/>
  <c r="S18" i="37"/>
  <c r="T18" i="37" s="1"/>
  <c r="N18" i="37"/>
  <c r="O18" i="37" s="1"/>
  <c r="I18" i="37"/>
  <c r="J18" i="37" s="1"/>
  <c r="D18" i="37"/>
  <c r="E18" i="37" s="1"/>
  <c r="S17" i="37"/>
  <c r="T17" i="37" s="1"/>
  <c r="N17" i="37"/>
  <c r="O17" i="37" s="1"/>
  <c r="I17" i="37"/>
  <c r="J17" i="37" s="1"/>
  <c r="D17" i="37"/>
  <c r="E17" i="37" s="1"/>
  <c r="S16" i="37"/>
  <c r="T16" i="37" s="1"/>
  <c r="N16" i="37"/>
  <c r="O16" i="37" s="1"/>
  <c r="I16" i="37"/>
  <c r="J16" i="37" s="1"/>
  <c r="D16" i="37"/>
  <c r="E16" i="37" s="1"/>
  <c r="S15" i="37"/>
  <c r="T15" i="37" s="1"/>
  <c r="N15" i="37"/>
  <c r="O15" i="37" s="1"/>
  <c r="I15" i="37"/>
  <c r="J15" i="37" s="1"/>
  <c r="D15" i="37"/>
  <c r="E15" i="37" s="1"/>
  <c r="S14" i="37"/>
  <c r="T14" i="37" s="1"/>
  <c r="N14" i="37"/>
  <c r="O14" i="37" s="1"/>
  <c r="I14" i="37"/>
  <c r="J14" i="37" s="1"/>
  <c r="D14" i="37"/>
  <c r="E14" i="37" s="1"/>
  <c r="S13" i="37"/>
  <c r="T13" i="37" s="1"/>
  <c r="N13" i="37"/>
  <c r="O13" i="37" s="1"/>
  <c r="I13" i="37"/>
  <c r="J13" i="37" s="1"/>
  <c r="D13" i="37"/>
  <c r="E13" i="37" s="1"/>
  <c r="S12" i="37"/>
  <c r="T12" i="37" s="1"/>
  <c r="N12" i="37"/>
  <c r="O12" i="37" s="1"/>
  <c r="I12" i="37"/>
  <c r="J12" i="37" s="1"/>
  <c r="D12" i="37"/>
  <c r="E12" i="37" s="1"/>
  <c r="S11" i="37"/>
  <c r="T11" i="37" s="1"/>
  <c r="N11" i="37"/>
  <c r="O11" i="37" s="1"/>
  <c r="I11" i="37"/>
  <c r="J11" i="37" s="1"/>
  <c r="D11" i="37"/>
  <c r="E11" i="37" s="1"/>
  <c r="S10" i="37"/>
  <c r="T10" i="37" s="1"/>
  <c r="N10" i="37"/>
  <c r="O10" i="37" s="1"/>
  <c r="I10" i="37"/>
  <c r="J10" i="37" s="1"/>
  <c r="D10" i="37"/>
  <c r="E10" i="37" s="1"/>
  <c r="L4" i="37" s="1"/>
  <c r="O57" i="36"/>
  <c r="J57" i="36"/>
  <c r="E57" i="36"/>
  <c r="O56" i="36"/>
  <c r="J56" i="36"/>
  <c r="E56" i="36"/>
  <c r="O55" i="36"/>
  <c r="J55" i="36"/>
  <c r="E55" i="36"/>
  <c r="O54" i="36"/>
  <c r="J54" i="36"/>
  <c r="E54" i="36"/>
  <c r="O53" i="36"/>
  <c r="J53" i="36"/>
  <c r="E53" i="36"/>
  <c r="O52" i="36"/>
  <c r="J52" i="36"/>
  <c r="E52" i="36"/>
  <c r="O51" i="36"/>
  <c r="J51" i="36"/>
  <c r="E51" i="36"/>
  <c r="O50" i="36"/>
  <c r="J50" i="36"/>
  <c r="E50" i="36"/>
  <c r="O49" i="36"/>
  <c r="J49" i="36"/>
  <c r="E49" i="36"/>
  <c r="O48" i="36"/>
  <c r="J48" i="36"/>
  <c r="E48" i="36"/>
  <c r="O47" i="36"/>
  <c r="J47" i="36"/>
  <c r="E47" i="36"/>
  <c r="O46" i="36"/>
  <c r="J46" i="36"/>
  <c r="E46" i="36"/>
  <c r="O45" i="36"/>
  <c r="J45" i="36"/>
  <c r="E45" i="36"/>
  <c r="O44" i="36"/>
  <c r="J44" i="36"/>
  <c r="E44" i="36"/>
  <c r="O43" i="36"/>
  <c r="J43" i="36"/>
  <c r="E43" i="36"/>
  <c r="O42" i="36"/>
  <c r="J42" i="36"/>
  <c r="E42" i="36"/>
  <c r="O41" i="36"/>
  <c r="J41" i="36"/>
  <c r="E41" i="36"/>
  <c r="O40" i="36"/>
  <c r="J40" i="36"/>
  <c r="E40" i="36"/>
  <c r="O39" i="36"/>
  <c r="J39" i="36"/>
  <c r="E39" i="36"/>
  <c r="O38" i="36"/>
  <c r="J38" i="36"/>
  <c r="E38" i="36"/>
  <c r="O37" i="36"/>
  <c r="J37" i="36"/>
  <c r="E37" i="36"/>
  <c r="O36" i="36"/>
  <c r="J36" i="36"/>
  <c r="E36" i="36"/>
  <c r="O35" i="36"/>
  <c r="J35" i="36"/>
  <c r="E35" i="36"/>
  <c r="O34" i="36"/>
  <c r="J34" i="36"/>
  <c r="E34" i="36"/>
  <c r="T33" i="36"/>
  <c r="O33" i="36"/>
  <c r="J33" i="36"/>
  <c r="E33" i="36"/>
  <c r="T32" i="36"/>
  <c r="O32" i="36"/>
  <c r="J32" i="36"/>
  <c r="E32" i="36"/>
  <c r="T31" i="36"/>
  <c r="O31" i="36"/>
  <c r="J31" i="36"/>
  <c r="E31" i="36"/>
  <c r="T30" i="36"/>
  <c r="O30" i="36"/>
  <c r="J30" i="36"/>
  <c r="E30" i="36"/>
  <c r="T29" i="36"/>
  <c r="O29" i="36"/>
  <c r="J29" i="36"/>
  <c r="E29" i="36"/>
  <c r="T28" i="36"/>
  <c r="O28" i="36"/>
  <c r="J28" i="36"/>
  <c r="E28" i="36"/>
  <c r="T27" i="36"/>
  <c r="O27" i="36"/>
  <c r="J27" i="36"/>
  <c r="E27" i="36"/>
  <c r="T26" i="36"/>
  <c r="O26" i="36"/>
  <c r="J26" i="36"/>
  <c r="E26" i="36"/>
  <c r="T25" i="36"/>
  <c r="O25" i="36"/>
  <c r="J25" i="36"/>
  <c r="E25" i="36"/>
  <c r="T24" i="36"/>
  <c r="O24" i="36"/>
  <c r="J24" i="36"/>
  <c r="E24" i="36"/>
  <c r="T23" i="36"/>
  <c r="O23" i="36"/>
  <c r="J23" i="36"/>
  <c r="E23" i="36"/>
  <c r="T22" i="36"/>
  <c r="O22" i="36"/>
  <c r="J22" i="36"/>
  <c r="E22" i="36"/>
  <c r="T21" i="36"/>
  <c r="O21" i="36"/>
  <c r="J21" i="36"/>
  <c r="E21" i="36"/>
  <c r="T20" i="36"/>
  <c r="O20" i="36"/>
  <c r="J20" i="36"/>
  <c r="E20" i="36"/>
  <c r="T19" i="36"/>
  <c r="O19" i="36"/>
  <c r="J19" i="36"/>
  <c r="E19" i="36"/>
  <c r="T18" i="36"/>
  <c r="O18" i="36"/>
  <c r="J18" i="36"/>
  <c r="E18" i="36"/>
  <c r="T17" i="36"/>
  <c r="O17" i="36"/>
  <c r="J17" i="36"/>
  <c r="E17" i="36"/>
  <c r="T16" i="36"/>
  <c r="O16" i="36"/>
  <c r="J16" i="36"/>
  <c r="E16" i="36"/>
  <c r="T15" i="36"/>
  <c r="O15" i="36"/>
  <c r="J15" i="36"/>
  <c r="E15" i="36"/>
  <c r="T14" i="36"/>
  <c r="O14" i="36"/>
  <c r="J14" i="36"/>
  <c r="E14" i="36"/>
  <c r="T13" i="36"/>
  <c r="O13" i="36"/>
  <c r="J13" i="36"/>
  <c r="E13" i="36"/>
  <c r="T12" i="36"/>
  <c r="O12" i="36"/>
  <c r="J12" i="36"/>
  <c r="E12" i="36"/>
  <c r="T11" i="36"/>
  <c r="O11" i="36"/>
  <c r="J11" i="36"/>
  <c r="E11" i="36"/>
  <c r="T10" i="36"/>
  <c r="O10" i="36"/>
  <c r="J10" i="36"/>
  <c r="T57" i="35"/>
  <c r="O57" i="35"/>
  <c r="J57" i="35"/>
  <c r="E57" i="35"/>
  <c r="T56" i="35"/>
  <c r="O56" i="35"/>
  <c r="J56" i="35"/>
  <c r="E56" i="35"/>
  <c r="T55" i="35"/>
  <c r="O55" i="35"/>
  <c r="J55" i="35"/>
  <c r="E55" i="35"/>
  <c r="T54" i="35"/>
  <c r="O54" i="35"/>
  <c r="J54" i="35"/>
  <c r="E54" i="35"/>
  <c r="T53" i="35"/>
  <c r="O53" i="35"/>
  <c r="J53" i="35"/>
  <c r="E53" i="35"/>
  <c r="T52" i="35"/>
  <c r="O52" i="35"/>
  <c r="J52" i="35"/>
  <c r="E52" i="35"/>
  <c r="T51" i="35"/>
  <c r="O51" i="35"/>
  <c r="J51" i="35"/>
  <c r="E51" i="35"/>
  <c r="T50" i="35"/>
  <c r="O50" i="35"/>
  <c r="J50" i="35"/>
  <c r="E50" i="35"/>
  <c r="T49" i="35"/>
  <c r="O49" i="35"/>
  <c r="J49" i="35"/>
  <c r="E49" i="35"/>
  <c r="T48" i="35"/>
  <c r="O48" i="35"/>
  <c r="J48" i="35"/>
  <c r="E48" i="35"/>
  <c r="T47" i="35"/>
  <c r="O47" i="35"/>
  <c r="J47" i="35"/>
  <c r="E47" i="35"/>
  <c r="T46" i="35"/>
  <c r="O46" i="35"/>
  <c r="J46" i="35"/>
  <c r="E46" i="35"/>
  <c r="T45" i="35"/>
  <c r="O45" i="35"/>
  <c r="J45" i="35"/>
  <c r="E45" i="35"/>
  <c r="T44" i="35"/>
  <c r="O44" i="35"/>
  <c r="J44" i="35"/>
  <c r="E44" i="35"/>
  <c r="T43" i="35"/>
  <c r="O43" i="35"/>
  <c r="J43" i="35"/>
  <c r="E43" i="35"/>
  <c r="T42" i="35"/>
  <c r="O42" i="35"/>
  <c r="J42" i="35"/>
  <c r="E42" i="35"/>
  <c r="T41" i="35"/>
  <c r="O41" i="35"/>
  <c r="J41" i="35"/>
  <c r="E41" i="35"/>
  <c r="T40" i="35"/>
  <c r="O40" i="35"/>
  <c r="J40" i="35"/>
  <c r="E40" i="35"/>
  <c r="T39" i="35"/>
  <c r="O39" i="35"/>
  <c r="J39" i="35"/>
  <c r="E39" i="35"/>
  <c r="T38" i="35"/>
  <c r="O38" i="35"/>
  <c r="J38" i="35"/>
  <c r="E38" i="35"/>
  <c r="T37" i="35"/>
  <c r="O37" i="35"/>
  <c r="J37" i="35"/>
  <c r="E37" i="35"/>
  <c r="T36" i="35"/>
  <c r="O36" i="35"/>
  <c r="J36" i="35"/>
  <c r="E36" i="35"/>
  <c r="T35" i="35"/>
  <c r="O35" i="35"/>
  <c r="J35" i="35"/>
  <c r="E35" i="35"/>
  <c r="T34" i="35"/>
  <c r="O34" i="35"/>
  <c r="J34" i="35"/>
  <c r="E34" i="35"/>
  <c r="T33" i="35"/>
  <c r="O33" i="35"/>
  <c r="J33" i="35"/>
  <c r="E33" i="35"/>
  <c r="T32" i="35"/>
  <c r="O32" i="35"/>
  <c r="J32" i="35"/>
  <c r="E32" i="35"/>
  <c r="T31" i="35"/>
  <c r="O31" i="35"/>
  <c r="J31" i="35"/>
  <c r="E31" i="35"/>
  <c r="T30" i="35"/>
  <c r="O30" i="35"/>
  <c r="J30" i="35"/>
  <c r="E30" i="35"/>
  <c r="T29" i="35"/>
  <c r="O29" i="35"/>
  <c r="J29" i="35"/>
  <c r="E29" i="35"/>
  <c r="T28" i="35"/>
  <c r="O28" i="35"/>
  <c r="J28" i="35"/>
  <c r="E28" i="35"/>
  <c r="T27" i="35"/>
  <c r="O27" i="35"/>
  <c r="J27" i="35"/>
  <c r="E27" i="35"/>
  <c r="T26" i="35"/>
  <c r="O26" i="35"/>
  <c r="J26" i="35"/>
  <c r="E26" i="35"/>
  <c r="T25" i="35"/>
  <c r="O25" i="35"/>
  <c r="J25" i="35"/>
  <c r="E25" i="35"/>
  <c r="T24" i="35"/>
  <c r="O24" i="35"/>
  <c r="J24" i="35"/>
  <c r="E24" i="35"/>
  <c r="T23" i="35"/>
  <c r="O23" i="35"/>
  <c r="J23" i="35"/>
  <c r="E23" i="35"/>
  <c r="T22" i="35"/>
  <c r="O22" i="35"/>
  <c r="J22" i="35"/>
  <c r="E22" i="35"/>
  <c r="T21" i="35"/>
  <c r="O21" i="35"/>
  <c r="J21" i="35"/>
  <c r="E21" i="35"/>
  <c r="T20" i="35"/>
  <c r="O20" i="35"/>
  <c r="J20" i="35"/>
  <c r="E20" i="35"/>
  <c r="T19" i="35"/>
  <c r="O19" i="35"/>
  <c r="J19" i="35"/>
  <c r="E19" i="35"/>
  <c r="T18" i="35"/>
  <c r="O18" i="35"/>
  <c r="J18" i="35"/>
  <c r="E18" i="35"/>
  <c r="T17" i="35"/>
  <c r="O17" i="35"/>
  <c r="J17" i="35"/>
  <c r="E17" i="35"/>
  <c r="T16" i="35"/>
  <c r="O16" i="35"/>
  <c r="J16" i="35"/>
  <c r="E16" i="35"/>
  <c r="T15" i="35"/>
  <c r="O15" i="35"/>
  <c r="J15" i="35"/>
  <c r="E15" i="35"/>
  <c r="T14" i="35"/>
  <c r="O14" i="35"/>
  <c r="J14" i="35"/>
  <c r="E14" i="35"/>
  <c r="T13" i="35"/>
  <c r="O13" i="35"/>
  <c r="J13" i="35"/>
  <c r="E13" i="35"/>
  <c r="T12" i="35"/>
  <c r="O12" i="35"/>
  <c r="J12" i="35"/>
  <c r="E12" i="35"/>
  <c r="T11" i="35"/>
  <c r="O11" i="35"/>
  <c r="J11" i="35"/>
  <c r="E11" i="35"/>
  <c r="T10" i="35"/>
  <c r="O10" i="35"/>
  <c r="J10" i="35"/>
  <c r="E10" i="35"/>
  <c r="T57" i="34"/>
  <c r="O57" i="34"/>
  <c r="J57" i="34"/>
  <c r="E57" i="34"/>
  <c r="T56" i="34"/>
  <c r="O56" i="34"/>
  <c r="J56" i="34"/>
  <c r="E56" i="34"/>
  <c r="T55" i="34"/>
  <c r="O55" i="34"/>
  <c r="J55" i="34"/>
  <c r="E55" i="34"/>
  <c r="T54" i="34"/>
  <c r="O54" i="34"/>
  <c r="J54" i="34"/>
  <c r="E54" i="34"/>
  <c r="T53" i="34"/>
  <c r="O53" i="34"/>
  <c r="J53" i="34"/>
  <c r="E53" i="34"/>
  <c r="T52" i="34"/>
  <c r="O52" i="34"/>
  <c r="J52" i="34"/>
  <c r="E52" i="34"/>
  <c r="T51" i="34"/>
  <c r="O51" i="34"/>
  <c r="J51" i="34"/>
  <c r="E51" i="34"/>
  <c r="T50" i="34"/>
  <c r="O50" i="34"/>
  <c r="J50" i="34"/>
  <c r="E50" i="34"/>
  <c r="T49" i="34"/>
  <c r="O49" i="34"/>
  <c r="J49" i="34"/>
  <c r="E49" i="34"/>
  <c r="T48" i="34"/>
  <c r="O48" i="34"/>
  <c r="J48" i="34"/>
  <c r="E48" i="34"/>
  <c r="T47" i="34"/>
  <c r="O47" i="34"/>
  <c r="J47" i="34"/>
  <c r="E47" i="34"/>
  <c r="T46" i="34"/>
  <c r="O46" i="34"/>
  <c r="J46" i="34"/>
  <c r="E46" i="34"/>
  <c r="T45" i="34"/>
  <c r="O45" i="34"/>
  <c r="J45" i="34"/>
  <c r="E45" i="34"/>
  <c r="T44" i="34"/>
  <c r="O44" i="34"/>
  <c r="J44" i="34"/>
  <c r="E44" i="34"/>
  <c r="T43" i="34"/>
  <c r="O43" i="34"/>
  <c r="J43" i="34"/>
  <c r="E43" i="34"/>
  <c r="T42" i="34"/>
  <c r="O42" i="34"/>
  <c r="J42" i="34"/>
  <c r="E42" i="34"/>
  <c r="T41" i="34"/>
  <c r="O41" i="34"/>
  <c r="J41" i="34"/>
  <c r="E41" i="34"/>
  <c r="T40" i="34"/>
  <c r="O40" i="34"/>
  <c r="J40" i="34"/>
  <c r="E40" i="34"/>
  <c r="T39" i="34"/>
  <c r="O39" i="34"/>
  <c r="J39" i="34"/>
  <c r="E39" i="34"/>
  <c r="T38" i="34"/>
  <c r="O38" i="34"/>
  <c r="J38" i="34"/>
  <c r="E38" i="34"/>
  <c r="T37" i="34"/>
  <c r="O37" i="34"/>
  <c r="J37" i="34"/>
  <c r="E37" i="34"/>
  <c r="T36" i="34"/>
  <c r="O36" i="34"/>
  <c r="J36" i="34"/>
  <c r="E36" i="34"/>
  <c r="T35" i="34"/>
  <c r="O35" i="34"/>
  <c r="J35" i="34"/>
  <c r="E35" i="34"/>
  <c r="T34" i="34"/>
  <c r="O34" i="34"/>
  <c r="J34" i="34"/>
  <c r="E34" i="34"/>
  <c r="T33" i="34"/>
  <c r="O33" i="34"/>
  <c r="J33" i="34"/>
  <c r="E33" i="34"/>
  <c r="T32" i="34"/>
  <c r="O32" i="34"/>
  <c r="J32" i="34"/>
  <c r="E32" i="34"/>
  <c r="T31" i="34"/>
  <c r="O31" i="34"/>
  <c r="J31" i="34"/>
  <c r="E31" i="34"/>
  <c r="T30" i="34"/>
  <c r="O30" i="34"/>
  <c r="J30" i="34"/>
  <c r="E30" i="34"/>
  <c r="T29" i="34"/>
  <c r="O29" i="34"/>
  <c r="J29" i="34"/>
  <c r="E29" i="34"/>
  <c r="T28" i="34"/>
  <c r="O28" i="34"/>
  <c r="J28" i="34"/>
  <c r="E28" i="34"/>
  <c r="T27" i="34"/>
  <c r="O27" i="34"/>
  <c r="J27" i="34"/>
  <c r="E27" i="34"/>
  <c r="T26" i="34"/>
  <c r="O26" i="34"/>
  <c r="J26" i="34"/>
  <c r="E26" i="34"/>
  <c r="T25" i="34"/>
  <c r="O25" i="34"/>
  <c r="J25" i="34"/>
  <c r="E25" i="34"/>
  <c r="T24" i="34"/>
  <c r="O24" i="34"/>
  <c r="J24" i="34"/>
  <c r="E24" i="34"/>
  <c r="T23" i="34"/>
  <c r="O23" i="34"/>
  <c r="J23" i="34"/>
  <c r="E23" i="34"/>
  <c r="T22" i="34"/>
  <c r="O22" i="34"/>
  <c r="J22" i="34"/>
  <c r="E22" i="34"/>
  <c r="T21" i="34"/>
  <c r="O21" i="34"/>
  <c r="J21" i="34"/>
  <c r="E21" i="34"/>
  <c r="T20" i="34"/>
  <c r="O20" i="34"/>
  <c r="J20" i="34"/>
  <c r="E20" i="34"/>
  <c r="T19" i="34"/>
  <c r="O19" i="34"/>
  <c r="J19" i="34"/>
  <c r="E19" i="34"/>
  <c r="T18" i="34"/>
  <c r="O18" i="34"/>
  <c r="J18" i="34"/>
  <c r="E18" i="34"/>
  <c r="T17" i="34"/>
  <c r="O17" i="34"/>
  <c r="J17" i="34"/>
  <c r="E17" i="34"/>
  <c r="T16" i="34"/>
  <c r="O16" i="34"/>
  <c r="J16" i="34"/>
  <c r="E16" i="34"/>
  <c r="T15" i="34"/>
  <c r="O15" i="34"/>
  <c r="J15" i="34"/>
  <c r="E15" i="34"/>
  <c r="T14" i="34"/>
  <c r="O14" i="34"/>
  <c r="J14" i="34"/>
  <c r="E14" i="34"/>
  <c r="T13" i="34"/>
  <c r="O13" i="34"/>
  <c r="J13" i="34"/>
  <c r="E13" i="34"/>
  <c r="T12" i="34"/>
  <c r="O12" i="34"/>
  <c r="J12" i="34"/>
  <c r="E12" i="34"/>
  <c r="T11" i="34"/>
  <c r="O11" i="34"/>
  <c r="J11" i="34"/>
  <c r="E11" i="34"/>
  <c r="T10" i="34"/>
  <c r="O10" i="34"/>
  <c r="J10" i="34"/>
  <c r="E10" i="34"/>
  <c r="T57" i="33"/>
  <c r="O57" i="33"/>
  <c r="J57" i="33"/>
  <c r="E57" i="33"/>
  <c r="T56" i="33"/>
  <c r="O56" i="33"/>
  <c r="J56" i="33"/>
  <c r="E56" i="33"/>
  <c r="T55" i="33"/>
  <c r="O55" i="33"/>
  <c r="J55" i="33"/>
  <c r="E55" i="33"/>
  <c r="T54" i="33"/>
  <c r="O54" i="33"/>
  <c r="J54" i="33"/>
  <c r="E54" i="33"/>
  <c r="T53" i="33"/>
  <c r="O53" i="33"/>
  <c r="J53" i="33"/>
  <c r="E53" i="33"/>
  <c r="T52" i="33"/>
  <c r="O52" i="33"/>
  <c r="J52" i="33"/>
  <c r="E52" i="33"/>
  <c r="T51" i="33"/>
  <c r="O51" i="33"/>
  <c r="J51" i="33"/>
  <c r="E51" i="33"/>
  <c r="T50" i="33"/>
  <c r="O50" i="33"/>
  <c r="J50" i="33"/>
  <c r="E50" i="33"/>
  <c r="T49" i="33"/>
  <c r="O49" i="33"/>
  <c r="J49" i="33"/>
  <c r="E49" i="33"/>
  <c r="T48" i="33"/>
  <c r="O48" i="33"/>
  <c r="J48" i="33"/>
  <c r="E48" i="33"/>
  <c r="T47" i="33"/>
  <c r="O47" i="33"/>
  <c r="J47" i="33"/>
  <c r="E47" i="33"/>
  <c r="T46" i="33"/>
  <c r="O46" i="33"/>
  <c r="J46" i="33"/>
  <c r="E46" i="33"/>
  <c r="T45" i="33"/>
  <c r="O45" i="33"/>
  <c r="J45" i="33"/>
  <c r="E45" i="33"/>
  <c r="T44" i="33"/>
  <c r="O44" i="33"/>
  <c r="J44" i="33"/>
  <c r="E44" i="33"/>
  <c r="T43" i="33"/>
  <c r="O43" i="33"/>
  <c r="J43" i="33"/>
  <c r="E43" i="33"/>
  <c r="T42" i="33"/>
  <c r="O42" i="33"/>
  <c r="J42" i="33"/>
  <c r="E42" i="33"/>
  <c r="T41" i="33"/>
  <c r="O41" i="33"/>
  <c r="J41" i="33"/>
  <c r="E41" i="33"/>
  <c r="T40" i="33"/>
  <c r="O40" i="33"/>
  <c r="J40" i="33"/>
  <c r="E40" i="33"/>
  <c r="T39" i="33"/>
  <c r="O39" i="33"/>
  <c r="J39" i="33"/>
  <c r="E39" i="33"/>
  <c r="T38" i="33"/>
  <c r="O38" i="33"/>
  <c r="J38" i="33"/>
  <c r="E38" i="33"/>
  <c r="T37" i="33"/>
  <c r="O37" i="33"/>
  <c r="J37" i="33"/>
  <c r="E37" i="33"/>
  <c r="T36" i="33"/>
  <c r="O36" i="33"/>
  <c r="J36" i="33"/>
  <c r="E36" i="33"/>
  <c r="T35" i="33"/>
  <c r="O35" i="33"/>
  <c r="J35" i="33"/>
  <c r="E35" i="33"/>
  <c r="T34" i="33"/>
  <c r="O34" i="33"/>
  <c r="J34" i="33"/>
  <c r="E34" i="33"/>
  <c r="T33" i="33"/>
  <c r="O33" i="33"/>
  <c r="J33" i="33"/>
  <c r="E33" i="33"/>
  <c r="T32" i="33"/>
  <c r="O32" i="33"/>
  <c r="J32" i="33"/>
  <c r="E32" i="33"/>
  <c r="T31" i="33"/>
  <c r="O31" i="33"/>
  <c r="J31" i="33"/>
  <c r="E31" i="33"/>
  <c r="T30" i="33"/>
  <c r="O30" i="33"/>
  <c r="J30" i="33"/>
  <c r="E30" i="33"/>
  <c r="T29" i="33"/>
  <c r="O29" i="33"/>
  <c r="J29" i="33"/>
  <c r="E29" i="33"/>
  <c r="T28" i="33"/>
  <c r="O28" i="33"/>
  <c r="J28" i="33"/>
  <c r="E28" i="33"/>
  <c r="T27" i="33"/>
  <c r="O27" i="33"/>
  <c r="J27" i="33"/>
  <c r="E27" i="33"/>
  <c r="T26" i="33"/>
  <c r="O26" i="33"/>
  <c r="J26" i="33"/>
  <c r="E26" i="33"/>
  <c r="T25" i="33"/>
  <c r="O25" i="33"/>
  <c r="J25" i="33"/>
  <c r="E25" i="33"/>
  <c r="T24" i="33"/>
  <c r="O24" i="33"/>
  <c r="J24" i="33"/>
  <c r="E24" i="33"/>
  <c r="T23" i="33"/>
  <c r="O23" i="33"/>
  <c r="J23" i="33"/>
  <c r="E23" i="33"/>
  <c r="T22" i="33"/>
  <c r="O22" i="33"/>
  <c r="J22" i="33"/>
  <c r="E22" i="33"/>
  <c r="T21" i="33"/>
  <c r="O21" i="33"/>
  <c r="J21" i="33"/>
  <c r="E21" i="33"/>
  <c r="T20" i="33"/>
  <c r="O20" i="33"/>
  <c r="J20" i="33"/>
  <c r="E20" i="33"/>
  <c r="T19" i="33"/>
  <c r="O19" i="33"/>
  <c r="J19" i="33"/>
  <c r="E19" i="33"/>
  <c r="T18" i="33"/>
  <c r="O18" i="33"/>
  <c r="J18" i="33"/>
  <c r="E18" i="33"/>
  <c r="T17" i="33"/>
  <c r="O17" i="33"/>
  <c r="J17" i="33"/>
  <c r="E17" i="33"/>
  <c r="T16" i="33"/>
  <c r="O16" i="33"/>
  <c r="J16" i="33"/>
  <c r="E16" i="33"/>
  <c r="T15" i="33"/>
  <c r="O15" i="33"/>
  <c r="J15" i="33"/>
  <c r="E15" i="33"/>
  <c r="T14" i="33"/>
  <c r="O14" i="33"/>
  <c r="J14" i="33"/>
  <c r="E14" i="33"/>
  <c r="T13" i="33"/>
  <c r="O13" i="33"/>
  <c r="J13" i="33"/>
  <c r="E13" i="33"/>
  <c r="T12" i="33"/>
  <c r="O12" i="33"/>
  <c r="J12" i="33"/>
  <c r="E12" i="33"/>
  <c r="T11" i="33"/>
  <c r="O11" i="33"/>
  <c r="J11" i="33"/>
  <c r="E11" i="33"/>
  <c r="T10" i="33"/>
  <c r="O10" i="33"/>
  <c r="J10" i="33"/>
  <c r="E10" i="33"/>
  <c r="M7" i="2"/>
  <c r="N7" i="2"/>
  <c r="O57" i="30"/>
  <c r="J57" i="30"/>
  <c r="E57" i="30"/>
  <c r="O56" i="30"/>
  <c r="J56" i="30"/>
  <c r="E56" i="30"/>
  <c r="O55" i="30"/>
  <c r="J55" i="30"/>
  <c r="E55" i="30"/>
  <c r="O54" i="30"/>
  <c r="J54" i="30"/>
  <c r="E54" i="30"/>
  <c r="O53" i="30"/>
  <c r="J53" i="30"/>
  <c r="E53" i="30"/>
  <c r="O52" i="30"/>
  <c r="J52" i="30"/>
  <c r="E52" i="30"/>
  <c r="O51" i="30"/>
  <c r="J51" i="30"/>
  <c r="E51" i="30"/>
  <c r="O50" i="30"/>
  <c r="J50" i="30"/>
  <c r="E50" i="30"/>
  <c r="O49" i="30"/>
  <c r="J49" i="30"/>
  <c r="E49" i="30"/>
  <c r="O48" i="30"/>
  <c r="J48" i="30"/>
  <c r="E48" i="30"/>
  <c r="O47" i="30"/>
  <c r="J47" i="30"/>
  <c r="E47" i="30"/>
  <c r="O46" i="30"/>
  <c r="J46" i="30"/>
  <c r="E46" i="30"/>
  <c r="O45" i="30"/>
  <c r="J45" i="30"/>
  <c r="E45" i="30"/>
  <c r="O44" i="30"/>
  <c r="J44" i="30"/>
  <c r="E44" i="30"/>
  <c r="O43" i="30"/>
  <c r="J43" i="30"/>
  <c r="E43" i="30"/>
  <c r="O42" i="30"/>
  <c r="J42" i="30"/>
  <c r="E42" i="30"/>
  <c r="O41" i="30"/>
  <c r="J41" i="30"/>
  <c r="E41" i="30"/>
  <c r="O40" i="30"/>
  <c r="J40" i="30"/>
  <c r="E40" i="30"/>
  <c r="O39" i="30"/>
  <c r="J39" i="30"/>
  <c r="E39" i="30"/>
  <c r="O38" i="30"/>
  <c r="J38" i="30"/>
  <c r="E38" i="30"/>
  <c r="O37" i="30"/>
  <c r="J37" i="30"/>
  <c r="E37" i="30"/>
  <c r="O36" i="30"/>
  <c r="J36" i="30"/>
  <c r="E36" i="30"/>
  <c r="O35" i="30"/>
  <c r="J35" i="30"/>
  <c r="E35" i="30"/>
  <c r="O34" i="30"/>
  <c r="J34" i="30"/>
  <c r="E34" i="30"/>
  <c r="T33" i="30"/>
  <c r="O33" i="30"/>
  <c r="J33" i="30"/>
  <c r="E33" i="30"/>
  <c r="T32" i="30"/>
  <c r="O32" i="30"/>
  <c r="J32" i="30"/>
  <c r="E32" i="30"/>
  <c r="T31" i="30"/>
  <c r="O31" i="30"/>
  <c r="J31" i="30"/>
  <c r="E31" i="30"/>
  <c r="T30" i="30"/>
  <c r="O30" i="30"/>
  <c r="J30" i="30"/>
  <c r="E30" i="30"/>
  <c r="T29" i="30"/>
  <c r="O29" i="30"/>
  <c r="J29" i="30"/>
  <c r="E29" i="30"/>
  <c r="T28" i="30"/>
  <c r="O28" i="30"/>
  <c r="J28" i="30"/>
  <c r="E28" i="30"/>
  <c r="T27" i="30"/>
  <c r="O27" i="30"/>
  <c r="J27" i="30"/>
  <c r="E27" i="30"/>
  <c r="T26" i="30"/>
  <c r="O26" i="30"/>
  <c r="J26" i="30"/>
  <c r="E26" i="30"/>
  <c r="T25" i="30"/>
  <c r="O25" i="30"/>
  <c r="J25" i="30"/>
  <c r="E25" i="30"/>
  <c r="T24" i="30"/>
  <c r="O24" i="30"/>
  <c r="J24" i="30"/>
  <c r="E24" i="30"/>
  <c r="T23" i="30"/>
  <c r="O23" i="30"/>
  <c r="J23" i="30"/>
  <c r="E23" i="30"/>
  <c r="T22" i="30"/>
  <c r="O22" i="30"/>
  <c r="J22" i="30"/>
  <c r="E22" i="30"/>
  <c r="T21" i="30"/>
  <c r="O21" i="30"/>
  <c r="J21" i="30"/>
  <c r="E21" i="30"/>
  <c r="T20" i="30"/>
  <c r="O20" i="30"/>
  <c r="J20" i="30"/>
  <c r="E20" i="30"/>
  <c r="T19" i="30"/>
  <c r="O19" i="30"/>
  <c r="J19" i="30"/>
  <c r="E19" i="30"/>
  <c r="T18" i="30"/>
  <c r="O18" i="30"/>
  <c r="J18" i="30"/>
  <c r="E18" i="30"/>
  <c r="T17" i="30"/>
  <c r="O17" i="30"/>
  <c r="J17" i="30"/>
  <c r="E17" i="30"/>
  <c r="T16" i="30"/>
  <c r="O16" i="30"/>
  <c r="J16" i="30"/>
  <c r="E16" i="30"/>
  <c r="T15" i="30"/>
  <c r="O15" i="30"/>
  <c r="J15" i="30"/>
  <c r="E15" i="30"/>
  <c r="T14" i="30"/>
  <c r="O14" i="30"/>
  <c r="J14" i="30"/>
  <c r="E14" i="30"/>
  <c r="T13" i="30"/>
  <c r="O13" i="30"/>
  <c r="J13" i="30"/>
  <c r="E13" i="30"/>
  <c r="T12" i="30"/>
  <c r="O12" i="30"/>
  <c r="J12" i="30"/>
  <c r="E12" i="30"/>
  <c r="T11" i="30"/>
  <c r="O11" i="30"/>
  <c r="J11" i="30"/>
  <c r="E11" i="30"/>
  <c r="T10" i="30"/>
  <c r="O10" i="30"/>
  <c r="J10" i="30"/>
  <c r="E10" i="30"/>
  <c r="L4" i="30" s="1"/>
  <c r="L7" i="30"/>
  <c r="N6" i="2"/>
  <c r="N5" i="2"/>
  <c r="N4" i="2"/>
  <c r="M6" i="2"/>
  <c r="M5" i="2"/>
  <c r="M4" i="2"/>
  <c r="O57" i="29"/>
  <c r="J57" i="29"/>
  <c r="E57" i="29"/>
  <c r="O56" i="29"/>
  <c r="J56" i="29"/>
  <c r="E56" i="29"/>
  <c r="O55" i="29"/>
  <c r="J55" i="29"/>
  <c r="E55" i="29"/>
  <c r="O54" i="29"/>
  <c r="J54" i="29"/>
  <c r="E54" i="29"/>
  <c r="O53" i="29"/>
  <c r="J53" i="29"/>
  <c r="E53" i="29"/>
  <c r="O52" i="29"/>
  <c r="J52" i="29"/>
  <c r="E52" i="29"/>
  <c r="O51" i="29"/>
  <c r="J51" i="29"/>
  <c r="E51" i="29"/>
  <c r="O50" i="29"/>
  <c r="J50" i="29"/>
  <c r="E50" i="29"/>
  <c r="O49" i="29"/>
  <c r="J49" i="29"/>
  <c r="E49" i="29"/>
  <c r="O48" i="29"/>
  <c r="J48" i="29"/>
  <c r="E48" i="29"/>
  <c r="O47" i="29"/>
  <c r="J47" i="29"/>
  <c r="E47" i="29"/>
  <c r="O46" i="29"/>
  <c r="J46" i="29"/>
  <c r="E46" i="29"/>
  <c r="O45" i="29"/>
  <c r="J45" i="29"/>
  <c r="E45" i="29"/>
  <c r="O44" i="29"/>
  <c r="J44" i="29"/>
  <c r="E44" i="29"/>
  <c r="O43" i="29"/>
  <c r="J43" i="29"/>
  <c r="E43" i="29"/>
  <c r="O42" i="29"/>
  <c r="J42" i="29"/>
  <c r="E42" i="29"/>
  <c r="O41" i="29"/>
  <c r="J41" i="29"/>
  <c r="E41" i="29"/>
  <c r="O40" i="29"/>
  <c r="J40" i="29"/>
  <c r="E40" i="29"/>
  <c r="O39" i="29"/>
  <c r="J39" i="29"/>
  <c r="E39" i="29"/>
  <c r="O38" i="29"/>
  <c r="J38" i="29"/>
  <c r="E38" i="29"/>
  <c r="O37" i="29"/>
  <c r="J37" i="29"/>
  <c r="E37" i="29"/>
  <c r="O36" i="29"/>
  <c r="J36" i="29"/>
  <c r="E36" i="29"/>
  <c r="O35" i="29"/>
  <c r="J35" i="29"/>
  <c r="E35" i="29"/>
  <c r="O34" i="29"/>
  <c r="J34" i="29"/>
  <c r="E34" i="29"/>
  <c r="T33" i="29"/>
  <c r="O33" i="29"/>
  <c r="J33" i="29"/>
  <c r="E33" i="29"/>
  <c r="T32" i="29"/>
  <c r="O32" i="29"/>
  <c r="J32" i="29"/>
  <c r="E32" i="29"/>
  <c r="T31" i="29"/>
  <c r="O31" i="29"/>
  <c r="J31" i="29"/>
  <c r="E31" i="29"/>
  <c r="T30" i="29"/>
  <c r="O30" i="29"/>
  <c r="J30" i="29"/>
  <c r="E30" i="29"/>
  <c r="T29" i="29"/>
  <c r="O29" i="29"/>
  <c r="J29" i="29"/>
  <c r="E29" i="29"/>
  <c r="T28" i="29"/>
  <c r="O28" i="29"/>
  <c r="J28" i="29"/>
  <c r="E28" i="29"/>
  <c r="T27" i="29"/>
  <c r="O27" i="29"/>
  <c r="J27" i="29"/>
  <c r="E27" i="29"/>
  <c r="T26" i="29"/>
  <c r="O26" i="29"/>
  <c r="J26" i="29"/>
  <c r="E26" i="29"/>
  <c r="T25" i="29"/>
  <c r="O25" i="29"/>
  <c r="J25" i="29"/>
  <c r="E25" i="29"/>
  <c r="T24" i="29"/>
  <c r="O24" i="29"/>
  <c r="J24" i="29"/>
  <c r="E24" i="29"/>
  <c r="T23" i="29"/>
  <c r="O23" i="29"/>
  <c r="J23" i="29"/>
  <c r="E23" i="29"/>
  <c r="T22" i="29"/>
  <c r="O22" i="29"/>
  <c r="J22" i="29"/>
  <c r="E22" i="29"/>
  <c r="T21" i="29"/>
  <c r="O21" i="29"/>
  <c r="J21" i="29"/>
  <c r="E21" i="29"/>
  <c r="T20" i="29"/>
  <c r="O20" i="29"/>
  <c r="J20" i="29"/>
  <c r="E20" i="29"/>
  <c r="T19" i="29"/>
  <c r="O19" i="29"/>
  <c r="J19" i="29"/>
  <c r="E19" i="29"/>
  <c r="T18" i="29"/>
  <c r="O18" i="29"/>
  <c r="J18" i="29"/>
  <c r="E18" i="29"/>
  <c r="T17" i="29"/>
  <c r="O17" i="29"/>
  <c r="J17" i="29"/>
  <c r="E17" i="29"/>
  <c r="T16" i="29"/>
  <c r="O16" i="29"/>
  <c r="J16" i="29"/>
  <c r="E16" i="29"/>
  <c r="T15" i="29"/>
  <c r="O15" i="29"/>
  <c r="J15" i="29"/>
  <c r="E15" i="29"/>
  <c r="T14" i="29"/>
  <c r="O14" i="29"/>
  <c r="J14" i="29"/>
  <c r="E14" i="29"/>
  <c r="T13" i="29"/>
  <c r="O13" i="29"/>
  <c r="J13" i="29"/>
  <c r="E13" i="29"/>
  <c r="T12" i="29"/>
  <c r="O12" i="29"/>
  <c r="J12" i="29"/>
  <c r="E12" i="29"/>
  <c r="T11" i="29"/>
  <c r="O11" i="29"/>
  <c r="J11" i="29"/>
  <c r="E11" i="29"/>
  <c r="T10" i="29"/>
  <c r="O10" i="29"/>
  <c r="J10" i="29"/>
  <c r="E10" i="29"/>
  <c r="L4" i="29" s="1"/>
  <c r="L7" i="29"/>
  <c r="T57" i="28"/>
  <c r="O57" i="28"/>
  <c r="J57" i="28"/>
  <c r="E57" i="28"/>
  <c r="T56" i="28"/>
  <c r="O56" i="28"/>
  <c r="J56" i="28"/>
  <c r="E56" i="28"/>
  <c r="T55" i="28"/>
  <c r="O55" i="28"/>
  <c r="J55" i="28"/>
  <c r="E55" i="28"/>
  <c r="T54" i="28"/>
  <c r="O54" i="28"/>
  <c r="J54" i="28"/>
  <c r="E54" i="28"/>
  <c r="T53" i="28"/>
  <c r="O53" i="28"/>
  <c r="J53" i="28"/>
  <c r="E53" i="28"/>
  <c r="T52" i="28"/>
  <c r="O52" i="28"/>
  <c r="J52" i="28"/>
  <c r="E52" i="28"/>
  <c r="T51" i="28"/>
  <c r="O51" i="28"/>
  <c r="J51" i="28"/>
  <c r="E51" i="28"/>
  <c r="T50" i="28"/>
  <c r="O50" i="28"/>
  <c r="J50" i="28"/>
  <c r="E50" i="28"/>
  <c r="T49" i="28"/>
  <c r="O49" i="28"/>
  <c r="J49" i="28"/>
  <c r="E49" i="28"/>
  <c r="T48" i="28"/>
  <c r="O48" i="28"/>
  <c r="J48" i="28"/>
  <c r="E48" i="28"/>
  <c r="T47" i="28"/>
  <c r="O47" i="28"/>
  <c r="J47" i="28"/>
  <c r="E47" i="28"/>
  <c r="T46" i="28"/>
  <c r="O46" i="28"/>
  <c r="J46" i="28"/>
  <c r="E46" i="28"/>
  <c r="T45" i="28"/>
  <c r="O45" i="28"/>
  <c r="J45" i="28"/>
  <c r="E45" i="28"/>
  <c r="T44" i="28"/>
  <c r="O44" i="28"/>
  <c r="J44" i="28"/>
  <c r="E44" i="28"/>
  <c r="T43" i="28"/>
  <c r="O43" i="28"/>
  <c r="J43" i="28"/>
  <c r="E43" i="28"/>
  <c r="T42" i="28"/>
  <c r="O42" i="28"/>
  <c r="J42" i="28"/>
  <c r="E42" i="28"/>
  <c r="T41" i="28"/>
  <c r="O41" i="28"/>
  <c r="J41" i="28"/>
  <c r="E41" i="28"/>
  <c r="T40" i="28"/>
  <c r="O40" i="28"/>
  <c r="J40" i="28"/>
  <c r="E40" i="28"/>
  <c r="T39" i="28"/>
  <c r="O39" i="28"/>
  <c r="J39" i="28"/>
  <c r="E39" i="28"/>
  <c r="T38" i="28"/>
  <c r="O38" i="28"/>
  <c r="J38" i="28"/>
  <c r="E38" i="28"/>
  <c r="T37" i="28"/>
  <c r="O37" i="28"/>
  <c r="J37" i="28"/>
  <c r="E37" i="28"/>
  <c r="T36" i="28"/>
  <c r="O36" i="28"/>
  <c r="J36" i="28"/>
  <c r="E36" i="28"/>
  <c r="T35" i="28"/>
  <c r="O35" i="28"/>
  <c r="J35" i="28"/>
  <c r="E35" i="28"/>
  <c r="T34" i="28"/>
  <c r="O34" i="28"/>
  <c r="J34" i="28"/>
  <c r="E34" i="28"/>
  <c r="T33" i="28"/>
  <c r="O33" i="28"/>
  <c r="J33" i="28"/>
  <c r="E33" i="28"/>
  <c r="T32" i="28"/>
  <c r="O32" i="28"/>
  <c r="J32" i="28"/>
  <c r="E32" i="28"/>
  <c r="T31" i="28"/>
  <c r="O31" i="28"/>
  <c r="J31" i="28"/>
  <c r="E31" i="28"/>
  <c r="T30" i="28"/>
  <c r="O30" i="28"/>
  <c r="J30" i="28"/>
  <c r="E30" i="28"/>
  <c r="T29" i="28"/>
  <c r="O29" i="28"/>
  <c r="J29" i="28"/>
  <c r="E29" i="28"/>
  <c r="T28" i="28"/>
  <c r="O28" i="28"/>
  <c r="J28" i="28"/>
  <c r="E28" i="28"/>
  <c r="T27" i="28"/>
  <c r="O27" i="28"/>
  <c r="J27" i="28"/>
  <c r="E27" i="28"/>
  <c r="T26" i="28"/>
  <c r="O26" i="28"/>
  <c r="J26" i="28"/>
  <c r="E26" i="28"/>
  <c r="T25" i="28"/>
  <c r="O25" i="28"/>
  <c r="J25" i="28"/>
  <c r="E25" i="28"/>
  <c r="T24" i="28"/>
  <c r="O24" i="28"/>
  <c r="J24" i="28"/>
  <c r="E24" i="28"/>
  <c r="T23" i="28"/>
  <c r="O23" i="28"/>
  <c r="J23" i="28"/>
  <c r="E23" i="28"/>
  <c r="T22" i="28"/>
  <c r="O22" i="28"/>
  <c r="J22" i="28"/>
  <c r="E22" i="28"/>
  <c r="T21" i="28"/>
  <c r="O21" i="28"/>
  <c r="J21" i="28"/>
  <c r="E21" i="28"/>
  <c r="T20" i="28"/>
  <c r="O20" i="28"/>
  <c r="J20" i="28"/>
  <c r="E20" i="28"/>
  <c r="T19" i="28"/>
  <c r="O19" i="28"/>
  <c r="J19" i="28"/>
  <c r="E19" i="28"/>
  <c r="T18" i="28"/>
  <c r="O18" i="28"/>
  <c r="J18" i="28"/>
  <c r="E18" i="28"/>
  <c r="T17" i="28"/>
  <c r="O17" i="28"/>
  <c r="J17" i="28"/>
  <c r="E17" i="28"/>
  <c r="T16" i="28"/>
  <c r="O16" i="28"/>
  <c r="J16" i="28"/>
  <c r="E16" i="28"/>
  <c r="T15" i="28"/>
  <c r="O15" i="28"/>
  <c r="J15" i="28"/>
  <c r="E15" i="28"/>
  <c r="T14" i="28"/>
  <c r="O14" i="28"/>
  <c r="J14" i="28"/>
  <c r="E14" i="28"/>
  <c r="T13" i="28"/>
  <c r="O13" i="28"/>
  <c r="J13" i="28"/>
  <c r="E13" i="28"/>
  <c r="T12" i="28"/>
  <c r="O12" i="28"/>
  <c r="J12" i="28"/>
  <c r="E12" i="28"/>
  <c r="T11" i="28"/>
  <c r="O11" i="28"/>
  <c r="J11" i="28"/>
  <c r="E11" i="28"/>
  <c r="T10" i="28"/>
  <c r="O10" i="28"/>
  <c r="J10" i="28"/>
  <c r="E10" i="28"/>
  <c r="L4" i="28" s="1"/>
  <c r="L7" i="28"/>
  <c r="T57" i="27"/>
  <c r="O57" i="27"/>
  <c r="J57" i="27"/>
  <c r="E57" i="27"/>
  <c r="T56" i="27"/>
  <c r="O56" i="27"/>
  <c r="J56" i="27"/>
  <c r="E56" i="27"/>
  <c r="T55" i="27"/>
  <c r="O55" i="27"/>
  <c r="J55" i="27"/>
  <c r="E55" i="27"/>
  <c r="T54" i="27"/>
  <c r="O54" i="27"/>
  <c r="J54" i="27"/>
  <c r="E54" i="27"/>
  <c r="T53" i="27"/>
  <c r="O53" i="27"/>
  <c r="J53" i="27"/>
  <c r="E53" i="27"/>
  <c r="T52" i="27"/>
  <c r="O52" i="27"/>
  <c r="J52" i="27"/>
  <c r="E52" i="27"/>
  <c r="T51" i="27"/>
  <c r="O51" i="27"/>
  <c r="J51" i="27"/>
  <c r="E51" i="27"/>
  <c r="T50" i="27"/>
  <c r="O50" i="27"/>
  <c r="J50" i="27"/>
  <c r="E50" i="27"/>
  <c r="T49" i="27"/>
  <c r="O49" i="27"/>
  <c r="J49" i="27"/>
  <c r="E49" i="27"/>
  <c r="T48" i="27"/>
  <c r="O48" i="27"/>
  <c r="J48" i="27"/>
  <c r="E48" i="27"/>
  <c r="T47" i="27"/>
  <c r="O47" i="27"/>
  <c r="J47" i="27"/>
  <c r="E47" i="27"/>
  <c r="T46" i="27"/>
  <c r="O46" i="27"/>
  <c r="J46" i="27"/>
  <c r="E46" i="27"/>
  <c r="T45" i="27"/>
  <c r="O45" i="27"/>
  <c r="J45" i="27"/>
  <c r="E45" i="27"/>
  <c r="T44" i="27"/>
  <c r="O44" i="27"/>
  <c r="J44" i="27"/>
  <c r="E44" i="27"/>
  <c r="T43" i="27"/>
  <c r="O43" i="27"/>
  <c r="J43" i="27"/>
  <c r="E43" i="27"/>
  <c r="T42" i="27"/>
  <c r="O42" i="27"/>
  <c r="J42" i="27"/>
  <c r="E42" i="27"/>
  <c r="T41" i="27"/>
  <c r="O41" i="27"/>
  <c r="J41" i="27"/>
  <c r="E41" i="27"/>
  <c r="T40" i="27"/>
  <c r="O40" i="27"/>
  <c r="J40" i="27"/>
  <c r="E40" i="27"/>
  <c r="T39" i="27"/>
  <c r="O39" i="27"/>
  <c r="J39" i="27"/>
  <c r="E39" i="27"/>
  <c r="T38" i="27"/>
  <c r="O38" i="27"/>
  <c r="J38" i="27"/>
  <c r="E38" i="27"/>
  <c r="T37" i="27"/>
  <c r="O37" i="27"/>
  <c r="J37" i="27"/>
  <c r="E37" i="27"/>
  <c r="T36" i="27"/>
  <c r="O36" i="27"/>
  <c r="J36" i="27"/>
  <c r="E36" i="27"/>
  <c r="T35" i="27"/>
  <c r="O35" i="27"/>
  <c r="J35" i="27"/>
  <c r="E35" i="27"/>
  <c r="T34" i="27"/>
  <c r="O34" i="27"/>
  <c r="J34" i="27"/>
  <c r="E34" i="27"/>
  <c r="T33" i="27"/>
  <c r="O33" i="27"/>
  <c r="J33" i="27"/>
  <c r="E33" i="27"/>
  <c r="T32" i="27"/>
  <c r="O32" i="27"/>
  <c r="J32" i="27"/>
  <c r="E32" i="27"/>
  <c r="T31" i="27"/>
  <c r="O31" i="27"/>
  <c r="J31" i="27"/>
  <c r="E31" i="27"/>
  <c r="T30" i="27"/>
  <c r="O30" i="27"/>
  <c r="J30" i="27"/>
  <c r="E30" i="27"/>
  <c r="T29" i="27"/>
  <c r="O29" i="27"/>
  <c r="J29" i="27"/>
  <c r="E29" i="27"/>
  <c r="T28" i="27"/>
  <c r="O28" i="27"/>
  <c r="J28" i="27"/>
  <c r="E28" i="27"/>
  <c r="T27" i="27"/>
  <c r="O27" i="27"/>
  <c r="J27" i="27"/>
  <c r="E27" i="27"/>
  <c r="T26" i="27"/>
  <c r="O26" i="27"/>
  <c r="J26" i="27"/>
  <c r="E26" i="27"/>
  <c r="T25" i="27"/>
  <c r="O25" i="27"/>
  <c r="J25" i="27"/>
  <c r="E25" i="27"/>
  <c r="T24" i="27"/>
  <c r="O24" i="27"/>
  <c r="J24" i="27"/>
  <c r="E24" i="27"/>
  <c r="T23" i="27"/>
  <c r="O23" i="27"/>
  <c r="J23" i="27"/>
  <c r="E23" i="27"/>
  <c r="T22" i="27"/>
  <c r="O22" i="27"/>
  <c r="J22" i="27"/>
  <c r="E22" i="27"/>
  <c r="T21" i="27"/>
  <c r="O21" i="27"/>
  <c r="J21" i="27"/>
  <c r="E21" i="27"/>
  <c r="T20" i="27"/>
  <c r="O20" i="27"/>
  <c r="J20" i="27"/>
  <c r="E20" i="27"/>
  <c r="T19" i="27"/>
  <c r="O19" i="27"/>
  <c r="J19" i="27"/>
  <c r="E19" i="27"/>
  <c r="T18" i="27"/>
  <c r="O18" i="27"/>
  <c r="J18" i="27"/>
  <c r="E18" i="27"/>
  <c r="T17" i="27"/>
  <c r="O17" i="27"/>
  <c r="J17" i="27"/>
  <c r="E17" i="27"/>
  <c r="T16" i="27"/>
  <c r="O16" i="27"/>
  <c r="J16" i="27"/>
  <c r="E16" i="27"/>
  <c r="T15" i="27"/>
  <c r="O15" i="27"/>
  <c r="J15" i="27"/>
  <c r="E15" i="27"/>
  <c r="T14" i="27"/>
  <c r="O14" i="27"/>
  <c r="J14" i="27"/>
  <c r="E14" i="27"/>
  <c r="T13" i="27"/>
  <c r="O13" i="27"/>
  <c r="J13" i="27"/>
  <c r="E13" i="27"/>
  <c r="T12" i="27"/>
  <c r="O12" i="27"/>
  <c r="J12" i="27"/>
  <c r="E12" i="27"/>
  <c r="T11" i="27"/>
  <c r="O11" i="27"/>
  <c r="J11" i="27"/>
  <c r="E11" i="27"/>
  <c r="T10" i="27"/>
  <c r="O10" i="27"/>
  <c r="J10" i="27"/>
  <c r="E10" i="27"/>
  <c r="L4" i="27" s="1"/>
  <c r="L7" i="27"/>
  <c r="I15" i="2"/>
  <c r="I14" i="2"/>
  <c r="I13" i="2"/>
  <c r="I12" i="2"/>
  <c r="H15" i="2"/>
  <c r="H14" i="2"/>
  <c r="H13" i="2"/>
  <c r="H12" i="2"/>
  <c r="O57" i="26"/>
  <c r="J57" i="26"/>
  <c r="E57" i="26"/>
  <c r="O56" i="26"/>
  <c r="J56" i="26"/>
  <c r="E56" i="26"/>
  <c r="O55" i="26"/>
  <c r="J55" i="26"/>
  <c r="E55" i="26"/>
  <c r="O54" i="26"/>
  <c r="J54" i="26"/>
  <c r="E54" i="26"/>
  <c r="O53" i="26"/>
  <c r="J53" i="26"/>
  <c r="E53" i="26"/>
  <c r="O52" i="26"/>
  <c r="J52" i="26"/>
  <c r="E52" i="26"/>
  <c r="O51" i="26"/>
  <c r="J51" i="26"/>
  <c r="E51" i="26"/>
  <c r="O50" i="26"/>
  <c r="J50" i="26"/>
  <c r="E50" i="26"/>
  <c r="O49" i="26"/>
  <c r="J49" i="26"/>
  <c r="E49" i="26"/>
  <c r="O48" i="26"/>
  <c r="J48" i="26"/>
  <c r="E48" i="26"/>
  <c r="O47" i="26"/>
  <c r="J47" i="26"/>
  <c r="E47" i="26"/>
  <c r="O46" i="26"/>
  <c r="J46" i="26"/>
  <c r="E46" i="26"/>
  <c r="O45" i="26"/>
  <c r="J45" i="26"/>
  <c r="E45" i="26"/>
  <c r="O44" i="26"/>
  <c r="J44" i="26"/>
  <c r="E44" i="26"/>
  <c r="O43" i="26"/>
  <c r="J43" i="26"/>
  <c r="E43" i="26"/>
  <c r="O42" i="26"/>
  <c r="J42" i="26"/>
  <c r="E42" i="26"/>
  <c r="O41" i="26"/>
  <c r="J41" i="26"/>
  <c r="E41" i="26"/>
  <c r="O40" i="26"/>
  <c r="J40" i="26"/>
  <c r="E40" i="26"/>
  <c r="O39" i="26"/>
  <c r="J39" i="26"/>
  <c r="E39" i="26"/>
  <c r="O38" i="26"/>
  <c r="J38" i="26"/>
  <c r="E38" i="26"/>
  <c r="O37" i="26"/>
  <c r="J37" i="26"/>
  <c r="E37" i="26"/>
  <c r="O36" i="26"/>
  <c r="J36" i="26"/>
  <c r="E36" i="26"/>
  <c r="O35" i="26"/>
  <c r="J35" i="26"/>
  <c r="E35" i="26"/>
  <c r="O34" i="26"/>
  <c r="J34" i="26"/>
  <c r="E34" i="26"/>
  <c r="T33" i="26"/>
  <c r="O33" i="26"/>
  <c r="J33" i="26"/>
  <c r="E33" i="26"/>
  <c r="T32" i="26"/>
  <c r="O32" i="26"/>
  <c r="J32" i="26"/>
  <c r="E32" i="26"/>
  <c r="T31" i="26"/>
  <c r="O31" i="26"/>
  <c r="J31" i="26"/>
  <c r="E31" i="26"/>
  <c r="T30" i="26"/>
  <c r="O30" i="26"/>
  <c r="J30" i="26"/>
  <c r="E30" i="26"/>
  <c r="T29" i="26"/>
  <c r="O29" i="26"/>
  <c r="J29" i="26"/>
  <c r="E29" i="26"/>
  <c r="T28" i="26"/>
  <c r="O28" i="26"/>
  <c r="J28" i="26"/>
  <c r="E28" i="26"/>
  <c r="T27" i="26"/>
  <c r="O27" i="26"/>
  <c r="J27" i="26"/>
  <c r="E27" i="26"/>
  <c r="T26" i="26"/>
  <c r="O26" i="26"/>
  <c r="J26" i="26"/>
  <c r="E26" i="26"/>
  <c r="T25" i="26"/>
  <c r="O25" i="26"/>
  <c r="J25" i="26"/>
  <c r="E25" i="26"/>
  <c r="T24" i="26"/>
  <c r="O24" i="26"/>
  <c r="J24" i="26"/>
  <c r="E24" i="26"/>
  <c r="T23" i="26"/>
  <c r="O23" i="26"/>
  <c r="J23" i="26"/>
  <c r="E23" i="26"/>
  <c r="T22" i="26"/>
  <c r="O22" i="26"/>
  <c r="J22" i="26"/>
  <c r="E22" i="26"/>
  <c r="T21" i="26"/>
  <c r="O21" i="26"/>
  <c r="J21" i="26"/>
  <c r="E21" i="26"/>
  <c r="T20" i="26"/>
  <c r="O20" i="26"/>
  <c r="J20" i="26"/>
  <c r="E20" i="26"/>
  <c r="T19" i="26"/>
  <c r="O19" i="26"/>
  <c r="J19" i="26"/>
  <c r="E19" i="26"/>
  <c r="T18" i="26"/>
  <c r="O18" i="26"/>
  <c r="J18" i="26"/>
  <c r="E18" i="26"/>
  <c r="T17" i="26"/>
  <c r="O17" i="26"/>
  <c r="J17" i="26"/>
  <c r="E17" i="26"/>
  <c r="T16" i="26"/>
  <c r="O16" i="26"/>
  <c r="J16" i="26"/>
  <c r="E16" i="26"/>
  <c r="T15" i="26"/>
  <c r="O15" i="26"/>
  <c r="J15" i="26"/>
  <c r="E15" i="26"/>
  <c r="T14" i="26"/>
  <c r="O14" i="26"/>
  <c r="J14" i="26"/>
  <c r="E14" i="26"/>
  <c r="T13" i="26"/>
  <c r="O13" i="26"/>
  <c r="J13" i="26"/>
  <c r="E13" i="26"/>
  <c r="T12" i="26"/>
  <c r="O12" i="26"/>
  <c r="J12" i="26"/>
  <c r="E12" i="26"/>
  <c r="T11" i="26"/>
  <c r="O11" i="26"/>
  <c r="J11" i="26"/>
  <c r="E11" i="26"/>
  <c r="T10" i="26"/>
  <c r="O10" i="26"/>
  <c r="J10" i="26"/>
  <c r="E10" i="26"/>
  <c r="L4" i="26" s="1"/>
  <c r="L7" i="26"/>
  <c r="T57" i="25"/>
  <c r="O57" i="25"/>
  <c r="J57" i="25"/>
  <c r="E57" i="25"/>
  <c r="T56" i="25"/>
  <c r="O56" i="25"/>
  <c r="J56" i="25"/>
  <c r="E56" i="25"/>
  <c r="T55" i="25"/>
  <c r="O55" i="25"/>
  <c r="J55" i="25"/>
  <c r="E55" i="25"/>
  <c r="T54" i="25"/>
  <c r="O54" i="25"/>
  <c r="J54" i="25"/>
  <c r="E54" i="25"/>
  <c r="T53" i="25"/>
  <c r="O53" i="25"/>
  <c r="J53" i="25"/>
  <c r="E53" i="25"/>
  <c r="T52" i="25"/>
  <c r="O52" i="25"/>
  <c r="J52" i="25"/>
  <c r="E52" i="25"/>
  <c r="T51" i="25"/>
  <c r="O51" i="25"/>
  <c r="J51" i="25"/>
  <c r="E51" i="25"/>
  <c r="T50" i="25"/>
  <c r="O50" i="25"/>
  <c r="J50" i="25"/>
  <c r="E50" i="25"/>
  <c r="T49" i="25"/>
  <c r="O49" i="25"/>
  <c r="J49" i="25"/>
  <c r="E49" i="25"/>
  <c r="T48" i="25"/>
  <c r="O48" i="25"/>
  <c r="J48" i="25"/>
  <c r="E48" i="25"/>
  <c r="T47" i="25"/>
  <c r="O47" i="25"/>
  <c r="J47" i="25"/>
  <c r="E47" i="25"/>
  <c r="T46" i="25"/>
  <c r="O46" i="25"/>
  <c r="J46" i="25"/>
  <c r="E46" i="25"/>
  <c r="T45" i="25"/>
  <c r="O45" i="25"/>
  <c r="J45" i="25"/>
  <c r="E45" i="25"/>
  <c r="T44" i="25"/>
  <c r="O44" i="25"/>
  <c r="J44" i="25"/>
  <c r="E44" i="25"/>
  <c r="T43" i="25"/>
  <c r="O43" i="25"/>
  <c r="J43" i="25"/>
  <c r="E43" i="25"/>
  <c r="T42" i="25"/>
  <c r="O42" i="25"/>
  <c r="J42" i="25"/>
  <c r="E42" i="25"/>
  <c r="T41" i="25"/>
  <c r="O41" i="25"/>
  <c r="J41" i="25"/>
  <c r="E41" i="25"/>
  <c r="T40" i="25"/>
  <c r="O40" i="25"/>
  <c r="J40" i="25"/>
  <c r="E40" i="25"/>
  <c r="T39" i="25"/>
  <c r="O39" i="25"/>
  <c r="J39" i="25"/>
  <c r="E39" i="25"/>
  <c r="T38" i="25"/>
  <c r="O38" i="25"/>
  <c r="J38" i="25"/>
  <c r="E38" i="25"/>
  <c r="T37" i="25"/>
  <c r="O37" i="25"/>
  <c r="J37" i="25"/>
  <c r="E37" i="25"/>
  <c r="T36" i="25"/>
  <c r="O36" i="25"/>
  <c r="J36" i="25"/>
  <c r="E36" i="25"/>
  <c r="T35" i="25"/>
  <c r="O35" i="25"/>
  <c r="J35" i="25"/>
  <c r="E35" i="25"/>
  <c r="T34" i="25"/>
  <c r="O34" i="25"/>
  <c r="J34" i="25"/>
  <c r="E34" i="25"/>
  <c r="T33" i="25"/>
  <c r="O33" i="25"/>
  <c r="J33" i="25"/>
  <c r="E33" i="25"/>
  <c r="T32" i="25"/>
  <c r="O32" i="25"/>
  <c r="J32" i="25"/>
  <c r="E32" i="25"/>
  <c r="T31" i="25"/>
  <c r="O31" i="25"/>
  <c r="J31" i="25"/>
  <c r="E31" i="25"/>
  <c r="T30" i="25"/>
  <c r="O30" i="25"/>
  <c r="J30" i="25"/>
  <c r="E30" i="25"/>
  <c r="T29" i="25"/>
  <c r="O29" i="25"/>
  <c r="J29" i="25"/>
  <c r="E29" i="25"/>
  <c r="T28" i="25"/>
  <c r="O28" i="25"/>
  <c r="J28" i="25"/>
  <c r="E28" i="25"/>
  <c r="T27" i="25"/>
  <c r="O27" i="25"/>
  <c r="J27" i="25"/>
  <c r="E27" i="25"/>
  <c r="T26" i="25"/>
  <c r="O26" i="25"/>
  <c r="J26" i="25"/>
  <c r="E26" i="25"/>
  <c r="T25" i="25"/>
  <c r="O25" i="25"/>
  <c r="J25" i="25"/>
  <c r="E25" i="25"/>
  <c r="T24" i="25"/>
  <c r="O24" i="25"/>
  <c r="J24" i="25"/>
  <c r="E24" i="25"/>
  <c r="T23" i="25"/>
  <c r="O23" i="25"/>
  <c r="J23" i="25"/>
  <c r="E23" i="25"/>
  <c r="T22" i="25"/>
  <c r="O22" i="25"/>
  <c r="J22" i="25"/>
  <c r="E22" i="25"/>
  <c r="T21" i="25"/>
  <c r="O21" i="25"/>
  <c r="J21" i="25"/>
  <c r="E21" i="25"/>
  <c r="T20" i="25"/>
  <c r="O20" i="25"/>
  <c r="J20" i="25"/>
  <c r="E20" i="25"/>
  <c r="T19" i="25"/>
  <c r="O19" i="25"/>
  <c r="J19" i="25"/>
  <c r="E19" i="25"/>
  <c r="T18" i="25"/>
  <c r="O18" i="25"/>
  <c r="J18" i="25"/>
  <c r="E18" i="25"/>
  <c r="T17" i="25"/>
  <c r="O17" i="25"/>
  <c r="J17" i="25"/>
  <c r="E17" i="25"/>
  <c r="T16" i="25"/>
  <c r="O16" i="25"/>
  <c r="J16" i="25"/>
  <c r="E16" i="25"/>
  <c r="T15" i="25"/>
  <c r="O15" i="25"/>
  <c r="J15" i="25"/>
  <c r="E15" i="25"/>
  <c r="T14" i="25"/>
  <c r="O14" i="25"/>
  <c r="J14" i="25"/>
  <c r="E14" i="25"/>
  <c r="T13" i="25"/>
  <c r="O13" i="25"/>
  <c r="J13" i="25"/>
  <c r="E13" i="25"/>
  <c r="T12" i="25"/>
  <c r="O12" i="25"/>
  <c r="J12" i="25"/>
  <c r="E12" i="25"/>
  <c r="T11" i="25"/>
  <c r="O11" i="25"/>
  <c r="J11" i="25"/>
  <c r="E11" i="25"/>
  <c r="T10" i="25"/>
  <c r="O10" i="25"/>
  <c r="J10" i="25"/>
  <c r="E10" i="25"/>
  <c r="L4" i="25" s="1"/>
  <c r="L7" i="25"/>
  <c r="T57" i="24"/>
  <c r="O57" i="24"/>
  <c r="J57" i="24"/>
  <c r="E57" i="24"/>
  <c r="T56" i="24"/>
  <c r="O56" i="24"/>
  <c r="J56" i="24"/>
  <c r="E56" i="24"/>
  <c r="T55" i="24"/>
  <c r="O55" i="24"/>
  <c r="J55" i="24"/>
  <c r="E55" i="24"/>
  <c r="T54" i="24"/>
  <c r="O54" i="24"/>
  <c r="J54" i="24"/>
  <c r="E54" i="24"/>
  <c r="T53" i="24"/>
  <c r="O53" i="24"/>
  <c r="J53" i="24"/>
  <c r="E53" i="24"/>
  <c r="T52" i="24"/>
  <c r="O52" i="24"/>
  <c r="J52" i="24"/>
  <c r="E52" i="24"/>
  <c r="T51" i="24"/>
  <c r="O51" i="24"/>
  <c r="J51" i="24"/>
  <c r="E51" i="24"/>
  <c r="T50" i="24"/>
  <c r="O50" i="24"/>
  <c r="J50" i="24"/>
  <c r="E50" i="24"/>
  <c r="T49" i="24"/>
  <c r="O49" i="24"/>
  <c r="J49" i="24"/>
  <c r="E49" i="24"/>
  <c r="T48" i="24"/>
  <c r="O48" i="24"/>
  <c r="J48" i="24"/>
  <c r="E48" i="24"/>
  <c r="T47" i="24"/>
  <c r="O47" i="24"/>
  <c r="J47" i="24"/>
  <c r="E47" i="24"/>
  <c r="T46" i="24"/>
  <c r="O46" i="24"/>
  <c r="J46" i="24"/>
  <c r="E46" i="24"/>
  <c r="T45" i="24"/>
  <c r="O45" i="24"/>
  <c r="J45" i="24"/>
  <c r="E45" i="24"/>
  <c r="T44" i="24"/>
  <c r="O44" i="24"/>
  <c r="J44" i="24"/>
  <c r="E44" i="24"/>
  <c r="T43" i="24"/>
  <c r="O43" i="24"/>
  <c r="J43" i="24"/>
  <c r="E43" i="24"/>
  <c r="T42" i="24"/>
  <c r="O42" i="24"/>
  <c r="J42" i="24"/>
  <c r="E42" i="24"/>
  <c r="T41" i="24"/>
  <c r="O41" i="24"/>
  <c r="J41" i="24"/>
  <c r="E41" i="24"/>
  <c r="T40" i="24"/>
  <c r="O40" i="24"/>
  <c r="J40" i="24"/>
  <c r="E40" i="24"/>
  <c r="T39" i="24"/>
  <c r="O39" i="24"/>
  <c r="J39" i="24"/>
  <c r="E39" i="24"/>
  <c r="T38" i="24"/>
  <c r="O38" i="24"/>
  <c r="J38" i="24"/>
  <c r="E38" i="24"/>
  <c r="T37" i="24"/>
  <c r="O37" i="24"/>
  <c r="J37" i="24"/>
  <c r="E37" i="24"/>
  <c r="T36" i="24"/>
  <c r="O36" i="24"/>
  <c r="J36" i="24"/>
  <c r="E36" i="24"/>
  <c r="T35" i="24"/>
  <c r="O35" i="24"/>
  <c r="J35" i="24"/>
  <c r="E35" i="24"/>
  <c r="T34" i="24"/>
  <c r="O34" i="24"/>
  <c r="J34" i="24"/>
  <c r="E34" i="24"/>
  <c r="T33" i="24"/>
  <c r="O33" i="24"/>
  <c r="J33" i="24"/>
  <c r="E33" i="24"/>
  <c r="T32" i="24"/>
  <c r="O32" i="24"/>
  <c r="J32" i="24"/>
  <c r="E32" i="24"/>
  <c r="T31" i="24"/>
  <c r="O31" i="24"/>
  <c r="J31" i="24"/>
  <c r="E31" i="24"/>
  <c r="T30" i="24"/>
  <c r="O30" i="24"/>
  <c r="J30" i="24"/>
  <c r="E30" i="24"/>
  <c r="T29" i="24"/>
  <c r="O29" i="24"/>
  <c r="J29" i="24"/>
  <c r="E29" i="24"/>
  <c r="T28" i="24"/>
  <c r="O28" i="24"/>
  <c r="J28" i="24"/>
  <c r="E28" i="24"/>
  <c r="T27" i="24"/>
  <c r="O27" i="24"/>
  <c r="J27" i="24"/>
  <c r="E27" i="24"/>
  <c r="T26" i="24"/>
  <c r="O26" i="24"/>
  <c r="J26" i="24"/>
  <c r="E26" i="24"/>
  <c r="T25" i="24"/>
  <c r="O25" i="24"/>
  <c r="J25" i="24"/>
  <c r="E25" i="24"/>
  <c r="T24" i="24"/>
  <c r="O24" i="24"/>
  <c r="J24" i="24"/>
  <c r="E24" i="24"/>
  <c r="T23" i="24"/>
  <c r="O23" i="24"/>
  <c r="J23" i="24"/>
  <c r="E23" i="24"/>
  <c r="T22" i="24"/>
  <c r="O22" i="24"/>
  <c r="J22" i="24"/>
  <c r="E22" i="24"/>
  <c r="T21" i="24"/>
  <c r="O21" i="24"/>
  <c r="J21" i="24"/>
  <c r="E21" i="24"/>
  <c r="T20" i="24"/>
  <c r="O20" i="24"/>
  <c r="J20" i="24"/>
  <c r="E20" i="24"/>
  <c r="T19" i="24"/>
  <c r="O19" i="24"/>
  <c r="J19" i="24"/>
  <c r="E19" i="24"/>
  <c r="T18" i="24"/>
  <c r="O18" i="24"/>
  <c r="J18" i="24"/>
  <c r="E18" i="24"/>
  <c r="T17" i="24"/>
  <c r="O17" i="24"/>
  <c r="J17" i="24"/>
  <c r="E17" i="24"/>
  <c r="T16" i="24"/>
  <c r="O16" i="24"/>
  <c r="J16" i="24"/>
  <c r="E16" i="24"/>
  <c r="T15" i="24"/>
  <c r="O15" i="24"/>
  <c r="J15" i="24"/>
  <c r="E15" i="24"/>
  <c r="T14" i="24"/>
  <c r="O14" i="24"/>
  <c r="J14" i="24"/>
  <c r="E14" i="24"/>
  <c r="T13" i="24"/>
  <c r="O13" i="24"/>
  <c r="J13" i="24"/>
  <c r="E13" i="24"/>
  <c r="T12" i="24"/>
  <c r="O12" i="24"/>
  <c r="J12" i="24"/>
  <c r="E12" i="24"/>
  <c r="T11" i="24"/>
  <c r="O11" i="24"/>
  <c r="J11" i="24"/>
  <c r="E11" i="24"/>
  <c r="T10" i="24"/>
  <c r="O10" i="24"/>
  <c r="J10" i="24"/>
  <c r="E10" i="24"/>
  <c r="L4" i="24" s="1"/>
  <c r="L7" i="24"/>
  <c r="T57" i="23"/>
  <c r="O57" i="23"/>
  <c r="J57" i="23"/>
  <c r="E57" i="23"/>
  <c r="T56" i="23"/>
  <c r="O56" i="23"/>
  <c r="J56" i="23"/>
  <c r="E56" i="23"/>
  <c r="T55" i="23"/>
  <c r="O55" i="23"/>
  <c r="J55" i="23"/>
  <c r="E55" i="23"/>
  <c r="T54" i="23"/>
  <c r="O54" i="23"/>
  <c r="J54" i="23"/>
  <c r="E54" i="23"/>
  <c r="T53" i="23"/>
  <c r="O53" i="23"/>
  <c r="J53" i="23"/>
  <c r="E53" i="23"/>
  <c r="T52" i="23"/>
  <c r="O52" i="23"/>
  <c r="J52" i="23"/>
  <c r="E52" i="23"/>
  <c r="T51" i="23"/>
  <c r="O51" i="23"/>
  <c r="J51" i="23"/>
  <c r="E51" i="23"/>
  <c r="T50" i="23"/>
  <c r="O50" i="23"/>
  <c r="J50" i="23"/>
  <c r="E50" i="23"/>
  <c r="T49" i="23"/>
  <c r="O49" i="23"/>
  <c r="J49" i="23"/>
  <c r="E49" i="23"/>
  <c r="T48" i="23"/>
  <c r="O48" i="23"/>
  <c r="J48" i="23"/>
  <c r="E48" i="23"/>
  <c r="T47" i="23"/>
  <c r="O47" i="23"/>
  <c r="J47" i="23"/>
  <c r="E47" i="23"/>
  <c r="T46" i="23"/>
  <c r="O46" i="23"/>
  <c r="J46" i="23"/>
  <c r="E46" i="23"/>
  <c r="T45" i="23"/>
  <c r="O45" i="23"/>
  <c r="J45" i="23"/>
  <c r="E45" i="23"/>
  <c r="T44" i="23"/>
  <c r="O44" i="23"/>
  <c r="J44" i="23"/>
  <c r="E44" i="23"/>
  <c r="T43" i="23"/>
  <c r="O43" i="23"/>
  <c r="J43" i="23"/>
  <c r="E43" i="23"/>
  <c r="T42" i="23"/>
  <c r="O42" i="23"/>
  <c r="J42" i="23"/>
  <c r="E42" i="23"/>
  <c r="T41" i="23"/>
  <c r="O41" i="23"/>
  <c r="J41" i="23"/>
  <c r="E41" i="23"/>
  <c r="T40" i="23"/>
  <c r="O40" i="23"/>
  <c r="J40" i="23"/>
  <c r="E40" i="23"/>
  <c r="T39" i="23"/>
  <c r="O39" i="23"/>
  <c r="J39" i="23"/>
  <c r="E39" i="23"/>
  <c r="T38" i="23"/>
  <c r="O38" i="23"/>
  <c r="J38" i="23"/>
  <c r="E38" i="23"/>
  <c r="T37" i="23"/>
  <c r="O37" i="23"/>
  <c r="J37" i="23"/>
  <c r="E37" i="23"/>
  <c r="T36" i="23"/>
  <c r="O36" i="23"/>
  <c r="J36" i="23"/>
  <c r="E36" i="23"/>
  <c r="T35" i="23"/>
  <c r="O35" i="23"/>
  <c r="J35" i="23"/>
  <c r="E35" i="23"/>
  <c r="T34" i="23"/>
  <c r="O34" i="23"/>
  <c r="J34" i="23"/>
  <c r="E34" i="23"/>
  <c r="T33" i="23"/>
  <c r="O33" i="23"/>
  <c r="J33" i="23"/>
  <c r="E33" i="23"/>
  <c r="T32" i="23"/>
  <c r="O32" i="23"/>
  <c r="J32" i="23"/>
  <c r="E32" i="23"/>
  <c r="T31" i="23"/>
  <c r="O31" i="23"/>
  <c r="J31" i="23"/>
  <c r="E31" i="23"/>
  <c r="T30" i="23"/>
  <c r="O30" i="23"/>
  <c r="J30" i="23"/>
  <c r="E30" i="23"/>
  <c r="T29" i="23"/>
  <c r="O29" i="23"/>
  <c r="J29" i="23"/>
  <c r="E29" i="23"/>
  <c r="T28" i="23"/>
  <c r="O28" i="23"/>
  <c r="J28" i="23"/>
  <c r="E28" i="23"/>
  <c r="T27" i="23"/>
  <c r="O27" i="23"/>
  <c r="J27" i="23"/>
  <c r="E27" i="23"/>
  <c r="T26" i="23"/>
  <c r="O26" i="23"/>
  <c r="J26" i="23"/>
  <c r="E26" i="23"/>
  <c r="T25" i="23"/>
  <c r="O25" i="23"/>
  <c r="J25" i="23"/>
  <c r="E25" i="23"/>
  <c r="T24" i="23"/>
  <c r="O24" i="23"/>
  <c r="J24" i="23"/>
  <c r="E24" i="23"/>
  <c r="T23" i="23"/>
  <c r="O23" i="23"/>
  <c r="J23" i="23"/>
  <c r="E23" i="23"/>
  <c r="T22" i="23"/>
  <c r="O22" i="23"/>
  <c r="J22" i="23"/>
  <c r="E22" i="23"/>
  <c r="T21" i="23"/>
  <c r="O21" i="23"/>
  <c r="J21" i="23"/>
  <c r="E21" i="23"/>
  <c r="T20" i="23"/>
  <c r="O20" i="23"/>
  <c r="J20" i="23"/>
  <c r="E20" i="23"/>
  <c r="T19" i="23"/>
  <c r="O19" i="23"/>
  <c r="J19" i="23"/>
  <c r="E19" i="23"/>
  <c r="T18" i="23"/>
  <c r="O18" i="23"/>
  <c r="J18" i="23"/>
  <c r="E18" i="23"/>
  <c r="T17" i="23"/>
  <c r="O17" i="23"/>
  <c r="J17" i="23"/>
  <c r="E17" i="23"/>
  <c r="T16" i="23"/>
  <c r="O16" i="23"/>
  <c r="J16" i="23"/>
  <c r="E16" i="23"/>
  <c r="T15" i="23"/>
  <c r="O15" i="23"/>
  <c r="J15" i="23"/>
  <c r="E15" i="23"/>
  <c r="T14" i="23"/>
  <c r="O14" i="23"/>
  <c r="J14" i="23"/>
  <c r="E14" i="23"/>
  <c r="T13" i="23"/>
  <c r="O13" i="23"/>
  <c r="J13" i="23"/>
  <c r="E13" i="23"/>
  <c r="T12" i="23"/>
  <c r="O12" i="23"/>
  <c r="J12" i="23"/>
  <c r="E12" i="23"/>
  <c r="T11" i="23"/>
  <c r="O11" i="23"/>
  <c r="J11" i="23"/>
  <c r="E11" i="23"/>
  <c r="T10" i="23"/>
  <c r="O10" i="23"/>
  <c r="J10" i="23"/>
  <c r="E10" i="23"/>
  <c r="L4" i="23" s="1"/>
  <c r="L7" i="23"/>
  <c r="H11" i="2"/>
  <c r="H10" i="2"/>
  <c r="I11" i="2"/>
  <c r="I10" i="2"/>
  <c r="O57" i="22"/>
  <c r="J57" i="22"/>
  <c r="E57" i="22"/>
  <c r="O56" i="22"/>
  <c r="J56" i="22"/>
  <c r="E56" i="22"/>
  <c r="O55" i="22"/>
  <c r="J55" i="22"/>
  <c r="E55" i="22"/>
  <c r="O54" i="22"/>
  <c r="J54" i="22"/>
  <c r="E54" i="22"/>
  <c r="O53" i="22"/>
  <c r="J53" i="22"/>
  <c r="E53" i="22"/>
  <c r="O52" i="22"/>
  <c r="J52" i="22"/>
  <c r="E52" i="22"/>
  <c r="O51" i="22"/>
  <c r="J51" i="22"/>
  <c r="E51" i="22"/>
  <c r="O50" i="22"/>
  <c r="J50" i="22"/>
  <c r="E50" i="22"/>
  <c r="O49" i="22"/>
  <c r="J49" i="22"/>
  <c r="E49" i="22"/>
  <c r="O48" i="22"/>
  <c r="J48" i="22"/>
  <c r="E48" i="22"/>
  <c r="O47" i="22"/>
  <c r="J47" i="22"/>
  <c r="E47" i="22"/>
  <c r="O46" i="22"/>
  <c r="J46" i="22"/>
  <c r="E46" i="22"/>
  <c r="O45" i="22"/>
  <c r="J45" i="22"/>
  <c r="E45" i="22"/>
  <c r="O44" i="22"/>
  <c r="J44" i="22"/>
  <c r="E44" i="22"/>
  <c r="O43" i="22"/>
  <c r="J43" i="22"/>
  <c r="E43" i="22"/>
  <c r="O42" i="22"/>
  <c r="J42" i="22"/>
  <c r="E42" i="22"/>
  <c r="O41" i="22"/>
  <c r="J41" i="22"/>
  <c r="E41" i="22"/>
  <c r="O40" i="22"/>
  <c r="J40" i="22"/>
  <c r="E40" i="22"/>
  <c r="O39" i="22"/>
  <c r="J39" i="22"/>
  <c r="E39" i="22"/>
  <c r="O38" i="22"/>
  <c r="J38" i="22"/>
  <c r="E38" i="22"/>
  <c r="O37" i="22"/>
  <c r="J37" i="22"/>
  <c r="E37" i="22"/>
  <c r="O36" i="22"/>
  <c r="J36" i="22"/>
  <c r="E36" i="22"/>
  <c r="O35" i="22"/>
  <c r="J35" i="22"/>
  <c r="E35" i="22"/>
  <c r="O34" i="22"/>
  <c r="J34" i="22"/>
  <c r="E34" i="22"/>
  <c r="T33" i="22"/>
  <c r="O33" i="22"/>
  <c r="J33" i="22"/>
  <c r="E33" i="22"/>
  <c r="T32" i="22"/>
  <c r="O32" i="22"/>
  <c r="J32" i="22"/>
  <c r="E32" i="22"/>
  <c r="T31" i="22"/>
  <c r="O31" i="22"/>
  <c r="J31" i="22"/>
  <c r="E31" i="22"/>
  <c r="T30" i="22"/>
  <c r="O30" i="22"/>
  <c r="J30" i="22"/>
  <c r="E30" i="22"/>
  <c r="T29" i="22"/>
  <c r="O29" i="22"/>
  <c r="J29" i="22"/>
  <c r="E29" i="22"/>
  <c r="T28" i="22"/>
  <c r="O28" i="22"/>
  <c r="J28" i="22"/>
  <c r="E28" i="22"/>
  <c r="T27" i="22"/>
  <c r="O27" i="22"/>
  <c r="J27" i="22"/>
  <c r="E27" i="22"/>
  <c r="T26" i="22"/>
  <c r="O26" i="22"/>
  <c r="J26" i="22"/>
  <c r="E26" i="22"/>
  <c r="T25" i="22"/>
  <c r="O25" i="22"/>
  <c r="J25" i="22"/>
  <c r="E25" i="22"/>
  <c r="T24" i="22"/>
  <c r="O24" i="22"/>
  <c r="J24" i="22"/>
  <c r="E24" i="22"/>
  <c r="T23" i="22"/>
  <c r="O23" i="22"/>
  <c r="J23" i="22"/>
  <c r="E23" i="22"/>
  <c r="T22" i="22"/>
  <c r="O22" i="22"/>
  <c r="J22" i="22"/>
  <c r="E22" i="22"/>
  <c r="T21" i="22"/>
  <c r="O21" i="22"/>
  <c r="J21" i="22"/>
  <c r="E21" i="22"/>
  <c r="T20" i="22"/>
  <c r="O20" i="22"/>
  <c r="J20" i="22"/>
  <c r="E20" i="22"/>
  <c r="T19" i="22"/>
  <c r="O19" i="22"/>
  <c r="J19" i="22"/>
  <c r="E19" i="22"/>
  <c r="T18" i="22"/>
  <c r="O18" i="22"/>
  <c r="J18" i="22"/>
  <c r="E18" i="22"/>
  <c r="T17" i="22"/>
  <c r="O17" i="22"/>
  <c r="J17" i="22"/>
  <c r="E17" i="22"/>
  <c r="T16" i="22"/>
  <c r="O16" i="22"/>
  <c r="J16" i="22"/>
  <c r="E16" i="22"/>
  <c r="T15" i="22"/>
  <c r="O15" i="22"/>
  <c r="J15" i="22"/>
  <c r="E15" i="22"/>
  <c r="T14" i="22"/>
  <c r="O14" i="22"/>
  <c r="J14" i="22"/>
  <c r="E14" i="22"/>
  <c r="T13" i="22"/>
  <c r="O13" i="22"/>
  <c r="J13" i="22"/>
  <c r="E13" i="22"/>
  <c r="T12" i="22"/>
  <c r="O12" i="22"/>
  <c r="J12" i="22"/>
  <c r="E12" i="22"/>
  <c r="T11" i="22"/>
  <c r="O11" i="22"/>
  <c r="J11" i="22"/>
  <c r="E11" i="22"/>
  <c r="T10" i="22"/>
  <c r="O10" i="22"/>
  <c r="J10" i="22"/>
  <c r="E10" i="22"/>
  <c r="L4" i="22" s="1"/>
  <c r="L7" i="22"/>
  <c r="O57" i="21"/>
  <c r="J57" i="21"/>
  <c r="E57" i="21"/>
  <c r="O56" i="21"/>
  <c r="J56" i="21"/>
  <c r="E56" i="21"/>
  <c r="O55" i="21"/>
  <c r="J55" i="21"/>
  <c r="E55" i="21"/>
  <c r="O54" i="21"/>
  <c r="J54" i="21"/>
  <c r="E54" i="21"/>
  <c r="O53" i="21"/>
  <c r="J53" i="21"/>
  <c r="E53" i="21"/>
  <c r="O52" i="21"/>
  <c r="J52" i="21"/>
  <c r="E52" i="21"/>
  <c r="O51" i="21"/>
  <c r="J51" i="21"/>
  <c r="E51" i="21"/>
  <c r="O50" i="21"/>
  <c r="J50" i="21"/>
  <c r="E50" i="21"/>
  <c r="O49" i="21"/>
  <c r="J49" i="21"/>
  <c r="E49" i="21"/>
  <c r="O48" i="21"/>
  <c r="J48" i="21"/>
  <c r="E48" i="21"/>
  <c r="O47" i="21"/>
  <c r="J47" i="21"/>
  <c r="E47" i="21"/>
  <c r="O46" i="21"/>
  <c r="J46" i="21"/>
  <c r="E46" i="21"/>
  <c r="O45" i="21"/>
  <c r="J45" i="21"/>
  <c r="E45" i="21"/>
  <c r="O44" i="21"/>
  <c r="J44" i="21"/>
  <c r="E44" i="21"/>
  <c r="O43" i="21"/>
  <c r="J43" i="21"/>
  <c r="E43" i="21"/>
  <c r="O42" i="21"/>
  <c r="J42" i="21"/>
  <c r="E42" i="21"/>
  <c r="O41" i="21"/>
  <c r="J41" i="21"/>
  <c r="E41" i="21"/>
  <c r="O40" i="21"/>
  <c r="J40" i="21"/>
  <c r="E40" i="21"/>
  <c r="O39" i="21"/>
  <c r="J39" i="21"/>
  <c r="E39" i="21"/>
  <c r="O38" i="21"/>
  <c r="J38" i="21"/>
  <c r="E38" i="21"/>
  <c r="O37" i="21"/>
  <c r="J37" i="21"/>
  <c r="E37" i="21"/>
  <c r="O36" i="21"/>
  <c r="J36" i="21"/>
  <c r="E36" i="21"/>
  <c r="O35" i="21"/>
  <c r="J35" i="21"/>
  <c r="E35" i="21"/>
  <c r="O34" i="21"/>
  <c r="J34" i="21"/>
  <c r="E34" i="21"/>
  <c r="T33" i="21"/>
  <c r="O33" i="21"/>
  <c r="J33" i="21"/>
  <c r="E33" i="21"/>
  <c r="T32" i="21"/>
  <c r="O32" i="21"/>
  <c r="J32" i="21"/>
  <c r="E32" i="21"/>
  <c r="T31" i="21"/>
  <c r="O31" i="21"/>
  <c r="J31" i="21"/>
  <c r="E31" i="21"/>
  <c r="T30" i="21"/>
  <c r="O30" i="21"/>
  <c r="J30" i="21"/>
  <c r="E30" i="21"/>
  <c r="T29" i="21"/>
  <c r="O29" i="21"/>
  <c r="J29" i="21"/>
  <c r="E29" i="21"/>
  <c r="T28" i="21"/>
  <c r="O28" i="21"/>
  <c r="J28" i="21"/>
  <c r="E28" i="21"/>
  <c r="T27" i="21"/>
  <c r="O27" i="21"/>
  <c r="J27" i="21"/>
  <c r="E27" i="21"/>
  <c r="T26" i="21"/>
  <c r="O26" i="21"/>
  <c r="J26" i="21"/>
  <c r="E26" i="21"/>
  <c r="T25" i="21"/>
  <c r="O25" i="21"/>
  <c r="J25" i="21"/>
  <c r="E25" i="21"/>
  <c r="T24" i="21"/>
  <c r="O24" i="21"/>
  <c r="J24" i="21"/>
  <c r="E24" i="21"/>
  <c r="T23" i="21"/>
  <c r="O23" i="21"/>
  <c r="J23" i="21"/>
  <c r="E23" i="21"/>
  <c r="T22" i="21"/>
  <c r="O22" i="21"/>
  <c r="J22" i="21"/>
  <c r="E22" i="21"/>
  <c r="T21" i="21"/>
  <c r="O21" i="21"/>
  <c r="J21" i="21"/>
  <c r="E21" i="21"/>
  <c r="T20" i="21"/>
  <c r="O20" i="21"/>
  <c r="J20" i="21"/>
  <c r="E20" i="21"/>
  <c r="T19" i="21"/>
  <c r="O19" i="21"/>
  <c r="J19" i="21"/>
  <c r="E19" i="21"/>
  <c r="T18" i="21"/>
  <c r="O18" i="21"/>
  <c r="J18" i="21"/>
  <c r="E18" i="21"/>
  <c r="T17" i="21"/>
  <c r="O17" i="21"/>
  <c r="J17" i="21"/>
  <c r="E17" i="21"/>
  <c r="T16" i="21"/>
  <c r="O16" i="21"/>
  <c r="J16" i="21"/>
  <c r="E16" i="21"/>
  <c r="T15" i="21"/>
  <c r="O15" i="21"/>
  <c r="J15" i="21"/>
  <c r="E15" i="21"/>
  <c r="T14" i="21"/>
  <c r="O14" i="21"/>
  <c r="J14" i="21"/>
  <c r="E14" i="21"/>
  <c r="T13" i="21"/>
  <c r="O13" i="21"/>
  <c r="J13" i="21"/>
  <c r="E13" i="21"/>
  <c r="T12" i="21"/>
  <c r="O12" i="21"/>
  <c r="J12" i="21"/>
  <c r="E12" i="21"/>
  <c r="T11" i="21"/>
  <c r="O11" i="21"/>
  <c r="J11" i="21"/>
  <c r="E11" i="21"/>
  <c r="T10" i="21"/>
  <c r="O10" i="21"/>
  <c r="J10" i="21"/>
  <c r="E10" i="21"/>
  <c r="L4" i="21" s="1"/>
  <c r="L7" i="21"/>
  <c r="I9" i="2"/>
  <c r="I8" i="2"/>
  <c r="I7" i="2"/>
  <c r="I6" i="2"/>
  <c r="H9" i="2"/>
  <c r="H8" i="2"/>
  <c r="H7" i="2"/>
  <c r="H6" i="2"/>
  <c r="O57" i="20"/>
  <c r="J57" i="20"/>
  <c r="E57" i="20"/>
  <c r="O56" i="20"/>
  <c r="J56" i="20"/>
  <c r="E56" i="20"/>
  <c r="O55" i="20"/>
  <c r="J55" i="20"/>
  <c r="E55" i="20"/>
  <c r="O54" i="20"/>
  <c r="J54" i="20"/>
  <c r="E54" i="20"/>
  <c r="O53" i="20"/>
  <c r="J53" i="20"/>
  <c r="E53" i="20"/>
  <c r="O52" i="20"/>
  <c r="J52" i="20"/>
  <c r="E52" i="20"/>
  <c r="O51" i="20"/>
  <c r="J51" i="20"/>
  <c r="E51" i="20"/>
  <c r="O50" i="20"/>
  <c r="J50" i="20"/>
  <c r="E50" i="20"/>
  <c r="O49" i="20"/>
  <c r="J49" i="20"/>
  <c r="E49" i="20"/>
  <c r="O48" i="20"/>
  <c r="J48" i="20"/>
  <c r="E48" i="20"/>
  <c r="O47" i="20"/>
  <c r="J47" i="20"/>
  <c r="E47" i="20"/>
  <c r="O46" i="20"/>
  <c r="J46" i="20"/>
  <c r="E46" i="20"/>
  <c r="O45" i="20"/>
  <c r="J45" i="20"/>
  <c r="E45" i="20"/>
  <c r="O44" i="20"/>
  <c r="J44" i="20"/>
  <c r="E44" i="20"/>
  <c r="O43" i="20"/>
  <c r="J43" i="20"/>
  <c r="E43" i="20"/>
  <c r="O42" i="20"/>
  <c r="J42" i="20"/>
  <c r="E42" i="20"/>
  <c r="O41" i="20"/>
  <c r="J41" i="20"/>
  <c r="E41" i="20"/>
  <c r="O40" i="20"/>
  <c r="J40" i="20"/>
  <c r="E40" i="20"/>
  <c r="O39" i="20"/>
  <c r="J39" i="20"/>
  <c r="E39" i="20"/>
  <c r="O38" i="20"/>
  <c r="J38" i="20"/>
  <c r="E38" i="20"/>
  <c r="O37" i="20"/>
  <c r="J37" i="20"/>
  <c r="E37" i="20"/>
  <c r="O36" i="20"/>
  <c r="J36" i="20"/>
  <c r="E36" i="20"/>
  <c r="O35" i="20"/>
  <c r="J35" i="20"/>
  <c r="E35" i="20"/>
  <c r="O34" i="20"/>
  <c r="J34" i="20"/>
  <c r="E34" i="20"/>
  <c r="T33" i="20"/>
  <c r="O33" i="20"/>
  <c r="J33" i="20"/>
  <c r="E33" i="20"/>
  <c r="T32" i="20"/>
  <c r="O32" i="20"/>
  <c r="J32" i="20"/>
  <c r="E32" i="20"/>
  <c r="T31" i="20"/>
  <c r="O31" i="20"/>
  <c r="J31" i="20"/>
  <c r="E31" i="20"/>
  <c r="T30" i="20"/>
  <c r="O30" i="20"/>
  <c r="J30" i="20"/>
  <c r="E30" i="20"/>
  <c r="T29" i="20"/>
  <c r="O29" i="20"/>
  <c r="J29" i="20"/>
  <c r="E29" i="20"/>
  <c r="T28" i="20"/>
  <c r="O28" i="20"/>
  <c r="J28" i="20"/>
  <c r="E28" i="20"/>
  <c r="T27" i="20"/>
  <c r="O27" i="20"/>
  <c r="J27" i="20"/>
  <c r="E27" i="20"/>
  <c r="T26" i="20"/>
  <c r="O26" i="20"/>
  <c r="J26" i="20"/>
  <c r="E26" i="20"/>
  <c r="T25" i="20"/>
  <c r="O25" i="20"/>
  <c r="J25" i="20"/>
  <c r="E25" i="20"/>
  <c r="T24" i="20"/>
  <c r="O24" i="20"/>
  <c r="J24" i="20"/>
  <c r="E24" i="20"/>
  <c r="T23" i="20"/>
  <c r="O23" i="20"/>
  <c r="J23" i="20"/>
  <c r="E23" i="20"/>
  <c r="T22" i="20"/>
  <c r="O22" i="20"/>
  <c r="J22" i="20"/>
  <c r="E22" i="20"/>
  <c r="T21" i="20"/>
  <c r="O21" i="20"/>
  <c r="J21" i="20"/>
  <c r="E21" i="20"/>
  <c r="T20" i="20"/>
  <c r="O20" i="20"/>
  <c r="J20" i="20"/>
  <c r="E20" i="20"/>
  <c r="T19" i="20"/>
  <c r="O19" i="20"/>
  <c r="J19" i="20"/>
  <c r="E19" i="20"/>
  <c r="T18" i="20"/>
  <c r="O18" i="20"/>
  <c r="J18" i="20"/>
  <c r="E18" i="20"/>
  <c r="T17" i="20"/>
  <c r="O17" i="20"/>
  <c r="J17" i="20"/>
  <c r="E17" i="20"/>
  <c r="T16" i="20"/>
  <c r="O16" i="20"/>
  <c r="J16" i="20"/>
  <c r="E16" i="20"/>
  <c r="T15" i="20"/>
  <c r="O15" i="20"/>
  <c r="J15" i="20"/>
  <c r="E15" i="20"/>
  <c r="T14" i="20"/>
  <c r="O14" i="20"/>
  <c r="J14" i="20"/>
  <c r="E14" i="20"/>
  <c r="T13" i="20"/>
  <c r="O13" i="20"/>
  <c r="J13" i="20"/>
  <c r="E13" i="20"/>
  <c r="T12" i="20"/>
  <c r="O12" i="20"/>
  <c r="J12" i="20"/>
  <c r="E12" i="20"/>
  <c r="T11" i="20"/>
  <c r="O11" i="20"/>
  <c r="J11" i="20"/>
  <c r="E11" i="20"/>
  <c r="T10" i="20"/>
  <c r="O10" i="20"/>
  <c r="J10" i="20"/>
  <c r="E10" i="20"/>
  <c r="L4" i="20" s="1"/>
  <c r="L7" i="20"/>
  <c r="T57" i="19"/>
  <c r="O57" i="19"/>
  <c r="J57" i="19"/>
  <c r="E57" i="19"/>
  <c r="T56" i="19"/>
  <c r="O56" i="19"/>
  <c r="J56" i="19"/>
  <c r="E56" i="19"/>
  <c r="T55" i="19"/>
  <c r="O55" i="19"/>
  <c r="J55" i="19"/>
  <c r="E55" i="19"/>
  <c r="T54" i="19"/>
  <c r="O54" i="19"/>
  <c r="J54" i="19"/>
  <c r="E54" i="19"/>
  <c r="T53" i="19"/>
  <c r="O53" i="19"/>
  <c r="J53" i="19"/>
  <c r="E53" i="19"/>
  <c r="T52" i="19"/>
  <c r="O52" i="19"/>
  <c r="J52" i="19"/>
  <c r="E52" i="19"/>
  <c r="T51" i="19"/>
  <c r="O51" i="19"/>
  <c r="J51" i="19"/>
  <c r="E51" i="19"/>
  <c r="T50" i="19"/>
  <c r="O50" i="19"/>
  <c r="J50" i="19"/>
  <c r="E50" i="19"/>
  <c r="T49" i="19"/>
  <c r="O49" i="19"/>
  <c r="J49" i="19"/>
  <c r="E49" i="19"/>
  <c r="T48" i="19"/>
  <c r="O48" i="19"/>
  <c r="J48" i="19"/>
  <c r="E48" i="19"/>
  <c r="T47" i="19"/>
  <c r="O47" i="19"/>
  <c r="J47" i="19"/>
  <c r="E47" i="19"/>
  <c r="T46" i="19"/>
  <c r="O46" i="19"/>
  <c r="J46" i="19"/>
  <c r="E46" i="19"/>
  <c r="T45" i="19"/>
  <c r="O45" i="19"/>
  <c r="J45" i="19"/>
  <c r="E45" i="19"/>
  <c r="T44" i="19"/>
  <c r="O44" i="19"/>
  <c r="J44" i="19"/>
  <c r="E44" i="19"/>
  <c r="T43" i="19"/>
  <c r="O43" i="19"/>
  <c r="J43" i="19"/>
  <c r="E43" i="19"/>
  <c r="T42" i="19"/>
  <c r="O42" i="19"/>
  <c r="J42" i="19"/>
  <c r="E42" i="19"/>
  <c r="T41" i="19"/>
  <c r="O41" i="19"/>
  <c r="J41" i="19"/>
  <c r="E41" i="19"/>
  <c r="T40" i="19"/>
  <c r="O40" i="19"/>
  <c r="J40" i="19"/>
  <c r="E40" i="19"/>
  <c r="T39" i="19"/>
  <c r="O39" i="19"/>
  <c r="J39" i="19"/>
  <c r="E39" i="19"/>
  <c r="T38" i="19"/>
  <c r="O38" i="19"/>
  <c r="J38" i="19"/>
  <c r="E38" i="19"/>
  <c r="T37" i="19"/>
  <c r="O37" i="19"/>
  <c r="J37" i="19"/>
  <c r="E37" i="19"/>
  <c r="T36" i="19"/>
  <c r="O36" i="19"/>
  <c r="J36" i="19"/>
  <c r="E36" i="19"/>
  <c r="T35" i="19"/>
  <c r="O35" i="19"/>
  <c r="J35" i="19"/>
  <c r="E35" i="19"/>
  <c r="T34" i="19"/>
  <c r="O34" i="19"/>
  <c r="J34" i="19"/>
  <c r="E34" i="19"/>
  <c r="T33" i="19"/>
  <c r="O33" i="19"/>
  <c r="J33" i="19"/>
  <c r="E33" i="19"/>
  <c r="T32" i="19"/>
  <c r="O32" i="19"/>
  <c r="J32" i="19"/>
  <c r="E32" i="19"/>
  <c r="T31" i="19"/>
  <c r="O31" i="19"/>
  <c r="J31" i="19"/>
  <c r="E31" i="19"/>
  <c r="T30" i="19"/>
  <c r="O30" i="19"/>
  <c r="J30" i="19"/>
  <c r="E30" i="19"/>
  <c r="T29" i="19"/>
  <c r="O29" i="19"/>
  <c r="J29" i="19"/>
  <c r="E29" i="19"/>
  <c r="T28" i="19"/>
  <c r="O28" i="19"/>
  <c r="J28" i="19"/>
  <c r="E28" i="19"/>
  <c r="T27" i="19"/>
  <c r="O27" i="19"/>
  <c r="J27" i="19"/>
  <c r="E27" i="19"/>
  <c r="T26" i="19"/>
  <c r="O26" i="19"/>
  <c r="J26" i="19"/>
  <c r="E26" i="19"/>
  <c r="T25" i="19"/>
  <c r="O25" i="19"/>
  <c r="J25" i="19"/>
  <c r="E25" i="19"/>
  <c r="T24" i="19"/>
  <c r="O24" i="19"/>
  <c r="J24" i="19"/>
  <c r="E24" i="19"/>
  <c r="T23" i="19"/>
  <c r="O23" i="19"/>
  <c r="J23" i="19"/>
  <c r="E23" i="19"/>
  <c r="T22" i="19"/>
  <c r="O22" i="19"/>
  <c r="J22" i="19"/>
  <c r="E22" i="19"/>
  <c r="T21" i="19"/>
  <c r="O21" i="19"/>
  <c r="J21" i="19"/>
  <c r="E21" i="19"/>
  <c r="T20" i="19"/>
  <c r="O20" i="19"/>
  <c r="J20" i="19"/>
  <c r="E20" i="19"/>
  <c r="T19" i="19"/>
  <c r="O19" i="19"/>
  <c r="J19" i="19"/>
  <c r="E19" i="19"/>
  <c r="T18" i="19"/>
  <c r="O18" i="19"/>
  <c r="J18" i="19"/>
  <c r="E18" i="19"/>
  <c r="T17" i="19"/>
  <c r="O17" i="19"/>
  <c r="J17" i="19"/>
  <c r="E17" i="19"/>
  <c r="T16" i="19"/>
  <c r="O16" i="19"/>
  <c r="J16" i="19"/>
  <c r="E16" i="19"/>
  <c r="T15" i="19"/>
  <c r="O15" i="19"/>
  <c r="J15" i="19"/>
  <c r="E15" i="19"/>
  <c r="T14" i="19"/>
  <c r="O14" i="19"/>
  <c r="J14" i="19"/>
  <c r="E14" i="19"/>
  <c r="T13" i="19"/>
  <c r="O13" i="19"/>
  <c r="J13" i="19"/>
  <c r="E13" i="19"/>
  <c r="T12" i="19"/>
  <c r="O12" i="19"/>
  <c r="J12" i="19"/>
  <c r="E12" i="19"/>
  <c r="T11" i="19"/>
  <c r="O11" i="19"/>
  <c r="J11" i="19"/>
  <c r="E11" i="19"/>
  <c r="T10" i="19"/>
  <c r="O10" i="19"/>
  <c r="J10" i="19"/>
  <c r="E10" i="19"/>
  <c r="L4" i="19" s="1"/>
  <c r="L7" i="19"/>
  <c r="O57" i="18"/>
  <c r="J57" i="18"/>
  <c r="E57" i="18"/>
  <c r="O56" i="18"/>
  <c r="J56" i="18"/>
  <c r="E56" i="18"/>
  <c r="O55" i="18"/>
  <c r="J55" i="18"/>
  <c r="E55" i="18"/>
  <c r="O54" i="18"/>
  <c r="J54" i="18"/>
  <c r="E54" i="18"/>
  <c r="O53" i="18"/>
  <c r="J53" i="18"/>
  <c r="E53" i="18"/>
  <c r="O52" i="18"/>
  <c r="J52" i="18"/>
  <c r="E52" i="18"/>
  <c r="O51" i="18"/>
  <c r="J51" i="18"/>
  <c r="E51" i="18"/>
  <c r="O50" i="18"/>
  <c r="J50" i="18"/>
  <c r="E50" i="18"/>
  <c r="O49" i="18"/>
  <c r="J49" i="18"/>
  <c r="E49" i="18"/>
  <c r="O48" i="18"/>
  <c r="J48" i="18"/>
  <c r="E48" i="18"/>
  <c r="O47" i="18"/>
  <c r="J47" i="18"/>
  <c r="E47" i="18"/>
  <c r="O46" i="18"/>
  <c r="J46" i="18"/>
  <c r="E46" i="18"/>
  <c r="O45" i="18"/>
  <c r="J45" i="18"/>
  <c r="E45" i="18"/>
  <c r="O44" i="18"/>
  <c r="J44" i="18"/>
  <c r="E44" i="18"/>
  <c r="O43" i="18"/>
  <c r="J43" i="18"/>
  <c r="E43" i="18"/>
  <c r="O42" i="18"/>
  <c r="J42" i="18"/>
  <c r="E42" i="18"/>
  <c r="O41" i="18"/>
  <c r="J41" i="18"/>
  <c r="E41" i="18"/>
  <c r="O40" i="18"/>
  <c r="J40" i="18"/>
  <c r="E40" i="18"/>
  <c r="O39" i="18"/>
  <c r="J39" i="18"/>
  <c r="E39" i="18"/>
  <c r="O38" i="18"/>
  <c r="J38" i="18"/>
  <c r="E38" i="18"/>
  <c r="O37" i="18"/>
  <c r="J37" i="18"/>
  <c r="E37" i="18"/>
  <c r="O36" i="18"/>
  <c r="J36" i="18"/>
  <c r="E36" i="18"/>
  <c r="O35" i="18"/>
  <c r="J35" i="18"/>
  <c r="E35" i="18"/>
  <c r="O34" i="18"/>
  <c r="J34" i="18"/>
  <c r="E34" i="18"/>
  <c r="T33" i="18"/>
  <c r="O33" i="18"/>
  <c r="J33" i="18"/>
  <c r="E33" i="18"/>
  <c r="T32" i="18"/>
  <c r="O32" i="18"/>
  <c r="J32" i="18"/>
  <c r="E32" i="18"/>
  <c r="T31" i="18"/>
  <c r="O31" i="18"/>
  <c r="J31" i="18"/>
  <c r="E31" i="18"/>
  <c r="T30" i="18"/>
  <c r="O30" i="18"/>
  <c r="J30" i="18"/>
  <c r="E30" i="18"/>
  <c r="T29" i="18"/>
  <c r="O29" i="18"/>
  <c r="J29" i="18"/>
  <c r="E29" i="18"/>
  <c r="T28" i="18"/>
  <c r="O28" i="18"/>
  <c r="J28" i="18"/>
  <c r="E28" i="18"/>
  <c r="T27" i="18"/>
  <c r="O27" i="18"/>
  <c r="J27" i="18"/>
  <c r="E27" i="18"/>
  <c r="T26" i="18"/>
  <c r="O26" i="18"/>
  <c r="J26" i="18"/>
  <c r="E26" i="18"/>
  <c r="T25" i="18"/>
  <c r="O25" i="18"/>
  <c r="J25" i="18"/>
  <c r="E25" i="18"/>
  <c r="T24" i="18"/>
  <c r="O24" i="18"/>
  <c r="J24" i="18"/>
  <c r="E24" i="18"/>
  <c r="T23" i="18"/>
  <c r="O23" i="18"/>
  <c r="J23" i="18"/>
  <c r="E23" i="18"/>
  <c r="T22" i="18"/>
  <c r="O22" i="18"/>
  <c r="J22" i="18"/>
  <c r="E22" i="18"/>
  <c r="T21" i="18"/>
  <c r="O21" i="18"/>
  <c r="J21" i="18"/>
  <c r="E21" i="18"/>
  <c r="T20" i="18"/>
  <c r="O20" i="18"/>
  <c r="J20" i="18"/>
  <c r="E20" i="18"/>
  <c r="T19" i="18"/>
  <c r="O19" i="18"/>
  <c r="J19" i="18"/>
  <c r="E19" i="18"/>
  <c r="T18" i="18"/>
  <c r="O18" i="18"/>
  <c r="J18" i="18"/>
  <c r="E18" i="18"/>
  <c r="T17" i="18"/>
  <c r="O17" i="18"/>
  <c r="J17" i="18"/>
  <c r="E17" i="18"/>
  <c r="T16" i="18"/>
  <c r="O16" i="18"/>
  <c r="J16" i="18"/>
  <c r="E16" i="18"/>
  <c r="T15" i="18"/>
  <c r="O15" i="18"/>
  <c r="J15" i="18"/>
  <c r="E15" i="18"/>
  <c r="T14" i="18"/>
  <c r="O14" i="18"/>
  <c r="J14" i="18"/>
  <c r="E14" i="18"/>
  <c r="T13" i="18"/>
  <c r="O13" i="18"/>
  <c r="J13" i="18"/>
  <c r="E13" i="18"/>
  <c r="T12" i="18"/>
  <c r="O12" i="18"/>
  <c r="J12" i="18"/>
  <c r="E12" i="18"/>
  <c r="T11" i="18"/>
  <c r="O11" i="18"/>
  <c r="J11" i="18"/>
  <c r="E11" i="18"/>
  <c r="T10" i="18"/>
  <c r="O10" i="18"/>
  <c r="J10" i="18"/>
  <c r="E10" i="18"/>
  <c r="L4" i="18" s="1"/>
  <c r="L7" i="18"/>
  <c r="T57" i="17"/>
  <c r="O57" i="17"/>
  <c r="J57" i="17"/>
  <c r="E57" i="17"/>
  <c r="T56" i="17"/>
  <c r="O56" i="17"/>
  <c r="J56" i="17"/>
  <c r="E56" i="17"/>
  <c r="T55" i="17"/>
  <c r="O55" i="17"/>
  <c r="J55" i="17"/>
  <c r="E55" i="17"/>
  <c r="T54" i="17"/>
  <c r="O54" i="17"/>
  <c r="J54" i="17"/>
  <c r="E54" i="17"/>
  <c r="T53" i="17"/>
  <c r="O53" i="17"/>
  <c r="J53" i="17"/>
  <c r="E53" i="17"/>
  <c r="T52" i="17"/>
  <c r="O52" i="17"/>
  <c r="J52" i="17"/>
  <c r="E52" i="17"/>
  <c r="T51" i="17"/>
  <c r="O51" i="17"/>
  <c r="J51" i="17"/>
  <c r="E51" i="17"/>
  <c r="T50" i="17"/>
  <c r="O50" i="17"/>
  <c r="J50" i="17"/>
  <c r="E50" i="17"/>
  <c r="T49" i="17"/>
  <c r="O49" i="17"/>
  <c r="J49" i="17"/>
  <c r="E49" i="17"/>
  <c r="T48" i="17"/>
  <c r="O48" i="17"/>
  <c r="J48" i="17"/>
  <c r="E48" i="17"/>
  <c r="T47" i="17"/>
  <c r="O47" i="17"/>
  <c r="J47" i="17"/>
  <c r="E47" i="17"/>
  <c r="T46" i="17"/>
  <c r="O46" i="17"/>
  <c r="J46" i="17"/>
  <c r="E46" i="17"/>
  <c r="T45" i="17"/>
  <c r="O45" i="17"/>
  <c r="J45" i="17"/>
  <c r="E45" i="17"/>
  <c r="T44" i="17"/>
  <c r="O44" i="17"/>
  <c r="J44" i="17"/>
  <c r="E44" i="17"/>
  <c r="T43" i="17"/>
  <c r="O43" i="17"/>
  <c r="J43" i="17"/>
  <c r="E43" i="17"/>
  <c r="T42" i="17"/>
  <c r="O42" i="17"/>
  <c r="J42" i="17"/>
  <c r="E42" i="17"/>
  <c r="T41" i="17"/>
  <c r="O41" i="17"/>
  <c r="J41" i="17"/>
  <c r="E41" i="17"/>
  <c r="T40" i="17"/>
  <c r="O40" i="17"/>
  <c r="J40" i="17"/>
  <c r="E40" i="17"/>
  <c r="T39" i="17"/>
  <c r="O39" i="17"/>
  <c r="J39" i="17"/>
  <c r="E39" i="17"/>
  <c r="T38" i="17"/>
  <c r="O38" i="17"/>
  <c r="J38" i="17"/>
  <c r="E38" i="17"/>
  <c r="T37" i="17"/>
  <c r="O37" i="17"/>
  <c r="J37" i="17"/>
  <c r="E37" i="17"/>
  <c r="T36" i="17"/>
  <c r="O36" i="17"/>
  <c r="J36" i="17"/>
  <c r="E36" i="17"/>
  <c r="T35" i="17"/>
  <c r="O35" i="17"/>
  <c r="J35" i="17"/>
  <c r="E35" i="17"/>
  <c r="T34" i="17"/>
  <c r="O34" i="17"/>
  <c r="J34" i="17"/>
  <c r="E34" i="17"/>
  <c r="T33" i="17"/>
  <c r="O33" i="17"/>
  <c r="J33" i="17"/>
  <c r="E33" i="17"/>
  <c r="T32" i="17"/>
  <c r="O32" i="17"/>
  <c r="J32" i="17"/>
  <c r="E32" i="17"/>
  <c r="T31" i="17"/>
  <c r="O31" i="17"/>
  <c r="J31" i="17"/>
  <c r="E31" i="17"/>
  <c r="T30" i="17"/>
  <c r="O30" i="17"/>
  <c r="J30" i="17"/>
  <c r="E30" i="17"/>
  <c r="T29" i="17"/>
  <c r="O29" i="17"/>
  <c r="J29" i="17"/>
  <c r="E29" i="17"/>
  <c r="T28" i="17"/>
  <c r="O28" i="17"/>
  <c r="J28" i="17"/>
  <c r="E28" i="17"/>
  <c r="T27" i="17"/>
  <c r="O27" i="17"/>
  <c r="J27" i="17"/>
  <c r="E27" i="17"/>
  <c r="T26" i="17"/>
  <c r="O26" i="17"/>
  <c r="J26" i="17"/>
  <c r="E26" i="17"/>
  <c r="T25" i="17"/>
  <c r="O25" i="17"/>
  <c r="J25" i="17"/>
  <c r="E25" i="17"/>
  <c r="T24" i="17"/>
  <c r="O24" i="17"/>
  <c r="J24" i="17"/>
  <c r="E24" i="17"/>
  <c r="T23" i="17"/>
  <c r="O23" i="17"/>
  <c r="J23" i="17"/>
  <c r="E23" i="17"/>
  <c r="T22" i="17"/>
  <c r="O22" i="17"/>
  <c r="J22" i="17"/>
  <c r="E22" i="17"/>
  <c r="T21" i="17"/>
  <c r="O21" i="17"/>
  <c r="J21" i="17"/>
  <c r="E21" i="17"/>
  <c r="T20" i="17"/>
  <c r="O20" i="17"/>
  <c r="J20" i="17"/>
  <c r="E20" i="17"/>
  <c r="T19" i="17"/>
  <c r="O19" i="17"/>
  <c r="J19" i="17"/>
  <c r="E19" i="17"/>
  <c r="T18" i="17"/>
  <c r="O18" i="17"/>
  <c r="J18" i="17"/>
  <c r="E18" i="17"/>
  <c r="T17" i="17"/>
  <c r="O17" i="17"/>
  <c r="J17" i="17"/>
  <c r="E17" i="17"/>
  <c r="T16" i="17"/>
  <c r="O16" i="17"/>
  <c r="J16" i="17"/>
  <c r="E16" i="17"/>
  <c r="T15" i="17"/>
  <c r="O15" i="17"/>
  <c r="J15" i="17"/>
  <c r="E15" i="17"/>
  <c r="T14" i="17"/>
  <c r="O14" i="17"/>
  <c r="J14" i="17"/>
  <c r="E14" i="17"/>
  <c r="T13" i="17"/>
  <c r="O13" i="17"/>
  <c r="J13" i="17"/>
  <c r="E13" i="17"/>
  <c r="T12" i="17"/>
  <c r="O12" i="17"/>
  <c r="J12" i="17"/>
  <c r="E12" i="17"/>
  <c r="T11" i="17"/>
  <c r="O11" i="17"/>
  <c r="J11" i="17"/>
  <c r="E11" i="17"/>
  <c r="T10" i="17"/>
  <c r="O10" i="17"/>
  <c r="J10" i="17"/>
  <c r="E10" i="17"/>
  <c r="L4" i="17" s="1"/>
  <c r="L7" i="17"/>
  <c r="L4" i="38" l="1"/>
  <c r="M13" i="2" s="1"/>
  <c r="L4" i="34"/>
  <c r="M9" i="2" s="1"/>
  <c r="L4" i="47"/>
  <c r="L7" i="47"/>
  <c r="L7" i="44"/>
  <c r="E10" i="44"/>
  <c r="L4" i="44" s="1"/>
  <c r="L4" i="43"/>
  <c r="L7" i="43"/>
  <c r="L7" i="42"/>
  <c r="L7" i="40"/>
  <c r="E10" i="40"/>
  <c r="L4" i="40" s="1"/>
  <c r="L7" i="39"/>
  <c r="E10" i="39"/>
  <c r="L4" i="39" s="1"/>
  <c r="L7" i="38"/>
  <c r="N13" i="2" s="1"/>
  <c r="L7" i="37"/>
  <c r="L7" i="36"/>
  <c r="N11" i="2" s="1"/>
  <c r="E10" i="36"/>
  <c r="L4" i="36" s="1"/>
  <c r="M11" i="2" s="1"/>
  <c r="L4" i="35"/>
  <c r="M10" i="2" s="1"/>
  <c r="L7" i="35"/>
  <c r="N10" i="2" s="1"/>
  <c r="L7" i="34"/>
  <c r="N9" i="2" s="1"/>
  <c r="L4" i="33"/>
  <c r="M8" i="2" s="1"/>
  <c r="L7" i="33"/>
  <c r="N8" i="2" s="1"/>
  <c r="I5" i="2"/>
  <c r="I4" i="2"/>
  <c r="H5" i="2"/>
  <c r="H4" i="2"/>
  <c r="T57" i="16"/>
  <c r="O57" i="16"/>
  <c r="J57" i="16"/>
  <c r="E57" i="16"/>
  <c r="T56" i="16"/>
  <c r="O56" i="16"/>
  <c r="J56" i="16"/>
  <c r="E56" i="16"/>
  <c r="T55" i="16"/>
  <c r="O55" i="16"/>
  <c r="J55" i="16"/>
  <c r="E55" i="16"/>
  <c r="T54" i="16"/>
  <c r="O54" i="16"/>
  <c r="J54" i="16"/>
  <c r="E54" i="16"/>
  <c r="T53" i="16"/>
  <c r="O53" i="16"/>
  <c r="J53" i="16"/>
  <c r="E53" i="16"/>
  <c r="T52" i="16"/>
  <c r="O52" i="16"/>
  <c r="J52" i="16"/>
  <c r="E52" i="16"/>
  <c r="T51" i="16"/>
  <c r="O51" i="16"/>
  <c r="J51" i="16"/>
  <c r="E51" i="16"/>
  <c r="T50" i="16"/>
  <c r="O50" i="16"/>
  <c r="J50" i="16"/>
  <c r="E50" i="16"/>
  <c r="T49" i="16"/>
  <c r="O49" i="16"/>
  <c r="J49" i="16"/>
  <c r="E49" i="16"/>
  <c r="T48" i="16"/>
  <c r="O48" i="16"/>
  <c r="J48" i="16"/>
  <c r="E48" i="16"/>
  <c r="T47" i="16"/>
  <c r="O47" i="16"/>
  <c r="J47" i="16"/>
  <c r="E47" i="16"/>
  <c r="T46" i="16"/>
  <c r="O46" i="16"/>
  <c r="J46" i="16"/>
  <c r="E46" i="16"/>
  <c r="T45" i="16"/>
  <c r="O45" i="16"/>
  <c r="J45" i="16"/>
  <c r="E45" i="16"/>
  <c r="T44" i="16"/>
  <c r="O44" i="16"/>
  <c r="J44" i="16"/>
  <c r="E44" i="16"/>
  <c r="T43" i="16"/>
  <c r="O43" i="16"/>
  <c r="J43" i="16"/>
  <c r="E43" i="16"/>
  <c r="T42" i="16"/>
  <c r="O42" i="16"/>
  <c r="J42" i="16"/>
  <c r="E42" i="16"/>
  <c r="T41" i="16"/>
  <c r="O41" i="16"/>
  <c r="J41" i="16"/>
  <c r="E41" i="16"/>
  <c r="T40" i="16"/>
  <c r="O40" i="16"/>
  <c r="J40" i="16"/>
  <c r="E40" i="16"/>
  <c r="T39" i="16"/>
  <c r="O39" i="16"/>
  <c r="J39" i="16"/>
  <c r="E39" i="16"/>
  <c r="T38" i="16"/>
  <c r="O38" i="16"/>
  <c r="J38" i="16"/>
  <c r="E38" i="16"/>
  <c r="T37" i="16"/>
  <c r="O37" i="16"/>
  <c r="J37" i="16"/>
  <c r="E37" i="16"/>
  <c r="T36" i="16"/>
  <c r="O36" i="16"/>
  <c r="J36" i="16"/>
  <c r="E36" i="16"/>
  <c r="T35" i="16"/>
  <c r="O35" i="16"/>
  <c r="J35" i="16"/>
  <c r="E35" i="16"/>
  <c r="T34" i="16"/>
  <c r="O34" i="16"/>
  <c r="J34" i="16"/>
  <c r="E34" i="16"/>
  <c r="T33" i="16"/>
  <c r="O33" i="16"/>
  <c r="J33" i="16"/>
  <c r="E33" i="16"/>
  <c r="T32" i="16"/>
  <c r="O32" i="16"/>
  <c r="J32" i="16"/>
  <c r="E32" i="16"/>
  <c r="T31" i="16"/>
  <c r="O31" i="16"/>
  <c r="J31" i="16"/>
  <c r="E31" i="16"/>
  <c r="T30" i="16"/>
  <c r="O30" i="16"/>
  <c r="J30" i="16"/>
  <c r="E30" i="16"/>
  <c r="T29" i="16"/>
  <c r="O29" i="16"/>
  <c r="J29" i="16"/>
  <c r="E29" i="16"/>
  <c r="T28" i="16"/>
  <c r="O28" i="16"/>
  <c r="J28" i="16"/>
  <c r="E28" i="16"/>
  <c r="T27" i="16"/>
  <c r="O27" i="16"/>
  <c r="J27" i="16"/>
  <c r="E27" i="16"/>
  <c r="T26" i="16"/>
  <c r="O26" i="16"/>
  <c r="J26" i="16"/>
  <c r="E26" i="16"/>
  <c r="T25" i="16"/>
  <c r="O25" i="16"/>
  <c r="J25" i="16"/>
  <c r="E25" i="16"/>
  <c r="T24" i="16"/>
  <c r="O24" i="16"/>
  <c r="J24" i="16"/>
  <c r="E24" i="16"/>
  <c r="T23" i="16"/>
  <c r="O23" i="16"/>
  <c r="J23" i="16"/>
  <c r="E23" i="16"/>
  <c r="T22" i="16"/>
  <c r="O22" i="16"/>
  <c r="J22" i="16"/>
  <c r="E22" i="16"/>
  <c r="T21" i="16"/>
  <c r="O21" i="16"/>
  <c r="J21" i="16"/>
  <c r="E21" i="16"/>
  <c r="T20" i="16"/>
  <c r="O20" i="16"/>
  <c r="J20" i="16"/>
  <c r="E20" i="16"/>
  <c r="T19" i="16"/>
  <c r="O19" i="16"/>
  <c r="J19" i="16"/>
  <c r="E19" i="16"/>
  <c r="T18" i="16"/>
  <c r="O18" i="16"/>
  <c r="J18" i="16"/>
  <c r="E18" i="16"/>
  <c r="T17" i="16"/>
  <c r="O17" i="16"/>
  <c r="J17" i="16"/>
  <c r="E17" i="16"/>
  <c r="T16" i="16"/>
  <c r="O16" i="16"/>
  <c r="J16" i="16"/>
  <c r="E16" i="16"/>
  <c r="T15" i="16"/>
  <c r="O15" i="16"/>
  <c r="J15" i="16"/>
  <c r="E15" i="16"/>
  <c r="T14" i="16"/>
  <c r="O14" i="16"/>
  <c r="J14" i="16"/>
  <c r="E14" i="16"/>
  <c r="T13" i="16"/>
  <c r="O13" i="16"/>
  <c r="J13" i="16"/>
  <c r="E13" i="16"/>
  <c r="T12" i="16"/>
  <c r="O12" i="16"/>
  <c r="J12" i="16"/>
  <c r="E12" i="16"/>
  <c r="T11" i="16"/>
  <c r="O11" i="16"/>
  <c r="J11" i="16"/>
  <c r="E11" i="16"/>
  <c r="T10" i="16"/>
  <c r="O10" i="16"/>
  <c r="J10" i="16"/>
  <c r="E10" i="16"/>
  <c r="L4" i="16" s="1"/>
  <c r="L7" i="16"/>
  <c r="T57" i="15"/>
  <c r="O57" i="15"/>
  <c r="J57" i="15"/>
  <c r="E57" i="15"/>
  <c r="T56" i="15"/>
  <c r="O56" i="15"/>
  <c r="J56" i="15"/>
  <c r="E56" i="15"/>
  <c r="T55" i="15"/>
  <c r="O55" i="15"/>
  <c r="J55" i="15"/>
  <c r="E55" i="15"/>
  <c r="T54" i="15"/>
  <c r="O54" i="15"/>
  <c r="J54" i="15"/>
  <c r="E54" i="15"/>
  <c r="T53" i="15"/>
  <c r="O53" i="15"/>
  <c r="J53" i="15"/>
  <c r="E53" i="15"/>
  <c r="T52" i="15"/>
  <c r="O52" i="15"/>
  <c r="J52" i="15"/>
  <c r="E52" i="15"/>
  <c r="T51" i="15"/>
  <c r="O51" i="15"/>
  <c r="J51" i="15"/>
  <c r="E51" i="15"/>
  <c r="T50" i="15"/>
  <c r="O50" i="15"/>
  <c r="J50" i="15"/>
  <c r="E50" i="15"/>
  <c r="T49" i="15"/>
  <c r="O49" i="15"/>
  <c r="J49" i="15"/>
  <c r="E49" i="15"/>
  <c r="T48" i="15"/>
  <c r="O48" i="15"/>
  <c r="J48" i="15"/>
  <c r="E48" i="15"/>
  <c r="T47" i="15"/>
  <c r="O47" i="15"/>
  <c r="J47" i="15"/>
  <c r="E47" i="15"/>
  <c r="T46" i="15"/>
  <c r="O46" i="15"/>
  <c r="J46" i="15"/>
  <c r="E46" i="15"/>
  <c r="T45" i="15"/>
  <c r="O45" i="15"/>
  <c r="J45" i="15"/>
  <c r="E45" i="15"/>
  <c r="T44" i="15"/>
  <c r="O44" i="15"/>
  <c r="J44" i="15"/>
  <c r="E44" i="15"/>
  <c r="T43" i="15"/>
  <c r="O43" i="15"/>
  <c r="J43" i="15"/>
  <c r="E43" i="15"/>
  <c r="T42" i="15"/>
  <c r="O42" i="15"/>
  <c r="J42" i="15"/>
  <c r="E42" i="15"/>
  <c r="T41" i="15"/>
  <c r="O41" i="15"/>
  <c r="J41" i="15"/>
  <c r="E41" i="15"/>
  <c r="T40" i="15"/>
  <c r="O40" i="15"/>
  <c r="J40" i="15"/>
  <c r="E40" i="15"/>
  <c r="T39" i="15"/>
  <c r="O39" i="15"/>
  <c r="J39" i="15"/>
  <c r="E39" i="15"/>
  <c r="T38" i="15"/>
  <c r="O38" i="15"/>
  <c r="J38" i="15"/>
  <c r="E38" i="15"/>
  <c r="T37" i="15"/>
  <c r="O37" i="15"/>
  <c r="J37" i="15"/>
  <c r="E37" i="15"/>
  <c r="T36" i="15"/>
  <c r="O36" i="15"/>
  <c r="J36" i="15"/>
  <c r="E36" i="15"/>
  <c r="T35" i="15"/>
  <c r="O35" i="15"/>
  <c r="J35" i="15"/>
  <c r="E35" i="15"/>
  <c r="T34" i="15"/>
  <c r="O34" i="15"/>
  <c r="J34" i="15"/>
  <c r="E34" i="15"/>
  <c r="T33" i="15"/>
  <c r="O33" i="15"/>
  <c r="J33" i="15"/>
  <c r="E33" i="15"/>
  <c r="T32" i="15"/>
  <c r="O32" i="15"/>
  <c r="J32" i="15"/>
  <c r="E32" i="15"/>
  <c r="T31" i="15"/>
  <c r="O31" i="15"/>
  <c r="J31" i="15"/>
  <c r="E31" i="15"/>
  <c r="T30" i="15"/>
  <c r="O30" i="15"/>
  <c r="J30" i="15"/>
  <c r="E30" i="15"/>
  <c r="T29" i="15"/>
  <c r="O29" i="15"/>
  <c r="J29" i="15"/>
  <c r="E29" i="15"/>
  <c r="T28" i="15"/>
  <c r="O28" i="15"/>
  <c r="J28" i="15"/>
  <c r="E28" i="15"/>
  <c r="T27" i="15"/>
  <c r="O27" i="15"/>
  <c r="J27" i="15"/>
  <c r="E27" i="15"/>
  <c r="T26" i="15"/>
  <c r="O26" i="15"/>
  <c r="J26" i="15"/>
  <c r="E26" i="15"/>
  <c r="T25" i="15"/>
  <c r="O25" i="15"/>
  <c r="J25" i="15"/>
  <c r="E25" i="15"/>
  <c r="T24" i="15"/>
  <c r="O24" i="15"/>
  <c r="J24" i="15"/>
  <c r="E24" i="15"/>
  <c r="T23" i="15"/>
  <c r="O23" i="15"/>
  <c r="J23" i="15"/>
  <c r="E23" i="15"/>
  <c r="T22" i="15"/>
  <c r="O22" i="15"/>
  <c r="J22" i="15"/>
  <c r="E22" i="15"/>
  <c r="T21" i="15"/>
  <c r="O21" i="15"/>
  <c r="J21" i="15"/>
  <c r="E21" i="15"/>
  <c r="T20" i="15"/>
  <c r="O20" i="15"/>
  <c r="J20" i="15"/>
  <c r="E20" i="15"/>
  <c r="T19" i="15"/>
  <c r="O19" i="15"/>
  <c r="J19" i="15"/>
  <c r="E19" i="15"/>
  <c r="T18" i="15"/>
  <c r="O18" i="15"/>
  <c r="J18" i="15"/>
  <c r="E18" i="15"/>
  <c r="T17" i="15"/>
  <c r="O17" i="15"/>
  <c r="J17" i="15"/>
  <c r="E17" i="15"/>
  <c r="T16" i="15"/>
  <c r="O16" i="15"/>
  <c r="J16" i="15"/>
  <c r="E16" i="15"/>
  <c r="T15" i="15"/>
  <c r="O15" i="15"/>
  <c r="J15" i="15"/>
  <c r="E15" i="15"/>
  <c r="T14" i="15"/>
  <c r="O14" i="15"/>
  <c r="J14" i="15"/>
  <c r="E14" i="15"/>
  <c r="T13" i="15"/>
  <c r="O13" i="15"/>
  <c r="J13" i="15"/>
  <c r="E13" i="15"/>
  <c r="T12" i="15"/>
  <c r="O12" i="15"/>
  <c r="J12" i="15"/>
  <c r="E12" i="15"/>
  <c r="T11" i="15"/>
  <c r="O11" i="15"/>
  <c r="J11" i="15"/>
  <c r="E11" i="15"/>
  <c r="T10" i="15"/>
  <c r="O10" i="15"/>
  <c r="J10" i="15"/>
  <c r="E10" i="15"/>
  <c r="L4" i="15" s="1"/>
  <c r="L7" i="15"/>
  <c r="C15" i="2"/>
  <c r="C14" i="2"/>
  <c r="C13" i="2"/>
  <c r="C12" i="2"/>
  <c r="C11" i="2"/>
  <c r="D15" i="2"/>
  <c r="D14" i="2"/>
  <c r="D13" i="2"/>
  <c r="D12" i="2"/>
  <c r="D11" i="2"/>
  <c r="T57" i="14"/>
  <c r="O57" i="14"/>
  <c r="J57" i="14"/>
  <c r="E57" i="14"/>
  <c r="T56" i="14"/>
  <c r="O56" i="14"/>
  <c r="J56" i="14"/>
  <c r="E56" i="14"/>
  <c r="T55" i="14"/>
  <c r="O55" i="14"/>
  <c r="J55" i="14"/>
  <c r="E55" i="14"/>
  <c r="T54" i="14"/>
  <c r="O54" i="14"/>
  <c r="J54" i="14"/>
  <c r="E54" i="14"/>
  <c r="T53" i="14"/>
  <c r="O53" i="14"/>
  <c r="J53" i="14"/>
  <c r="E53" i="14"/>
  <c r="T52" i="14"/>
  <c r="O52" i="14"/>
  <c r="J52" i="14"/>
  <c r="E52" i="14"/>
  <c r="T51" i="14"/>
  <c r="O51" i="14"/>
  <c r="J51" i="14"/>
  <c r="E51" i="14"/>
  <c r="T50" i="14"/>
  <c r="O50" i="14"/>
  <c r="J50" i="14"/>
  <c r="E50" i="14"/>
  <c r="T49" i="14"/>
  <c r="O49" i="14"/>
  <c r="J49" i="14"/>
  <c r="E49" i="14"/>
  <c r="T48" i="14"/>
  <c r="O48" i="14"/>
  <c r="J48" i="14"/>
  <c r="E48" i="14"/>
  <c r="T47" i="14"/>
  <c r="O47" i="14"/>
  <c r="J47" i="14"/>
  <c r="E47" i="14"/>
  <c r="T46" i="14"/>
  <c r="O46" i="14"/>
  <c r="J46" i="14"/>
  <c r="E46" i="14"/>
  <c r="T45" i="14"/>
  <c r="O45" i="14"/>
  <c r="J45" i="14"/>
  <c r="E45" i="14"/>
  <c r="T44" i="14"/>
  <c r="O44" i="14"/>
  <c r="J44" i="14"/>
  <c r="E44" i="14"/>
  <c r="T43" i="14"/>
  <c r="O43" i="14"/>
  <c r="J43" i="14"/>
  <c r="E43" i="14"/>
  <c r="T42" i="14"/>
  <c r="O42" i="14"/>
  <c r="J42" i="14"/>
  <c r="E42" i="14"/>
  <c r="T41" i="14"/>
  <c r="O41" i="14"/>
  <c r="J41" i="14"/>
  <c r="E41" i="14"/>
  <c r="T40" i="14"/>
  <c r="O40" i="14"/>
  <c r="J40" i="14"/>
  <c r="E40" i="14"/>
  <c r="T39" i="14"/>
  <c r="O39" i="14"/>
  <c r="J39" i="14"/>
  <c r="E39" i="14"/>
  <c r="T38" i="14"/>
  <c r="O38" i="14"/>
  <c r="J38" i="14"/>
  <c r="E38" i="14"/>
  <c r="T37" i="14"/>
  <c r="O37" i="14"/>
  <c r="J37" i="14"/>
  <c r="E37" i="14"/>
  <c r="T36" i="14"/>
  <c r="O36" i="14"/>
  <c r="J36" i="14"/>
  <c r="E36" i="14"/>
  <c r="T35" i="14"/>
  <c r="O35" i="14"/>
  <c r="J35" i="14"/>
  <c r="E35" i="14"/>
  <c r="T34" i="14"/>
  <c r="O34" i="14"/>
  <c r="J34" i="14"/>
  <c r="E34" i="14"/>
  <c r="T33" i="14"/>
  <c r="O33" i="14"/>
  <c r="J33" i="14"/>
  <c r="E33" i="14"/>
  <c r="T32" i="14"/>
  <c r="O32" i="14"/>
  <c r="J32" i="14"/>
  <c r="E32" i="14"/>
  <c r="T31" i="14"/>
  <c r="O31" i="14"/>
  <c r="J31" i="14"/>
  <c r="E31" i="14"/>
  <c r="T30" i="14"/>
  <c r="O30" i="14"/>
  <c r="J30" i="14"/>
  <c r="E30" i="14"/>
  <c r="T29" i="14"/>
  <c r="O29" i="14"/>
  <c r="J29" i="14"/>
  <c r="E29" i="14"/>
  <c r="T28" i="14"/>
  <c r="O28" i="14"/>
  <c r="J28" i="14"/>
  <c r="E28" i="14"/>
  <c r="T27" i="14"/>
  <c r="O27" i="14"/>
  <c r="J27" i="14"/>
  <c r="E27" i="14"/>
  <c r="T26" i="14"/>
  <c r="O26" i="14"/>
  <c r="J26" i="14"/>
  <c r="E26" i="14"/>
  <c r="T25" i="14"/>
  <c r="O25" i="14"/>
  <c r="J25" i="14"/>
  <c r="E25" i="14"/>
  <c r="T24" i="14"/>
  <c r="O24" i="14"/>
  <c r="J24" i="14"/>
  <c r="E24" i="14"/>
  <c r="T23" i="14"/>
  <c r="O23" i="14"/>
  <c r="J23" i="14"/>
  <c r="E23" i="14"/>
  <c r="T22" i="14"/>
  <c r="O22" i="14"/>
  <c r="J22" i="14"/>
  <c r="E22" i="14"/>
  <c r="T21" i="14"/>
  <c r="O21" i="14"/>
  <c r="J21" i="14"/>
  <c r="E21" i="14"/>
  <c r="T20" i="14"/>
  <c r="O20" i="14"/>
  <c r="J20" i="14"/>
  <c r="E20" i="14"/>
  <c r="T19" i="14"/>
  <c r="O19" i="14"/>
  <c r="J19" i="14"/>
  <c r="E19" i="14"/>
  <c r="T18" i="14"/>
  <c r="O18" i="14"/>
  <c r="J18" i="14"/>
  <c r="E18" i="14"/>
  <c r="T17" i="14"/>
  <c r="O17" i="14"/>
  <c r="J17" i="14"/>
  <c r="E17" i="14"/>
  <c r="T16" i="14"/>
  <c r="O16" i="14"/>
  <c r="J16" i="14"/>
  <c r="E16" i="14"/>
  <c r="T15" i="14"/>
  <c r="O15" i="14"/>
  <c r="J15" i="14"/>
  <c r="E15" i="14"/>
  <c r="T14" i="14"/>
  <c r="O14" i="14"/>
  <c r="J14" i="14"/>
  <c r="E14" i="14"/>
  <c r="T13" i="14"/>
  <c r="O13" i="14"/>
  <c r="J13" i="14"/>
  <c r="E13" i="14"/>
  <c r="T12" i="14"/>
  <c r="O12" i="14"/>
  <c r="J12" i="14"/>
  <c r="E12" i="14"/>
  <c r="T11" i="14"/>
  <c r="O11" i="14"/>
  <c r="J11" i="14"/>
  <c r="E11" i="14"/>
  <c r="T10" i="14"/>
  <c r="O10" i="14"/>
  <c r="J10" i="14"/>
  <c r="E10" i="14"/>
  <c r="L4" i="14" s="1"/>
  <c r="L7" i="14"/>
  <c r="T57" i="13"/>
  <c r="O57" i="13"/>
  <c r="J57" i="13"/>
  <c r="E57" i="13"/>
  <c r="T56" i="13"/>
  <c r="O56" i="13"/>
  <c r="J56" i="13"/>
  <c r="E56" i="13"/>
  <c r="T55" i="13"/>
  <c r="O55" i="13"/>
  <c r="J55" i="13"/>
  <c r="E55" i="13"/>
  <c r="T54" i="13"/>
  <c r="O54" i="13"/>
  <c r="J54" i="13"/>
  <c r="E54" i="13"/>
  <c r="T53" i="13"/>
  <c r="O53" i="13"/>
  <c r="J53" i="13"/>
  <c r="E53" i="13"/>
  <c r="T52" i="13"/>
  <c r="O52" i="13"/>
  <c r="J52" i="13"/>
  <c r="E52" i="13"/>
  <c r="T51" i="13"/>
  <c r="O51" i="13"/>
  <c r="J51" i="13"/>
  <c r="E51" i="13"/>
  <c r="T50" i="13"/>
  <c r="O50" i="13"/>
  <c r="J50" i="13"/>
  <c r="E50" i="13"/>
  <c r="T49" i="13"/>
  <c r="O49" i="13"/>
  <c r="J49" i="13"/>
  <c r="E49" i="13"/>
  <c r="T48" i="13"/>
  <c r="O48" i="13"/>
  <c r="J48" i="13"/>
  <c r="E48" i="13"/>
  <c r="T47" i="13"/>
  <c r="O47" i="13"/>
  <c r="J47" i="13"/>
  <c r="E47" i="13"/>
  <c r="T46" i="13"/>
  <c r="O46" i="13"/>
  <c r="J46" i="13"/>
  <c r="E46" i="13"/>
  <c r="T45" i="13"/>
  <c r="O45" i="13"/>
  <c r="J45" i="13"/>
  <c r="E45" i="13"/>
  <c r="T44" i="13"/>
  <c r="O44" i="13"/>
  <c r="J44" i="13"/>
  <c r="E44" i="13"/>
  <c r="T43" i="13"/>
  <c r="O43" i="13"/>
  <c r="J43" i="13"/>
  <c r="E43" i="13"/>
  <c r="T42" i="13"/>
  <c r="O42" i="13"/>
  <c r="J42" i="13"/>
  <c r="E42" i="13"/>
  <c r="T41" i="13"/>
  <c r="O41" i="13"/>
  <c r="J41" i="13"/>
  <c r="E41" i="13"/>
  <c r="T40" i="13"/>
  <c r="O40" i="13"/>
  <c r="J40" i="13"/>
  <c r="E40" i="13"/>
  <c r="T39" i="13"/>
  <c r="O39" i="13"/>
  <c r="J39" i="13"/>
  <c r="E39" i="13"/>
  <c r="T38" i="13"/>
  <c r="O38" i="13"/>
  <c r="J38" i="13"/>
  <c r="E38" i="13"/>
  <c r="T37" i="13"/>
  <c r="O37" i="13"/>
  <c r="J37" i="13"/>
  <c r="E37" i="13"/>
  <c r="T36" i="13"/>
  <c r="O36" i="13"/>
  <c r="J36" i="13"/>
  <c r="E36" i="13"/>
  <c r="T35" i="13"/>
  <c r="O35" i="13"/>
  <c r="J35" i="13"/>
  <c r="E35" i="13"/>
  <c r="T34" i="13"/>
  <c r="O34" i="13"/>
  <c r="J34" i="13"/>
  <c r="E34" i="13"/>
  <c r="T33" i="13"/>
  <c r="O33" i="13"/>
  <c r="J33" i="13"/>
  <c r="E33" i="13"/>
  <c r="T32" i="13"/>
  <c r="O32" i="13"/>
  <c r="J32" i="13"/>
  <c r="E32" i="13"/>
  <c r="T31" i="13"/>
  <c r="O31" i="13"/>
  <c r="J31" i="13"/>
  <c r="E31" i="13"/>
  <c r="T30" i="13"/>
  <c r="O30" i="13"/>
  <c r="J30" i="13"/>
  <c r="E30" i="13"/>
  <c r="T29" i="13"/>
  <c r="O29" i="13"/>
  <c r="J29" i="13"/>
  <c r="E29" i="13"/>
  <c r="T28" i="13"/>
  <c r="O28" i="13"/>
  <c r="J28" i="13"/>
  <c r="E28" i="13"/>
  <c r="T27" i="13"/>
  <c r="O27" i="13"/>
  <c r="J27" i="13"/>
  <c r="E27" i="13"/>
  <c r="T26" i="13"/>
  <c r="O26" i="13"/>
  <c r="J26" i="13"/>
  <c r="E26" i="13"/>
  <c r="T25" i="13"/>
  <c r="O25" i="13"/>
  <c r="J25" i="13"/>
  <c r="E25" i="13"/>
  <c r="T24" i="13"/>
  <c r="O24" i="13"/>
  <c r="J24" i="13"/>
  <c r="E24" i="13"/>
  <c r="T23" i="13"/>
  <c r="O23" i="13"/>
  <c r="J23" i="13"/>
  <c r="E23" i="13"/>
  <c r="T22" i="13"/>
  <c r="O22" i="13"/>
  <c r="J22" i="13"/>
  <c r="E22" i="13"/>
  <c r="T21" i="13"/>
  <c r="O21" i="13"/>
  <c r="J21" i="13"/>
  <c r="E21" i="13"/>
  <c r="T20" i="13"/>
  <c r="O20" i="13"/>
  <c r="J20" i="13"/>
  <c r="E20" i="13"/>
  <c r="T19" i="13"/>
  <c r="O19" i="13"/>
  <c r="J19" i="13"/>
  <c r="E19" i="13"/>
  <c r="T18" i="13"/>
  <c r="O18" i="13"/>
  <c r="J18" i="13"/>
  <c r="E18" i="13"/>
  <c r="T17" i="13"/>
  <c r="O17" i="13"/>
  <c r="J17" i="13"/>
  <c r="E17" i="13"/>
  <c r="T16" i="13"/>
  <c r="O16" i="13"/>
  <c r="J16" i="13"/>
  <c r="E16" i="13"/>
  <c r="T15" i="13"/>
  <c r="O15" i="13"/>
  <c r="J15" i="13"/>
  <c r="E15" i="13"/>
  <c r="T14" i="13"/>
  <c r="O14" i="13"/>
  <c r="J14" i="13"/>
  <c r="E14" i="13"/>
  <c r="T13" i="13"/>
  <c r="O13" i="13"/>
  <c r="J13" i="13"/>
  <c r="E13" i="13"/>
  <c r="T12" i="13"/>
  <c r="O12" i="13"/>
  <c r="J12" i="13"/>
  <c r="E12" i="13"/>
  <c r="T11" i="13"/>
  <c r="O11" i="13"/>
  <c r="J11" i="13"/>
  <c r="E11" i="13"/>
  <c r="T10" i="13"/>
  <c r="O10" i="13"/>
  <c r="J10" i="13"/>
  <c r="E10" i="13"/>
  <c r="L4" i="13" s="1"/>
  <c r="L7" i="13"/>
  <c r="T57" i="12"/>
  <c r="O57" i="12"/>
  <c r="J57" i="12"/>
  <c r="E57" i="12"/>
  <c r="T56" i="12"/>
  <c r="O56" i="12"/>
  <c r="J56" i="12"/>
  <c r="E56" i="12"/>
  <c r="T55" i="12"/>
  <c r="O55" i="12"/>
  <c r="J55" i="12"/>
  <c r="E55" i="12"/>
  <c r="T54" i="12"/>
  <c r="O54" i="12"/>
  <c r="J54" i="12"/>
  <c r="E54" i="12"/>
  <c r="T53" i="12"/>
  <c r="O53" i="12"/>
  <c r="J53" i="12"/>
  <c r="E53" i="12"/>
  <c r="T52" i="12"/>
  <c r="O52" i="12"/>
  <c r="J52" i="12"/>
  <c r="E52" i="12"/>
  <c r="T51" i="12"/>
  <c r="O51" i="12"/>
  <c r="J51" i="12"/>
  <c r="E51" i="12"/>
  <c r="T50" i="12"/>
  <c r="O50" i="12"/>
  <c r="J50" i="12"/>
  <c r="E50" i="12"/>
  <c r="T49" i="12"/>
  <c r="O49" i="12"/>
  <c r="J49" i="12"/>
  <c r="E49" i="12"/>
  <c r="T48" i="12"/>
  <c r="O48" i="12"/>
  <c r="J48" i="12"/>
  <c r="E48" i="12"/>
  <c r="T47" i="12"/>
  <c r="O47" i="12"/>
  <c r="J47" i="12"/>
  <c r="E47" i="12"/>
  <c r="T46" i="12"/>
  <c r="O46" i="12"/>
  <c r="J46" i="12"/>
  <c r="E46" i="12"/>
  <c r="T45" i="12"/>
  <c r="O45" i="12"/>
  <c r="J45" i="12"/>
  <c r="E45" i="12"/>
  <c r="T44" i="12"/>
  <c r="O44" i="12"/>
  <c r="J44" i="12"/>
  <c r="E44" i="12"/>
  <c r="T43" i="12"/>
  <c r="O43" i="12"/>
  <c r="J43" i="12"/>
  <c r="E43" i="12"/>
  <c r="T42" i="12"/>
  <c r="O42" i="12"/>
  <c r="J42" i="12"/>
  <c r="E42" i="12"/>
  <c r="T41" i="12"/>
  <c r="O41" i="12"/>
  <c r="J41" i="12"/>
  <c r="E41" i="12"/>
  <c r="T40" i="12"/>
  <c r="O40" i="12"/>
  <c r="J40" i="12"/>
  <c r="E40" i="12"/>
  <c r="T39" i="12"/>
  <c r="O39" i="12"/>
  <c r="J39" i="12"/>
  <c r="E39" i="12"/>
  <c r="T38" i="12"/>
  <c r="O38" i="12"/>
  <c r="J38" i="12"/>
  <c r="E38" i="12"/>
  <c r="T37" i="12"/>
  <c r="O37" i="12"/>
  <c r="J37" i="12"/>
  <c r="E37" i="12"/>
  <c r="T36" i="12"/>
  <c r="O36" i="12"/>
  <c r="J36" i="12"/>
  <c r="E36" i="12"/>
  <c r="T35" i="12"/>
  <c r="O35" i="12"/>
  <c r="J35" i="12"/>
  <c r="E35" i="12"/>
  <c r="T34" i="12"/>
  <c r="O34" i="12"/>
  <c r="J34" i="12"/>
  <c r="E34" i="12"/>
  <c r="T33" i="12"/>
  <c r="O33" i="12"/>
  <c r="J33" i="12"/>
  <c r="E33" i="12"/>
  <c r="T32" i="12"/>
  <c r="O32" i="12"/>
  <c r="J32" i="12"/>
  <c r="E32" i="12"/>
  <c r="T31" i="12"/>
  <c r="O31" i="12"/>
  <c r="J31" i="12"/>
  <c r="E31" i="12"/>
  <c r="T30" i="12"/>
  <c r="O30" i="12"/>
  <c r="J30" i="12"/>
  <c r="E30" i="12"/>
  <c r="T29" i="12"/>
  <c r="O29" i="12"/>
  <c r="J29" i="12"/>
  <c r="E29" i="12"/>
  <c r="T28" i="12"/>
  <c r="O28" i="12"/>
  <c r="J28" i="12"/>
  <c r="E28" i="12"/>
  <c r="T27" i="12"/>
  <c r="O27" i="12"/>
  <c r="J27" i="12"/>
  <c r="E27" i="12"/>
  <c r="T26" i="12"/>
  <c r="O26" i="12"/>
  <c r="J26" i="12"/>
  <c r="E26" i="12"/>
  <c r="T25" i="12"/>
  <c r="O25" i="12"/>
  <c r="J25" i="12"/>
  <c r="E25" i="12"/>
  <c r="T24" i="12"/>
  <c r="O24" i="12"/>
  <c r="J24" i="12"/>
  <c r="E24" i="12"/>
  <c r="T23" i="12"/>
  <c r="O23" i="12"/>
  <c r="J23" i="12"/>
  <c r="E23" i="12"/>
  <c r="T22" i="12"/>
  <c r="O22" i="12"/>
  <c r="J22" i="12"/>
  <c r="E22" i="12"/>
  <c r="T21" i="12"/>
  <c r="O21" i="12"/>
  <c r="J21" i="12"/>
  <c r="E21" i="12"/>
  <c r="T20" i="12"/>
  <c r="O20" i="12"/>
  <c r="J20" i="12"/>
  <c r="E20" i="12"/>
  <c r="T19" i="12"/>
  <c r="O19" i="12"/>
  <c r="J19" i="12"/>
  <c r="E19" i="12"/>
  <c r="T18" i="12"/>
  <c r="O18" i="12"/>
  <c r="J18" i="12"/>
  <c r="E18" i="12"/>
  <c r="T17" i="12"/>
  <c r="O17" i="12"/>
  <c r="J17" i="12"/>
  <c r="E17" i="12"/>
  <c r="T16" i="12"/>
  <c r="O16" i="12"/>
  <c r="J16" i="12"/>
  <c r="E16" i="12"/>
  <c r="T15" i="12"/>
  <c r="O15" i="12"/>
  <c r="J15" i="12"/>
  <c r="E15" i="12"/>
  <c r="T14" i="12"/>
  <c r="O14" i="12"/>
  <c r="J14" i="12"/>
  <c r="E14" i="12"/>
  <c r="T13" i="12"/>
  <c r="O13" i="12"/>
  <c r="J13" i="12"/>
  <c r="E13" i="12"/>
  <c r="T12" i="12"/>
  <c r="O12" i="12"/>
  <c r="J12" i="12"/>
  <c r="E12" i="12"/>
  <c r="T11" i="12"/>
  <c r="O11" i="12"/>
  <c r="J11" i="12"/>
  <c r="E11" i="12"/>
  <c r="T10" i="12"/>
  <c r="O10" i="12"/>
  <c r="J10" i="12"/>
  <c r="E10" i="12"/>
  <c r="L4" i="12" s="1"/>
  <c r="L7" i="12"/>
  <c r="O57" i="11"/>
  <c r="J57" i="11"/>
  <c r="E57" i="11"/>
  <c r="O56" i="11"/>
  <c r="J56" i="11"/>
  <c r="E56" i="11"/>
  <c r="O55" i="11"/>
  <c r="J55" i="11"/>
  <c r="E55" i="11"/>
  <c r="O54" i="11"/>
  <c r="J54" i="11"/>
  <c r="E54" i="11"/>
  <c r="O53" i="11"/>
  <c r="J53" i="11"/>
  <c r="E53" i="11"/>
  <c r="O52" i="11"/>
  <c r="J52" i="11"/>
  <c r="E52" i="11"/>
  <c r="O51" i="11"/>
  <c r="J51" i="11"/>
  <c r="E51" i="11"/>
  <c r="O50" i="11"/>
  <c r="J50" i="11"/>
  <c r="E50" i="11"/>
  <c r="O49" i="11"/>
  <c r="J49" i="11"/>
  <c r="E49" i="11"/>
  <c r="O48" i="11"/>
  <c r="J48" i="11"/>
  <c r="E48" i="11"/>
  <c r="O47" i="11"/>
  <c r="J47" i="11"/>
  <c r="E47" i="11"/>
  <c r="O46" i="11"/>
  <c r="J46" i="11"/>
  <c r="E46" i="11"/>
  <c r="O45" i="11"/>
  <c r="J45" i="11"/>
  <c r="E45" i="11"/>
  <c r="O44" i="11"/>
  <c r="J44" i="11"/>
  <c r="E44" i="11"/>
  <c r="O43" i="11"/>
  <c r="J43" i="11"/>
  <c r="E43" i="11"/>
  <c r="O42" i="11"/>
  <c r="J42" i="11"/>
  <c r="E42" i="11"/>
  <c r="O41" i="11"/>
  <c r="J41" i="11"/>
  <c r="E41" i="11"/>
  <c r="O40" i="11"/>
  <c r="J40" i="11"/>
  <c r="E40" i="11"/>
  <c r="O39" i="11"/>
  <c r="J39" i="11"/>
  <c r="E39" i="11"/>
  <c r="O38" i="11"/>
  <c r="J38" i="11"/>
  <c r="E38" i="11"/>
  <c r="O37" i="11"/>
  <c r="J37" i="11"/>
  <c r="E37" i="11"/>
  <c r="O36" i="11"/>
  <c r="J36" i="11"/>
  <c r="E36" i="11"/>
  <c r="O35" i="11"/>
  <c r="J35" i="11"/>
  <c r="E35" i="11"/>
  <c r="O34" i="11"/>
  <c r="J34" i="11"/>
  <c r="E34" i="11"/>
  <c r="T33" i="11"/>
  <c r="O33" i="11"/>
  <c r="J33" i="11"/>
  <c r="E33" i="11"/>
  <c r="T32" i="11"/>
  <c r="O32" i="11"/>
  <c r="J32" i="11"/>
  <c r="E32" i="11"/>
  <c r="T31" i="11"/>
  <c r="O31" i="11"/>
  <c r="J31" i="11"/>
  <c r="E31" i="11"/>
  <c r="T30" i="11"/>
  <c r="O30" i="11"/>
  <c r="J30" i="11"/>
  <c r="E30" i="11"/>
  <c r="T29" i="11"/>
  <c r="O29" i="11"/>
  <c r="J29" i="11"/>
  <c r="E29" i="11"/>
  <c r="T28" i="11"/>
  <c r="O28" i="11"/>
  <c r="J28" i="11"/>
  <c r="E28" i="11"/>
  <c r="T27" i="11"/>
  <c r="O27" i="11"/>
  <c r="J27" i="11"/>
  <c r="E27" i="11"/>
  <c r="T26" i="11"/>
  <c r="O26" i="11"/>
  <c r="J26" i="11"/>
  <c r="E26" i="11"/>
  <c r="T25" i="11"/>
  <c r="O25" i="11"/>
  <c r="J25" i="11"/>
  <c r="E25" i="11"/>
  <c r="T24" i="11"/>
  <c r="O24" i="11"/>
  <c r="J24" i="11"/>
  <c r="E24" i="11"/>
  <c r="T23" i="11"/>
  <c r="O23" i="11"/>
  <c r="J23" i="11"/>
  <c r="E23" i="11"/>
  <c r="T22" i="11"/>
  <c r="O22" i="11"/>
  <c r="J22" i="11"/>
  <c r="E22" i="11"/>
  <c r="T21" i="11"/>
  <c r="O21" i="11"/>
  <c r="J21" i="11"/>
  <c r="E21" i="11"/>
  <c r="T20" i="11"/>
  <c r="O20" i="11"/>
  <c r="J20" i="11"/>
  <c r="E20" i="11"/>
  <c r="T19" i="11"/>
  <c r="O19" i="11"/>
  <c r="J19" i="11"/>
  <c r="E19" i="11"/>
  <c r="T18" i="11"/>
  <c r="O18" i="11"/>
  <c r="J18" i="11"/>
  <c r="E18" i="11"/>
  <c r="T17" i="11"/>
  <c r="O17" i="11"/>
  <c r="J17" i="11"/>
  <c r="E17" i="11"/>
  <c r="T16" i="11"/>
  <c r="O16" i="11"/>
  <c r="J16" i="11"/>
  <c r="E16" i="11"/>
  <c r="T15" i="11"/>
  <c r="O15" i="11"/>
  <c r="J15" i="11"/>
  <c r="E15" i="11"/>
  <c r="T14" i="11"/>
  <c r="O14" i="11"/>
  <c r="J14" i="11"/>
  <c r="E14" i="11"/>
  <c r="T13" i="11"/>
  <c r="O13" i="11"/>
  <c r="J13" i="11"/>
  <c r="E13" i="11"/>
  <c r="T12" i="11"/>
  <c r="O12" i="11"/>
  <c r="J12" i="11"/>
  <c r="E12" i="11"/>
  <c r="T11" i="11"/>
  <c r="O11" i="11"/>
  <c r="J11" i="11"/>
  <c r="E11" i="11"/>
  <c r="T10" i="11"/>
  <c r="O10" i="11"/>
  <c r="J10" i="11"/>
  <c r="E10" i="11"/>
  <c r="L4" i="11" s="1"/>
  <c r="L7" i="11"/>
  <c r="O57" i="10"/>
  <c r="J57" i="10"/>
  <c r="E57" i="10"/>
  <c r="O56" i="10"/>
  <c r="J56" i="10"/>
  <c r="E56" i="10"/>
  <c r="O55" i="10"/>
  <c r="J55" i="10"/>
  <c r="E55" i="10"/>
  <c r="O54" i="10"/>
  <c r="J54" i="10"/>
  <c r="E54" i="10"/>
  <c r="O53" i="10"/>
  <c r="J53" i="10"/>
  <c r="E53" i="10"/>
  <c r="O52" i="10"/>
  <c r="J52" i="10"/>
  <c r="E52" i="10"/>
  <c r="O51" i="10"/>
  <c r="J51" i="10"/>
  <c r="E51" i="10"/>
  <c r="O50" i="10"/>
  <c r="J50" i="10"/>
  <c r="E50" i="10"/>
  <c r="O49" i="10"/>
  <c r="J49" i="10"/>
  <c r="E49" i="10"/>
  <c r="O48" i="10"/>
  <c r="J48" i="10"/>
  <c r="E48" i="10"/>
  <c r="O47" i="10"/>
  <c r="J47" i="10"/>
  <c r="E47" i="10"/>
  <c r="O46" i="10"/>
  <c r="J46" i="10"/>
  <c r="E46" i="10"/>
  <c r="O45" i="10"/>
  <c r="J45" i="10"/>
  <c r="E45" i="10"/>
  <c r="O44" i="10"/>
  <c r="J44" i="10"/>
  <c r="E44" i="10"/>
  <c r="O43" i="10"/>
  <c r="J43" i="10"/>
  <c r="E43" i="10"/>
  <c r="O42" i="10"/>
  <c r="J42" i="10"/>
  <c r="E42" i="10"/>
  <c r="O41" i="10"/>
  <c r="J41" i="10"/>
  <c r="E41" i="10"/>
  <c r="O40" i="10"/>
  <c r="J40" i="10"/>
  <c r="E40" i="10"/>
  <c r="O39" i="10"/>
  <c r="J39" i="10"/>
  <c r="E39" i="10"/>
  <c r="O38" i="10"/>
  <c r="J38" i="10"/>
  <c r="E38" i="10"/>
  <c r="O37" i="10"/>
  <c r="J37" i="10"/>
  <c r="E37" i="10"/>
  <c r="O36" i="10"/>
  <c r="J36" i="10"/>
  <c r="E36" i="10"/>
  <c r="O35" i="10"/>
  <c r="J35" i="10"/>
  <c r="E35" i="10"/>
  <c r="O34" i="10"/>
  <c r="J34" i="10"/>
  <c r="E34" i="10"/>
  <c r="T33" i="10"/>
  <c r="O33" i="10"/>
  <c r="J33" i="10"/>
  <c r="E33" i="10"/>
  <c r="T32" i="10"/>
  <c r="O32" i="10"/>
  <c r="J32" i="10"/>
  <c r="E32" i="10"/>
  <c r="T31" i="10"/>
  <c r="O31" i="10"/>
  <c r="J31" i="10"/>
  <c r="E31" i="10"/>
  <c r="T30" i="10"/>
  <c r="O30" i="10"/>
  <c r="J30" i="10"/>
  <c r="E30" i="10"/>
  <c r="T29" i="10"/>
  <c r="O29" i="10"/>
  <c r="J29" i="10"/>
  <c r="E29" i="10"/>
  <c r="T28" i="10"/>
  <c r="O28" i="10"/>
  <c r="J28" i="10"/>
  <c r="E28" i="10"/>
  <c r="T27" i="10"/>
  <c r="O27" i="10"/>
  <c r="J27" i="10"/>
  <c r="E27" i="10"/>
  <c r="T26" i="10"/>
  <c r="O26" i="10"/>
  <c r="J26" i="10"/>
  <c r="E26" i="10"/>
  <c r="T25" i="10"/>
  <c r="O25" i="10"/>
  <c r="J25" i="10"/>
  <c r="E25" i="10"/>
  <c r="T24" i="10"/>
  <c r="O24" i="10"/>
  <c r="J24" i="10"/>
  <c r="E24" i="10"/>
  <c r="T23" i="10"/>
  <c r="O23" i="10"/>
  <c r="J23" i="10"/>
  <c r="E23" i="10"/>
  <c r="T22" i="10"/>
  <c r="O22" i="10"/>
  <c r="J22" i="10"/>
  <c r="E22" i="10"/>
  <c r="T21" i="10"/>
  <c r="O21" i="10"/>
  <c r="J21" i="10"/>
  <c r="E21" i="10"/>
  <c r="T20" i="10"/>
  <c r="O20" i="10"/>
  <c r="J20" i="10"/>
  <c r="E20" i="10"/>
  <c r="T19" i="10"/>
  <c r="O19" i="10"/>
  <c r="J19" i="10"/>
  <c r="E19" i="10"/>
  <c r="T18" i="10"/>
  <c r="O18" i="10"/>
  <c r="J18" i="10"/>
  <c r="E18" i="10"/>
  <c r="T17" i="10"/>
  <c r="O17" i="10"/>
  <c r="J17" i="10"/>
  <c r="E17" i="10"/>
  <c r="T16" i="10"/>
  <c r="O16" i="10"/>
  <c r="J16" i="10"/>
  <c r="E16" i="10"/>
  <c r="T15" i="10"/>
  <c r="O15" i="10"/>
  <c r="J15" i="10"/>
  <c r="E15" i="10"/>
  <c r="T14" i="10"/>
  <c r="O14" i="10"/>
  <c r="J14" i="10"/>
  <c r="E14" i="10"/>
  <c r="T13" i="10"/>
  <c r="O13" i="10"/>
  <c r="J13" i="10"/>
  <c r="E13" i="10"/>
  <c r="T12" i="10"/>
  <c r="O12" i="10"/>
  <c r="J12" i="10"/>
  <c r="E12" i="10"/>
  <c r="T11" i="10"/>
  <c r="O11" i="10"/>
  <c r="J11" i="10"/>
  <c r="E11" i="10"/>
  <c r="T10" i="10"/>
  <c r="O10" i="10"/>
  <c r="J10" i="10"/>
  <c r="E10" i="10"/>
  <c r="L4" i="10" s="1"/>
  <c r="L7" i="10"/>
  <c r="D10" i="2"/>
  <c r="C10" i="2"/>
  <c r="O57" i="9"/>
  <c r="J57" i="9"/>
  <c r="E57" i="9"/>
  <c r="O56" i="9"/>
  <c r="J56" i="9"/>
  <c r="E56" i="9"/>
  <c r="O55" i="9"/>
  <c r="J55" i="9"/>
  <c r="E55" i="9"/>
  <c r="O54" i="9"/>
  <c r="J54" i="9"/>
  <c r="E54" i="9"/>
  <c r="O53" i="9"/>
  <c r="J53" i="9"/>
  <c r="E53" i="9"/>
  <c r="O52" i="9"/>
  <c r="J52" i="9"/>
  <c r="E52" i="9"/>
  <c r="O51" i="9"/>
  <c r="J51" i="9"/>
  <c r="E51" i="9"/>
  <c r="O50" i="9"/>
  <c r="J50" i="9"/>
  <c r="E50" i="9"/>
  <c r="O49" i="9"/>
  <c r="J49" i="9"/>
  <c r="E49" i="9"/>
  <c r="O48" i="9"/>
  <c r="J48" i="9"/>
  <c r="E48" i="9"/>
  <c r="O47" i="9"/>
  <c r="J47" i="9"/>
  <c r="E47" i="9"/>
  <c r="O46" i="9"/>
  <c r="J46" i="9"/>
  <c r="E46" i="9"/>
  <c r="O45" i="9"/>
  <c r="J45" i="9"/>
  <c r="E45" i="9"/>
  <c r="O44" i="9"/>
  <c r="J44" i="9"/>
  <c r="E44" i="9"/>
  <c r="O43" i="9"/>
  <c r="J43" i="9"/>
  <c r="E43" i="9"/>
  <c r="O42" i="9"/>
  <c r="J42" i="9"/>
  <c r="E42" i="9"/>
  <c r="O41" i="9"/>
  <c r="J41" i="9"/>
  <c r="E41" i="9"/>
  <c r="O40" i="9"/>
  <c r="J40" i="9"/>
  <c r="E40" i="9"/>
  <c r="O39" i="9"/>
  <c r="J39" i="9"/>
  <c r="E39" i="9"/>
  <c r="O38" i="9"/>
  <c r="J38" i="9"/>
  <c r="E38" i="9"/>
  <c r="O37" i="9"/>
  <c r="J37" i="9"/>
  <c r="E37" i="9"/>
  <c r="O36" i="9"/>
  <c r="J36" i="9"/>
  <c r="E36" i="9"/>
  <c r="O35" i="9"/>
  <c r="J35" i="9"/>
  <c r="E35" i="9"/>
  <c r="O34" i="9"/>
  <c r="J34" i="9"/>
  <c r="E34" i="9"/>
  <c r="T33" i="9"/>
  <c r="O33" i="9"/>
  <c r="J33" i="9"/>
  <c r="E33" i="9"/>
  <c r="T32" i="9"/>
  <c r="O32" i="9"/>
  <c r="J32" i="9"/>
  <c r="E32" i="9"/>
  <c r="T31" i="9"/>
  <c r="O31" i="9"/>
  <c r="J31" i="9"/>
  <c r="E31" i="9"/>
  <c r="T30" i="9"/>
  <c r="O30" i="9"/>
  <c r="J30" i="9"/>
  <c r="E30" i="9"/>
  <c r="T29" i="9"/>
  <c r="O29" i="9"/>
  <c r="J29" i="9"/>
  <c r="E29" i="9"/>
  <c r="T28" i="9"/>
  <c r="O28" i="9"/>
  <c r="J28" i="9"/>
  <c r="E28" i="9"/>
  <c r="T27" i="9"/>
  <c r="O27" i="9"/>
  <c r="J27" i="9"/>
  <c r="E27" i="9"/>
  <c r="T26" i="9"/>
  <c r="O26" i="9"/>
  <c r="J26" i="9"/>
  <c r="E26" i="9"/>
  <c r="T25" i="9"/>
  <c r="O25" i="9"/>
  <c r="J25" i="9"/>
  <c r="E25" i="9"/>
  <c r="T24" i="9"/>
  <c r="O24" i="9"/>
  <c r="J24" i="9"/>
  <c r="E24" i="9"/>
  <c r="T23" i="9"/>
  <c r="O23" i="9"/>
  <c r="J23" i="9"/>
  <c r="E23" i="9"/>
  <c r="T22" i="9"/>
  <c r="O22" i="9"/>
  <c r="J22" i="9"/>
  <c r="E22" i="9"/>
  <c r="T21" i="9"/>
  <c r="O21" i="9"/>
  <c r="J21" i="9"/>
  <c r="E21" i="9"/>
  <c r="T20" i="9"/>
  <c r="O20" i="9"/>
  <c r="J20" i="9"/>
  <c r="E20" i="9"/>
  <c r="T19" i="9"/>
  <c r="O19" i="9"/>
  <c r="J19" i="9"/>
  <c r="E19" i="9"/>
  <c r="T18" i="9"/>
  <c r="O18" i="9"/>
  <c r="J18" i="9"/>
  <c r="E18" i="9"/>
  <c r="T17" i="9"/>
  <c r="O17" i="9"/>
  <c r="J17" i="9"/>
  <c r="E17" i="9"/>
  <c r="T16" i="9"/>
  <c r="O16" i="9"/>
  <c r="J16" i="9"/>
  <c r="E16" i="9"/>
  <c r="T15" i="9"/>
  <c r="O15" i="9"/>
  <c r="J15" i="9"/>
  <c r="E15" i="9"/>
  <c r="T14" i="9"/>
  <c r="O14" i="9"/>
  <c r="J14" i="9"/>
  <c r="E14" i="9"/>
  <c r="T13" i="9"/>
  <c r="O13" i="9"/>
  <c r="J13" i="9"/>
  <c r="E13" i="9"/>
  <c r="T12" i="9"/>
  <c r="O12" i="9"/>
  <c r="J12" i="9"/>
  <c r="E12" i="9"/>
  <c r="T11" i="9"/>
  <c r="O11" i="9"/>
  <c r="J11" i="9"/>
  <c r="E11" i="9"/>
  <c r="T10" i="9"/>
  <c r="O10" i="9"/>
  <c r="J10" i="9"/>
  <c r="E10" i="9"/>
  <c r="L4" i="9" s="1"/>
  <c r="L7" i="9"/>
  <c r="C9" i="2"/>
  <c r="D9" i="2"/>
  <c r="T57" i="8"/>
  <c r="O57" i="8"/>
  <c r="J57" i="8"/>
  <c r="E57" i="8"/>
  <c r="T56" i="8"/>
  <c r="O56" i="8"/>
  <c r="J56" i="8"/>
  <c r="E56" i="8"/>
  <c r="T55" i="8"/>
  <c r="O55" i="8"/>
  <c r="J55" i="8"/>
  <c r="E55" i="8"/>
  <c r="T54" i="8"/>
  <c r="O54" i="8"/>
  <c r="J54" i="8"/>
  <c r="E54" i="8"/>
  <c r="T53" i="8"/>
  <c r="O53" i="8"/>
  <c r="J53" i="8"/>
  <c r="E53" i="8"/>
  <c r="T52" i="8"/>
  <c r="O52" i="8"/>
  <c r="J52" i="8"/>
  <c r="E52" i="8"/>
  <c r="T51" i="8"/>
  <c r="O51" i="8"/>
  <c r="J51" i="8"/>
  <c r="E51" i="8"/>
  <c r="T50" i="8"/>
  <c r="O50" i="8"/>
  <c r="J50" i="8"/>
  <c r="E50" i="8"/>
  <c r="T49" i="8"/>
  <c r="O49" i="8"/>
  <c r="J49" i="8"/>
  <c r="E49" i="8"/>
  <c r="T48" i="8"/>
  <c r="O48" i="8"/>
  <c r="J48" i="8"/>
  <c r="E48" i="8"/>
  <c r="T47" i="8"/>
  <c r="O47" i="8"/>
  <c r="J47" i="8"/>
  <c r="E47" i="8"/>
  <c r="T46" i="8"/>
  <c r="O46" i="8"/>
  <c r="J46" i="8"/>
  <c r="E46" i="8"/>
  <c r="T45" i="8"/>
  <c r="O45" i="8"/>
  <c r="J45" i="8"/>
  <c r="E45" i="8"/>
  <c r="T44" i="8"/>
  <c r="O44" i="8"/>
  <c r="J44" i="8"/>
  <c r="E44" i="8"/>
  <c r="T43" i="8"/>
  <c r="O43" i="8"/>
  <c r="J43" i="8"/>
  <c r="E43" i="8"/>
  <c r="T42" i="8"/>
  <c r="O42" i="8"/>
  <c r="J42" i="8"/>
  <c r="E42" i="8"/>
  <c r="T41" i="8"/>
  <c r="O41" i="8"/>
  <c r="J41" i="8"/>
  <c r="E41" i="8"/>
  <c r="T40" i="8"/>
  <c r="O40" i="8"/>
  <c r="J40" i="8"/>
  <c r="E40" i="8"/>
  <c r="T39" i="8"/>
  <c r="O39" i="8"/>
  <c r="J39" i="8"/>
  <c r="E39" i="8"/>
  <c r="T38" i="8"/>
  <c r="O38" i="8"/>
  <c r="J38" i="8"/>
  <c r="E38" i="8"/>
  <c r="T37" i="8"/>
  <c r="O37" i="8"/>
  <c r="J37" i="8"/>
  <c r="E37" i="8"/>
  <c r="T36" i="8"/>
  <c r="O36" i="8"/>
  <c r="J36" i="8"/>
  <c r="E36" i="8"/>
  <c r="T35" i="8"/>
  <c r="O35" i="8"/>
  <c r="J35" i="8"/>
  <c r="E35" i="8"/>
  <c r="T34" i="8"/>
  <c r="O34" i="8"/>
  <c r="J34" i="8"/>
  <c r="E34" i="8"/>
  <c r="T33" i="8"/>
  <c r="O33" i="8"/>
  <c r="J33" i="8"/>
  <c r="E33" i="8"/>
  <c r="T32" i="8"/>
  <c r="O32" i="8"/>
  <c r="J32" i="8"/>
  <c r="E32" i="8"/>
  <c r="T31" i="8"/>
  <c r="O31" i="8"/>
  <c r="J31" i="8"/>
  <c r="E31" i="8"/>
  <c r="T30" i="8"/>
  <c r="O30" i="8"/>
  <c r="J30" i="8"/>
  <c r="E30" i="8"/>
  <c r="T29" i="8"/>
  <c r="O29" i="8"/>
  <c r="J29" i="8"/>
  <c r="E29" i="8"/>
  <c r="T28" i="8"/>
  <c r="O28" i="8"/>
  <c r="J28" i="8"/>
  <c r="E28" i="8"/>
  <c r="T27" i="8"/>
  <c r="O27" i="8"/>
  <c r="J27" i="8"/>
  <c r="E27" i="8"/>
  <c r="T26" i="8"/>
  <c r="O26" i="8"/>
  <c r="J26" i="8"/>
  <c r="E26" i="8"/>
  <c r="T25" i="8"/>
  <c r="O25" i="8"/>
  <c r="J25" i="8"/>
  <c r="E25" i="8"/>
  <c r="T24" i="8"/>
  <c r="O24" i="8"/>
  <c r="J24" i="8"/>
  <c r="E24" i="8"/>
  <c r="T23" i="8"/>
  <c r="O23" i="8"/>
  <c r="J23" i="8"/>
  <c r="E23" i="8"/>
  <c r="T22" i="8"/>
  <c r="O22" i="8"/>
  <c r="J22" i="8"/>
  <c r="E22" i="8"/>
  <c r="T21" i="8"/>
  <c r="O21" i="8"/>
  <c r="J21" i="8"/>
  <c r="E21" i="8"/>
  <c r="T20" i="8"/>
  <c r="O20" i="8"/>
  <c r="J20" i="8"/>
  <c r="E20" i="8"/>
  <c r="T19" i="8"/>
  <c r="O19" i="8"/>
  <c r="J19" i="8"/>
  <c r="E19" i="8"/>
  <c r="T18" i="8"/>
  <c r="O18" i="8"/>
  <c r="J18" i="8"/>
  <c r="E18" i="8"/>
  <c r="T17" i="8"/>
  <c r="O17" i="8"/>
  <c r="J17" i="8"/>
  <c r="E17" i="8"/>
  <c r="T16" i="8"/>
  <c r="O16" i="8"/>
  <c r="J16" i="8"/>
  <c r="E16" i="8"/>
  <c r="T15" i="8"/>
  <c r="O15" i="8"/>
  <c r="J15" i="8"/>
  <c r="E15" i="8"/>
  <c r="T14" i="8"/>
  <c r="O14" i="8"/>
  <c r="J14" i="8"/>
  <c r="E14" i="8"/>
  <c r="T13" i="8"/>
  <c r="O13" i="8"/>
  <c r="J13" i="8"/>
  <c r="E13" i="8"/>
  <c r="T12" i="8"/>
  <c r="O12" i="8"/>
  <c r="J12" i="8"/>
  <c r="E12" i="8"/>
  <c r="T11" i="8"/>
  <c r="O11" i="8"/>
  <c r="J11" i="8"/>
  <c r="E11" i="8"/>
  <c r="T10" i="8"/>
  <c r="O10" i="8"/>
  <c r="J10" i="8"/>
  <c r="E10" i="8"/>
  <c r="L4" i="8" s="1"/>
  <c r="L7" i="8"/>
  <c r="D8" i="2"/>
  <c r="D7" i="2"/>
  <c r="C8" i="2"/>
  <c r="C7" i="2"/>
  <c r="O57" i="7"/>
  <c r="J57" i="7"/>
  <c r="E57" i="7"/>
  <c r="O56" i="7"/>
  <c r="J56" i="7"/>
  <c r="E56" i="7"/>
  <c r="O55" i="7"/>
  <c r="J55" i="7"/>
  <c r="E55" i="7"/>
  <c r="O54" i="7"/>
  <c r="J54" i="7"/>
  <c r="E54" i="7"/>
  <c r="O53" i="7"/>
  <c r="J53" i="7"/>
  <c r="E53" i="7"/>
  <c r="O52" i="7"/>
  <c r="J52" i="7"/>
  <c r="E52" i="7"/>
  <c r="O51" i="7"/>
  <c r="J51" i="7"/>
  <c r="E51" i="7"/>
  <c r="O50" i="7"/>
  <c r="J50" i="7"/>
  <c r="E50" i="7"/>
  <c r="O49" i="7"/>
  <c r="J49" i="7"/>
  <c r="E49" i="7"/>
  <c r="O48" i="7"/>
  <c r="J48" i="7"/>
  <c r="E48" i="7"/>
  <c r="O47" i="7"/>
  <c r="J47" i="7"/>
  <c r="E47" i="7"/>
  <c r="O46" i="7"/>
  <c r="J46" i="7"/>
  <c r="E46" i="7"/>
  <c r="O45" i="7"/>
  <c r="J45" i="7"/>
  <c r="E45" i="7"/>
  <c r="O44" i="7"/>
  <c r="J44" i="7"/>
  <c r="E44" i="7"/>
  <c r="O43" i="7"/>
  <c r="J43" i="7"/>
  <c r="E43" i="7"/>
  <c r="O42" i="7"/>
  <c r="J42" i="7"/>
  <c r="E42" i="7"/>
  <c r="O41" i="7"/>
  <c r="J41" i="7"/>
  <c r="E41" i="7"/>
  <c r="O40" i="7"/>
  <c r="J40" i="7"/>
  <c r="E40" i="7"/>
  <c r="O39" i="7"/>
  <c r="J39" i="7"/>
  <c r="E39" i="7"/>
  <c r="O38" i="7"/>
  <c r="J38" i="7"/>
  <c r="E38" i="7"/>
  <c r="O37" i="7"/>
  <c r="J37" i="7"/>
  <c r="E37" i="7"/>
  <c r="O36" i="7"/>
  <c r="J36" i="7"/>
  <c r="E36" i="7"/>
  <c r="O35" i="7"/>
  <c r="J35" i="7"/>
  <c r="E35" i="7"/>
  <c r="O34" i="7"/>
  <c r="J34" i="7"/>
  <c r="E34" i="7"/>
  <c r="T33" i="7"/>
  <c r="O33" i="7"/>
  <c r="J33" i="7"/>
  <c r="E33" i="7"/>
  <c r="T32" i="7"/>
  <c r="O32" i="7"/>
  <c r="J32" i="7"/>
  <c r="E32" i="7"/>
  <c r="T31" i="7"/>
  <c r="O31" i="7"/>
  <c r="J31" i="7"/>
  <c r="E31" i="7"/>
  <c r="T30" i="7"/>
  <c r="O30" i="7"/>
  <c r="J30" i="7"/>
  <c r="E30" i="7"/>
  <c r="T29" i="7"/>
  <c r="O29" i="7"/>
  <c r="J29" i="7"/>
  <c r="E29" i="7"/>
  <c r="T28" i="7"/>
  <c r="O28" i="7"/>
  <c r="J28" i="7"/>
  <c r="E28" i="7"/>
  <c r="T27" i="7"/>
  <c r="O27" i="7"/>
  <c r="J27" i="7"/>
  <c r="E27" i="7"/>
  <c r="T26" i="7"/>
  <c r="O26" i="7"/>
  <c r="J26" i="7"/>
  <c r="E26" i="7"/>
  <c r="T25" i="7"/>
  <c r="O25" i="7"/>
  <c r="J25" i="7"/>
  <c r="E25" i="7"/>
  <c r="T24" i="7"/>
  <c r="O24" i="7"/>
  <c r="J24" i="7"/>
  <c r="E24" i="7"/>
  <c r="T23" i="7"/>
  <c r="O23" i="7"/>
  <c r="J23" i="7"/>
  <c r="E23" i="7"/>
  <c r="T22" i="7"/>
  <c r="O22" i="7"/>
  <c r="J22" i="7"/>
  <c r="E22" i="7"/>
  <c r="T21" i="7"/>
  <c r="O21" i="7"/>
  <c r="J21" i="7"/>
  <c r="E21" i="7"/>
  <c r="T20" i="7"/>
  <c r="O20" i="7"/>
  <c r="J20" i="7"/>
  <c r="E20" i="7"/>
  <c r="T19" i="7"/>
  <c r="O19" i="7"/>
  <c r="J19" i="7"/>
  <c r="E19" i="7"/>
  <c r="T18" i="7"/>
  <c r="O18" i="7"/>
  <c r="J18" i="7"/>
  <c r="E18" i="7"/>
  <c r="T17" i="7"/>
  <c r="O17" i="7"/>
  <c r="J17" i="7"/>
  <c r="E17" i="7"/>
  <c r="T16" i="7"/>
  <c r="O16" i="7"/>
  <c r="J16" i="7"/>
  <c r="E16" i="7"/>
  <c r="T15" i="7"/>
  <c r="O15" i="7"/>
  <c r="J15" i="7"/>
  <c r="E15" i="7"/>
  <c r="T14" i="7"/>
  <c r="O14" i="7"/>
  <c r="J14" i="7"/>
  <c r="E14" i="7"/>
  <c r="T13" i="7"/>
  <c r="O13" i="7"/>
  <c r="J13" i="7"/>
  <c r="E13" i="7"/>
  <c r="T12" i="7"/>
  <c r="O12" i="7"/>
  <c r="J12" i="7"/>
  <c r="E12" i="7"/>
  <c r="T11" i="7"/>
  <c r="O11" i="7"/>
  <c r="J11" i="7"/>
  <c r="E11" i="7"/>
  <c r="T10" i="7"/>
  <c r="O10" i="7"/>
  <c r="J10" i="7"/>
  <c r="E10" i="7"/>
  <c r="L4" i="7" s="1"/>
  <c r="L7" i="7"/>
  <c r="T57" i="6"/>
  <c r="O57" i="6"/>
  <c r="J57" i="6"/>
  <c r="E57" i="6"/>
  <c r="T56" i="6"/>
  <c r="O56" i="6"/>
  <c r="J56" i="6"/>
  <c r="E56" i="6"/>
  <c r="T55" i="6"/>
  <c r="O55" i="6"/>
  <c r="J55" i="6"/>
  <c r="E55" i="6"/>
  <c r="T54" i="6"/>
  <c r="O54" i="6"/>
  <c r="J54" i="6"/>
  <c r="E54" i="6"/>
  <c r="T53" i="6"/>
  <c r="O53" i="6"/>
  <c r="J53" i="6"/>
  <c r="E53" i="6"/>
  <c r="T52" i="6"/>
  <c r="O52" i="6"/>
  <c r="J52" i="6"/>
  <c r="E52" i="6"/>
  <c r="T51" i="6"/>
  <c r="O51" i="6"/>
  <c r="J51" i="6"/>
  <c r="E51" i="6"/>
  <c r="T50" i="6"/>
  <c r="O50" i="6"/>
  <c r="J50" i="6"/>
  <c r="E50" i="6"/>
  <c r="T49" i="6"/>
  <c r="O49" i="6"/>
  <c r="J49" i="6"/>
  <c r="E49" i="6"/>
  <c r="T48" i="6"/>
  <c r="O48" i="6"/>
  <c r="J48" i="6"/>
  <c r="E48" i="6"/>
  <c r="T47" i="6"/>
  <c r="O47" i="6"/>
  <c r="J47" i="6"/>
  <c r="E47" i="6"/>
  <c r="T46" i="6"/>
  <c r="O46" i="6"/>
  <c r="J46" i="6"/>
  <c r="E46" i="6"/>
  <c r="T45" i="6"/>
  <c r="O45" i="6"/>
  <c r="J45" i="6"/>
  <c r="E45" i="6"/>
  <c r="T44" i="6"/>
  <c r="O44" i="6"/>
  <c r="J44" i="6"/>
  <c r="E44" i="6"/>
  <c r="T43" i="6"/>
  <c r="O43" i="6"/>
  <c r="J43" i="6"/>
  <c r="E43" i="6"/>
  <c r="T42" i="6"/>
  <c r="O42" i="6"/>
  <c r="J42" i="6"/>
  <c r="E42" i="6"/>
  <c r="T41" i="6"/>
  <c r="O41" i="6"/>
  <c r="J41" i="6"/>
  <c r="E41" i="6"/>
  <c r="T40" i="6"/>
  <c r="O40" i="6"/>
  <c r="J40" i="6"/>
  <c r="E40" i="6"/>
  <c r="T39" i="6"/>
  <c r="O39" i="6"/>
  <c r="J39" i="6"/>
  <c r="E39" i="6"/>
  <c r="T38" i="6"/>
  <c r="O38" i="6"/>
  <c r="J38" i="6"/>
  <c r="E38" i="6"/>
  <c r="T37" i="6"/>
  <c r="O37" i="6"/>
  <c r="J37" i="6"/>
  <c r="E37" i="6"/>
  <c r="T36" i="6"/>
  <c r="O36" i="6"/>
  <c r="J36" i="6"/>
  <c r="E36" i="6"/>
  <c r="T35" i="6"/>
  <c r="O35" i="6"/>
  <c r="J35" i="6"/>
  <c r="E35" i="6"/>
  <c r="T34" i="6"/>
  <c r="O34" i="6"/>
  <c r="J34" i="6"/>
  <c r="E34" i="6"/>
  <c r="T33" i="6"/>
  <c r="O33" i="6"/>
  <c r="J33" i="6"/>
  <c r="E33" i="6"/>
  <c r="T32" i="6"/>
  <c r="O32" i="6"/>
  <c r="J32" i="6"/>
  <c r="E32" i="6"/>
  <c r="T31" i="6"/>
  <c r="O31" i="6"/>
  <c r="J31" i="6"/>
  <c r="E31" i="6"/>
  <c r="T30" i="6"/>
  <c r="O30" i="6"/>
  <c r="J30" i="6"/>
  <c r="E30" i="6"/>
  <c r="T29" i="6"/>
  <c r="O29" i="6"/>
  <c r="J29" i="6"/>
  <c r="E29" i="6"/>
  <c r="T28" i="6"/>
  <c r="O28" i="6"/>
  <c r="J28" i="6"/>
  <c r="E28" i="6"/>
  <c r="T27" i="6"/>
  <c r="O27" i="6"/>
  <c r="J27" i="6"/>
  <c r="E27" i="6"/>
  <c r="T26" i="6"/>
  <c r="O26" i="6"/>
  <c r="J26" i="6"/>
  <c r="E26" i="6"/>
  <c r="T25" i="6"/>
  <c r="O25" i="6"/>
  <c r="J25" i="6"/>
  <c r="E25" i="6"/>
  <c r="T24" i="6"/>
  <c r="O24" i="6"/>
  <c r="J24" i="6"/>
  <c r="E24" i="6"/>
  <c r="T23" i="6"/>
  <c r="O23" i="6"/>
  <c r="J23" i="6"/>
  <c r="E23" i="6"/>
  <c r="T22" i="6"/>
  <c r="O22" i="6"/>
  <c r="J22" i="6"/>
  <c r="E22" i="6"/>
  <c r="T21" i="6"/>
  <c r="O21" i="6"/>
  <c r="J21" i="6"/>
  <c r="E21" i="6"/>
  <c r="T20" i="6"/>
  <c r="O20" i="6"/>
  <c r="J20" i="6"/>
  <c r="E20" i="6"/>
  <c r="T19" i="6"/>
  <c r="O19" i="6"/>
  <c r="J19" i="6"/>
  <c r="E19" i="6"/>
  <c r="T18" i="6"/>
  <c r="O18" i="6"/>
  <c r="J18" i="6"/>
  <c r="E18" i="6"/>
  <c r="T17" i="6"/>
  <c r="O17" i="6"/>
  <c r="J17" i="6"/>
  <c r="E17" i="6"/>
  <c r="T16" i="6"/>
  <c r="O16" i="6"/>
  <c r="J16" i="6"/>
  <c r="E16" i="6"/>
  <c r="T15" i="6"/>
  <c r="O15" i="6"/>
  <c r="J15" i="6"/>
  <c r="E15" i="6"/>
  <c r="T14" i="6"/>
  <c r="O14" i="6"/>
  <c r="J14" i="6"/>
  <c r="E14" i="6"/>
  <c r="T13" i="6"/>
  <c r="O13" i="6"/>
  <c r="J13" i="6"/>
  <c r="E13" i="6"/>
  <c r="T12" i="6"/>
  <c r="O12" i="6"/>
  <c r="J12" i="6"/>
  <c r="E12" i="6"/>
  <c r="T11" i="6"/>
  <c r="O11" i="6"/>
  <c r="J11" i="6"/>
  <c r="E11" i="6"/>
  <c r="T10" i="6"/>
  <c r="O10" i="6"/>
  <c r="J10" i="6"/>
  <c r="E10" i="6"/>
  <c r="L4" i="6" s="1"/>
  <c r="L7" i="6"/>
  <c r="C6" i="2" l="1"/>
  <c r="D6" i="2"/>
  <c r="T57" i="5"/>
  <c r="O57" i="5"/>
  <c r="J57" i="5"/>
  <c r="E57" i="5"/>
  <c r="T56" i="5"/>
  <c r="O56" i="5"/>
  <c r="J56" i="5"/>
  <c r="E56" i="5"/>
  <c r="T55" i="5"/>
  <c r="O55" i="5"/>
  <c r="J55" i="5"/>
  <c r="E55" i="5"/>
  <c r="T54" i="5"/>
  <c r="O54" i="5"/>
  <c r="J54" i="5"/>
  <c r="E54" i="5"/>
  <c r="T53" i="5"/>
  <c r="O53" i="5"/>
  <c r="J53" i="5"/>
  <c r="E53" i="5"/>
  <c r="T52" i="5"/>
  <c r="O52" i="5"/>
  <c r="J52" i="5"/>
  <c r="E52" i="5"/>
  <c r="T51" i="5"/>
  <c r="O51" i="5"/>
  <c r="J51" i="5"/>
  <c r="E51" i="5"/>
  <c r="T50" i="5"/>
  <c r="O50" i="5"/>
  <c r="J50" i="5"/>
  <c r="E50" i="5"/>
  <c r="T49" i="5"/>
  <c r="O49" i="5"/>
  <c r="J49" i="5"/>
  <c r="E49" i="5"/>
  <c r="T48" i="5"/>
  <c r="O48" i="5"/>
  <c r="J48" i="5"/>
  <c r="E48" i="5"/>
  <c r="T47" i="5"/>
  <c r="O47" i="5"/>
  <c r="J47" i="5"/>
  <c r="E47" i="5"/>
  <c r="T46" i="5"/>
  <c r="O46" i="5"/>
  <c r="J46" i="5"/>
  <c r="E46" i="5"/>
  <c r="T45" i="5"/>
  <c r="O45" i="5"/>
  <c r="J45" i="5"/>
  <c r="E45" i="5"/>
  <c r="T44" i="5"/>
  <c r="O44" i="5"/>
  <c r="J44" i="5"/>
  <c r="E44" i="5"/>
  <c r="T43" i="5"/>
  <c r="O43" i="5"/>
  <c r="J43" i="5"/>
  <c r="E43" i="5"/>
  <c r="T42" i="5"/>
  <c r="O42" i="5"/>
  <c r="J42" i="5"/>
  <c r="E42" i="5"/>
  <c r="T41" i="5"/>
  <c r="O41" i="5"/>
  <c r="J41" i="5"/>
  <c r="E41" i="5"/>
  <c r="T40" i="5"/>
  <c r="O40" i="5"/>
  <c r="J40" i="5"/>
  <c r="E40" i="5"/>
  <c r="T39" i="5"/>
  <c r="O39" i="5"/>
  <c r="J39" i="5"/>
  <c r="E39" i="5"/>
  <c r="T38" i="5"/>
  <c r="O38" i="5"/>
  <c r="J38" i="5"/>
  <c r="E38" i="5"/>
  <c r="T37" i="5"/>
  <c r="O37" i="5"/>
  <c r="J37" i="5"/>
  <c r="E37" i="5"/>
  <c r="T36" i="5"/>
  <c r="O36" i="5"/>
  <c r="J36" i="5"/>
  <c r="E36" i="5"/>
  <c r="T35" i="5"/>
  <c r="O35" i="5"/>
  <c r="J35" i="5"/>
  <c r="E35" i="5"/>
  <c r="T34" i="5"/>
  <c r="O34" i="5"/>
  <c r="J34" i="5"/>
  <c r="E34" i="5"/>
  <c r="T33" i="5"/>
  <c r="O33" i="5"/>
  <c r="J33" i="5"/>
  <c r="E33" i="5"/>
  <c r="T32" i="5"/>
  <c r="O32" i="5"/>
  <c r="J32" i="5"/>
  <c r="E32" i="5"/>
  <c r="T31" i="5"/>
  <c r="O31" i="5"/>
  <c r="J31" i="5"/>
  <c r="E31" i="5"/>
  <c r="T30" i="5"/>
  <c r="O30" i="5"/>
  <c r="J30" i="5"/>
  <c r="E30" i="5"/>
  <c r="T29" i="5"/>
  <c r="O29" i="5"/>
  <c r="J29" i="5"/>
  <c r="E29" i="5"/>
  <c r="T28" i="5"/>
  <c r="O28" i="5"/>
  <c r="J28" i="5"/>
  <c r="E28" i="5"/>
  <c r="T27" i="5"/>
  <c r="O27" i="5"/>
  <c r="J27" i="5"/>
  <c r="E27" i="5"/>
  <c r="T26" i="5"/>
  <c r="O26" i="5"/>
  <c r="J26" i="5"/>
  <c r="E26" i="5"/>
  <c r="T25" i="5"/>
  <c r="O25" i="5"/>
  <c r="J25" i="5"/>
  <c r="E25" i="5"/>
  <c r="T24" i="5"/>
  <c r="O24" i="5"/>
  <c r="J24" i="5"/>
  <c r="E24" i="5"/>
  <c r="T23" i="5"/>
  <c r="O23" i="5"/>
  <c r="J23" i="5"/>
  <c r="E23" i="5"/>
  <c r="T22" i="5"/>
  <c r="O22" i="5"/>
  <c r="J22" i="5"/>
  <c r="E22" i="5"/>
  <c r="T21" i="5"/>
  <c r="O21" i="5"/>
  <c r="J21" i="5"/>
  <c r="E21" i="5"/>
  <c r="T20" i="5"/>
  <c r="O20" i="5"/>
  <c r="J20" i="5"/>
  <c r="E20" i="5"/>
  <c r="T19" i="5"/>
  <c r="O19" i="5"/>
  <c r="J19" i="5"/>
  <c r="E19" i="5"/>
  <c r="T18" i="5"/>
  <c r="O18" i="5"/>
  <c r="J18" i="5"/>
  <c r="E18" i="5"/>
  <c r="T17" i="5"/>
  <c r="O17" i="5"/>
  <c r="J17" i="5"/>
  <c r="E17" i="5"/>
  <c r="T16" i="5"/>
  <c r="O16" i="5"/>
  <c r="J16" i="5"/>
  <c r="E16" i="5"/>
  <c r="T15" i="5"/>
  <c r="O15" i="5"/>
  <c r="J15" i="5"/>
  <c r="E15" i="5"/>
  <c r="T14" i="5"/>
  <c r="O14" i="5"/>
  <c r="J14" i="5"/>
  <c r="E14" i="5"/>
  <c r="T13" i="5"/>
  <c r="O13" i="5"/>
  <c r="J13" i="5"/>
  <c r="E13" i="5"/>
  <c r="T12" i="5"/>
  <c r="O12" i="5"/>
  <c r="J12" i="5"/>
  <c r="E12" i="5"/>
  <c r="T11" i="5"/>
  <c r="O11" i="5"/>
  <c r="J11" i="5"/>
  <c r="E11" i="5"/>
  <c r="T10" i="5"/>
  <c r="O10" i="5"/>
  <c r="J10" i="5"/>
  <c r="E10" i="5"/>
  <c r="L4" i="5" s="1"/>
  <c r="L7" i="5"/>
  <c r="T57" i="4"/>
  <c r="N57" i="4"/>
  <c r="O57" i="4" s="1"/>
  <c r="I57" i="4"/>
  <c r="J57" i="4" s="1"/>
  <c r="D57" i="4"/>
  <c r="E57" i="4" s="1"/>
  <c r="T56" i="4"/>
  <c r="O56" i="4"/>
  <c r="N56" i="4"/>
  <c r="I56" i="4"/>
  <c r="J56" i="4" s="1"/>
  <c r="D56" i="4"/>
  <c r="E56" i="4" s="1"/>
  <c r="T55" i="4"/>
  <c r="N55" i="4"/>
  <c r="O55" i="4" s="1"/>
  <c r="I55" i="4"/>
  <c r="J55" i="4" s="1"/>
  <c r="D55" i="4"/>
  <c r="E55" i="4" s="1"/>
  <c r="T54" i="4"/>
  <c r="O54" i="4"/>
  <c r="N54" i="4"/>
  <c r="I54" i="4"/>
  <c r="J54" i="4" s="1"/>
  <c r="D54" i="4"/>
  <c r="E54" i="4" s="1"/>
  <c r="T53" i="4"/>
  <c r="N53" i="4"/>
  <c r="O53" i="4" s="1"/>
  <c r="I53" i="4"/>
  <c r="J53" i="4" s="1"/>
  <c r="D53" i="4"/>
  <c r="E53" i="4" s="1"/>
  <c r="T52" i="4"/>
  <c r="O52" i="4"/>
  <c r="N52" i="4"/>
  <c r="I52" i="4"/>
  <c r="J52" i="4" s="1"/>
  <c r="D52" i="4"/>
  <c r="E52" i="4" s="1"/>
  <c r="T51" i="4"/>
  <c r="N51" i="4"/>
  <c r="O51" i="4" s="1"/>
  <c r="I51" i="4"/>
  <c r="J51" i="4" s="1"/>
  <c r="D51" i="4"/>
  <c r="E51" i="4" s="1"/>
  <c r="T50" i="4"/>
  <c r="O50" i="4"/>
  <c r="N50" i="4"/>
  <c r="I50" i="4"/>
  <c r="J50" i="4" s="1"/>
  <c r="D50" i="4"/>
  <c r="E50" i="4" s="1"/>
  <c r="T49" i="4"/>
  <c r="N49" i="4"/>
  <c r="O49" i="4" s="1"/>
  <c r="I49" i="4"/>
  <c r="J49" i="4" s="1"/>
  <c r="D49" i="4"/>
  <c r="E49" i="4" s="1"/>
  <c r="T48" i="4"/>
  <c r="O48" i="4"/>
  <c r="N48" i="4"/>
  <c r="I48" i="4"/>
  <c r="J48" i="4" s="1"/>
  <c r="D48" i="4"/>
  <c r="E48" i="4" s="1"/>
  <c r="T47" i="4"/>
  <c r="N47" i="4"/>
  <c r="O47" i="4" s="1"/>
  <c r="I47" i="4"/>
  <c r="J47" i="4" s="1"/>
  <c r="D47" i="4"/>
  <c r="E47" i="4" s="1"/>
  <c r="T46" i="4"/>
  <c r="O46" i="4"/>
  <c r="N46" i="4"/>
  <c r="I46" i="4"/>
  <c r="J46" i="4" s="1"/>
  <c r="D46" i="4"/>
  <c r="E46" i="4" s="1"/>
  <c r="T45" i="4"/>
  <c r="N45" i="4"/>
  <c r="O45" i="4" s="1"/>
  <c r="I45" i="4"/>
  <c r="J45" i="4" s="1"/>
  <c r="D45" i="4"/>
  <c r="E45" i="4" s="1"/>
  <c r="T44" i="4"/>
  <c r="O44" i="4"/>
  <c r="N44" i="4"/>
  <c r="I44" i="4"/>
  <c r="J44" i="4" s="1"/>
  <c r="D44" i="4"/>
  <c r="E44" i="4" s="1"/>
  <c r="T43" i="4"/>
  <c r="N43" i="4"/>
  <c r="O43" i="4" s="1"/>
  <c r="I43" i="4"/>
  <c r="J43" i="4" s="1"/>
  <c r="D43" i="4"/>
  <c r="E43" i="4" s="1"/>
  <c r="T42" i="4"/>
  <c r="O42" i="4"/>
  <c r="N42" i="4"/>
  <c r="I42" i="4"/>
  <c r="J42" i="4" s="1"/>
  <c r="D42" i="4"/>
  <c r="E42" i="4" s="1"/>
  <c r="T41" i="4"/>
  <c r="N41" i="4"/>
  <c r="O41" i="4" s="1"/>
  <c r="I41" i="4"/>
  <c r="J41" i="4" s="1"/>
  <c r="D41" i="4"/>
  <c r="E41" i="4" s="1"/>
  <c r="T40" i="4"/>
  <c r="O40" i="4"/>
  <c r="N40" i="4"/>
  <c r="I40" i="4"/>
  <c r="J40" i="4" s="1"/>
  <c r="D40" i="4"/>
  <c r="E40" i="4" s="1"/>
  <c r="T39" i="4"/>
  <c r="N39" i="4"/>
  <c r="O39" i="4" s="1"/>
  <c r="I39" i="4"/>
  <c r="J39" i="4" s="1"/>
  <c r="D39" i="4"/>
  <c r="E39" i="4" s="1"/>
  <c r="T38" i="4"/>
  <c r="O38" i="4"/>
  <c r="N38" i="4"/>
  <c r="I38" i="4"/>
  <c r="J38" i="4" s="1"/>
  <c r="D38" i="4"/>
  <c r="E38" i="4" s="1"/>
  <c r="T37" i="4"/>
  <c r="N37" i="4"/>
  <c r="O37" i="4" s="1"/>
  <c r="I37" i="4"/>
  <c r="J37" i="4" s="1"/>
  <c r="D37" i="4"/>
  <c r="E37" i="4" s="1"/>
  <c r="T36" i="4"/>
  <c r="O36" i="4"/>
  <c r="N36" i="4"/>
  <c r="I36" i="4"/>
  <c r="J36" i="4" s="1"/>
  <c r="D36" i="4"/>
  <c r="E36" i="4" s="1"/>
  <c r="T35" i="4"/>
  <c r="N35" i="4"/>
  <c r="O35" i="4" s="1"/>
  <c r="I35" i="4"/>
  <c r="J35" i="4" s="1"/>
  <c r="D35" i="4"/>
  <c r="E35" i="4" s="1"/>
  <c r="T34" i="4"/>
  <c r="O34" i="4"/>
  <c r="N34" i="4"/>
  <c r="I34" i="4"/>
  <c r="J34" i="4" s="1"/>
  <c r="D34" i="4"/>
  <c r="E34" i="4" s="1"/>
  <c r="T33" i="4"/>
  <c r="N33" i="4"/>
  <c r="O33" i="4" s="1"/>
  <c r="I33" i="4"/>
  <c r="J33" i="4" s="1"/>
  <c r="D33" i="4"/>
  <c r="E33" i="4" s="1"/>
  <c r="T32" i="4"/>
  <c r="O32" i="4"/>
  <c r="N32" i="4"/>
  <c r="I32" i="4"/>
  <c r="J32" i="4" s="1"/>
  <c r="D32" i="4"/>
  <c r="E32" i="4" s="1"/>
  <c r="T31" i="4"/>
  <c r="N31" i="4"/>
  <c r="O31" i="4" s="1"/>
  <c r="I31" i="4"/>
  <c r="J31" i="4" s="1"/>
  <c r="D31" i="4"/>
  <c r="E31" i="4" s="1"/>
  <c r="T30" i="4"/>
  <c r="O30" i="4"/>
  <c r="N30" i="4"/>
  <c r="I30" i="4"/>
  <c r="J30" i="4" s="1"/>
  <c r="D30" i="4"/>
  <c r="E30" i="4" s="1"/>
  <c r="S29" i="4"/>
  <c r="T29" i="4" s="1"/>
  <c r="N29" i="4"/>
  <c r="O29" i="4" s="1"/>
  <c r="I29" i="4"/>
  <c r="J29" i="4" s="1"/>
  <c r="D29" i="4"/>
  <c r="E29" i="4" s="1"/>
  <c r="S28" i="4"/>
  <c r="T28" i="4" s="1"/>
  <c r="O28" i="4"/>
  <c r="N28" i="4"/>
  <c r="I28" i="4"/>
  <c r="J28" i="4" s="1"/>
  <c r="D28" i="4"/>
  <c r="E28" i="4" s="1"/>
  <c r="S27" i="4"/>
  <c r="T27" i="4" s="1"/>
  <c r="N27" i="4"/>
  <c r="O27" i="4" s="1"/>
  <c r="I27" i="4"/>
  <c r="J27" i="4" s="1"/>
  <c r="D27" i="4"/>
  <c r="E27" i="4" s="1"/>
  <c r="S26" i="4"/>
  <c r="T26" i="4" s="1"/>
  <c r="O26" i="4"/>
  <c r="N26" i="4"/>
  <c r="I26" i="4"/>
  <c r="J26" i="4" s="1"/>
  <c r="D26" i="4"/>
  <c r="E26" i="4" s="1"/>
  <c r="S25" i="4"/>
  <c r="T25" i="4" s="1"/>
  <c r="N25" i="4"/>
  <c r="O25" i="4" s="1"/>
  <c r="I25" i="4"/>
  <c r="J25" i="4" s="1"/>
  <c r="D25" i="4"/>
  <c r="E25" i="4" s="1"/>
  <c r="S24" i="4"/>
  <c r="T24" i="4" s="1"/>
  <c r="O24" i="4"/>
  <c r="N24" i="4"/>
  <c r="I24" i="4"/>
  <c r="J24" i="4" s="1"/>
  <c r="D24" i="4"/>
  <c r="E24" i="4" s="1"/>
  <c r="S23" i="4"/>
  <c r="T23" i="4" s="1"/>
  <c r="N23" i="4"/>
  <c r="O23" i="4" s="1"/>
  <c r="I23" i="4"/>
  <c r="J23" i="4" s="1"/>
  <c r="D23" i="4"/>
  <c r="E23" i="4" s="1"/>
  <c r="S22" i="4"/>
  <c r="T22" i="4" s="1"/>
  <c r="O22" i="4"/>
  <c r="N22" i="4"/>
  <c r="I22" i="4"/>
  <c r="J22" i="4" s="1"/>
  <c r="D22" i="4"/>
  <c r="E22" i="4" s="1"/>
  <c r="S21" i="4"/>
  <c r="T21" i="4" s="1"/>
  <c r="N21" i="4"/>
  <c r="O21" i="4" s="1"/>
  <c r="I21" i="4"/>
  <c r="J21" i="4" s="1"/>
  <c r="D21" i="4"/>
  <c r="E21" i="4" s="1"/>
  <c r="S20" i="4"/>
  <c r="T20" i="4" s="1"/>
  <c r="O20" i="4"/>
  <c r="N20" i="4"/>
  <c r="I20" i="4"/>
  <c r="J20" i="4" s="1"/>
  <c r="D20" i="4"/>
  <c r="E20" i="4" s="1"/>
  <c r="S19" i="4"/>
  <c r="T19" i="4" s="1"/>
  <c r="N19" i="4"/>
  <c r="O19" i="4" s="1"/>
  <c r="I19" i="4"/>
  <c r="J19" i="4" s="1"/>
  <c r="D19" i="4"/>
  <c r="E19" i="4" s="1"/>
  <c r="S18" i="4"/>
  <c r="T18" i="4" s="1"/>
  <c r="O18" i="4"/>
  <c r="N18" i="4"/>
  <c r="I18" i="4"/>
  <c r="J18" i="4" s="1"/>
  <c r="D18" i="4"/>
  <c r="E18" i="4" s="1"/>
  <c r="S17" i="4"/>
  <c r="T17" i="4" s="1"/>
  <c r="N17" i="4"/>
  <c r="O17" i="4" s="1"/>
  <c r="I17" i="4"/>
  <c r="J17" i="4" s="1"/>
  <c r="D17" i="4"/>
  <c r="E17" i="4" s="1"/>
  <c r="S16" i="4"/>
  <c r="T16" i="4" s="1"/>
  <c r="O16" i="4"/>
  <c r="N16" i="4"/>
  <c r="I16" i="4"/>
  <c r="J16" i="4" s="1"/>
  <c r="D16" i="4"/>
  <c r="E16" i="4" s="1"/>
  <c r="S15" i="4"/>
  <c r="T15" i="4" s="1"/>
  <c r="N15" i="4"/>
  <c r="O15" i="4" s="1"/>
  <c r="J15" i="4"/>
  <c r="I15" i="4"/>
  <c r="D15" i="4"/>
  <c r="E15" i="4" s="1"/>
  <c r="T14" i="4"/>
  <c r="S14" i="4"/>
  <c r="N14" i="4"/>
  <c r="O14" i="4" s="1"/>
  <c r="J14" i="4"/>
  <c r="I14" i="4"/>
  <c r="D14" i="4"/>
  <c r="E14" i="4" s="1"/>
  <c r="T13" i="4"/>
  <c r="S13" i="4"/>
  <c r="N13" i="4"/>
  <c r="O13" i="4" s="1"/>
  <c r="J13" i="4"/>
  <c r="I13" i="4"/>
  <c r="D13" i="4"/>
  <c r="E13" i="4" s="1"/>
  <c r="T12" i="4"/>
  <c r="S12" i="4"/>
  <c r="N12" i="4"/>
  <c r="O12" i="4" s="1"/>
  <c r="J12" i="4"/>
  <c r="I12" i="4"/>
  <c r="D12" i="4"/>
  <c r="E12" i="4" s="1"/>
  <c r="T11" i="4"/>
  <c r="S11" i="4"/>
  <c r="N11" i="4"/>
  <c r="O11" i="4" s="1"/>
  <c r="J11" i="4"/>
  <c r="I11" i="4"/>
  <c r="D11" i="4"/>
  <c r="E11" i="4" s="1"/>
  <c r="T10" i="4"/>
  <c r="S10" i="4"/>
  <c r="N10" i="4"/>
  <c r="O10" i="4" s="1"/>
  <c r="J10" i="4"/>
  <c r="I10" i="4"/>
  <c r="D10" i="4"/>
  <c r="E10" i="4" s="1"/>
  <c r="L7" i="4"/>
  <c r="D5" i="2" s="1"/>
  <c r="D26" i="2" s="1"/>
  <c r="C4" i="2"/>
  <c r="D4" i="2"/>
  <c r="T57" i="3"/>
  <c r="S57" i="3"/>
  <c r="N57" i="3"/>
  <c r="O57" i="3" s="1"/>
  <c r="J57" i="3"/>
  <c r="I57" i="3"/>
  <c r="E57" i="3"/>
  <c r="D57" i="3"/>
  <c r="T56" i="3"/>
  <c r="S56" i="3"/>
  <c r="O56" i="3"/>
  <c r="N56" i="3"/>
  <c r="J56" i="3"/>
  <c r="I56" i="3"/>
  <c r="E56" i="3"/>
  <c r="D56" i="3"/>
  <c r="T55" i="3"/>
  <c r="S55" i="3"/>
  <c r="O55" i="3"/>
  <c r="N55" i="3"/>
  <c r="J55" i="3"/>
  <c r="I55" i="3"/>
  <c r="E55" i="3"/>
  <c r="D55" i="3"/>
  <c r="T54" i="3"/>
  <c r="S54" i="3"/>
  <c r="O54" i="3"/>
  <c r="N54" i="3"/>
  <c r="J54" i="3"/>
  <c r="I54" i="3"/>
  <c r="D54" i="3"/>
  <c r="E54" i="3" s="1"/>
  <c r="T53" i="3"/>
  <c r="S53" i="3"/>
  <c r="N53" i="3"/>
  <c r="O53" i="3" s="1"/>
  <c r="J53" i="3"/>
  <c r="I53" i="3"/>
  <c r="D53" i="3"/>
  <c r="E53" i="3" s="1"/>
  <c r="T52" i="3"/>
  <c r="S52" i="3"/>
  <c r="N52" i="3"/>
  <c r="O52" i="3" s="1"/>
  <c r="J52" i="3"/>
  <c r="I52" i="3"/>
  <c r="D52" i="3"/>
  <c r="E52" i="3" s="1"/>
  <c r="T51" i="3"/>
  <c r="S51" i="3"/>
  <c r="N51" i="3"/>
  <c r="O51" i="3" s="1"/>
  <c r="J51" i="3"/>
  <c r="I51" i="3"/>
  <c r="D51" i="3"/>
  <c r="E51" i="3" s="1"/>
  <c r="T50" i="3"/>
  <c r="S50" i="3"/>
  <c r="N50" i="3"/>
  <c r="O50" i="3" s="1"/>
  <c r="J50" i="3"/>
  <c r="I50" i="3"/>
  <c r="D50" i="3"/>
  <c r="E50" i="3" s="1"/>
  <c r="T49" i="3"/>
  <c r="S49" i="3"/>
  <c r="N49" i="3"/>
  <c r="O49" i="3" s="1"/>
  <c r="J49" i="3"/>
  <c r="I49" i="3"/>
  <c r="D49" i="3"/>
  <c r="E49" i="3" s="1"/>
  <c r="T48" i="3"/>
  <c r="S48" i="3"/>
  <c r="N48" i="3"/>
  <c r="O48" i="3" s="1"/>
  <c r="J48" i="3"/>
  <c r="I48" i="3"/>
  <c r="D48" i="3"/>
  <c r="E48" i="3" s="1"/>
  <c r="T47" i="3"/>
  <c r="S47" i="3"/>
  <c r="N47" i="3"/>
  <c r="O47" i="3" s="1"/>
  <c r="J47" i="3"/>
  <c r="I47" i="3"/>
  <c r="D47" i="3"/>
  <c r="E47" i="3" s="1"/>
  <c r="T46" i="3"/>
  <c r="S46" i="3"/>
  <c r="N46" i="3"/>
  <c r="O46" i="3" s="1"/>
  <c r="J46" i="3"/>
  <c r="I46" i="3"/>
  <c r="D46" i="3"/>
  <c r="E46" i="3" s="1"/>
  <c r="T45" i="3"/>
  <c r="S45" i="3"/>
  <c r="N45" i="3"/>
  <c r="O45" i="3" s="1"/>
  <c r="J45" i="3"/>
  <c r="I45" i="3"/>
  <c r="D45" i="3"/>
  <c r="E45" i="3" s="1"/>
  <c r="T44" i="3"/>
  <c r="S44" i="3"/>
  <c r="N44" i="3"/>
  <c r="O44" i="3" s="1"/>
  <c r="J44" i="3"/>
  <c r="I44" i="3"/>
  <c r="D44" i="3"/>
  <c r="E44" i="3" s="1"/>
  <c r="T43" i="3"/>
  <c r="S43" i="3"/>
  <c r="N43" i="3"/>
  <c r="O43" i="3" s="1"/>
  <c r="J43" i="3"/>
  <c r="I43" i="3"/>
  <c r="D43" i="3"/>
  <c r="E43" i="3" s="1"/>
  <c r="T42" i="3"/>
  <c r="S42" i="3"/>
  <c r="N42" i="3"/>
  <c r="O42" i="3" s="1"/>
  <c r="J42" i="3"/>
  <c r="I42" i="3"/>
  <c r="D42" i="3"/>
  <c r="E42" i="3" s="1"/>
  <c r="T41" i="3"/>
  <c r="S41" i="3"/>
  <c r="N41" i="3"/>
  <c r="O41" i="3" s="1"/>
  <c r="J41" i="3"/>
  <c r="I41" i="3"/>
  <c r="D41" i="3"/>
  <c r="E41" i="3" s="1"/>
  <c r="T40" i="3"/>
  <c r="S40" i="3"/>
  <c r="N40" i="3"/>
  <c r="O40" i="3" s="1"/>
  <c r="J40" i="3"/>
  <c r="I40" i="3"/>
  <c r="D40" i="3"/>
  <c r="E40" i="3" s="1"/>
  <c r="T39" i="3"/>
  <c r="S39" i="3"/>
  <c r="N39" i="3"/>
  <c r="O39" i="3" s="1"/>
  <c r="J39" i="3"/>
  <c r="I39" i="3"/>
  <c r="D39" i="3"/>
  <c r="E39" i="3" s="1"/>
  <c r="T38" i="3"/>
  <c r="S38" i="3"/>
  <c r="N38" i="3"/>
  <c r="O38" i="3" s="1"/>
  <c r="J38" i="3"/>
  <c r="I38" i="3"/>
  <c r="D38" i="3"/>
  <c r="E38" i="3" s="1"/>
  <c r="T37" i="3"/>
  <c r="S37" i="3"/>
  <c r="N37" i="3"/>
  <c r="O37" i="3" s="1"/>
  <c r="J37" i="3"/>
  <c r="I37" i="3"/>
  <c r="D37" i="3"/>
  <c r="E37" i="3" s="1"/>
  <c r="T36" i="3"/>
  <c r="S36" i="3"/>
  <c r="N36" i="3"/>
  <c r="O36" i="3" s="1"/>
  <c r="J36" i="3"/>
  <c r="I36" i="3"/>
  <c r="D36" i="3"/>
  <c r="E36" i="3" s="1"/>
  <c r="T35" i="3"/>
  <c r="S35" i="3"/>
  <c r="N35" i="3"/>
  <c r="O35" i="3" s="1"/>
  <c r="J35" i="3"/>
  <c r="I35" i="3"/>
  <c r="D35" i="3"/>
  <c r="E35" i="3" s="1"/>
  <c r="T34" i="3"/>
  <c r="S34" i="3"/>
  <c r="N34" i="3"/>
  <c r="O34" i="3" s="1"/>
  <c r="J34" i="3"/>
  <c r="I34" i="3"/>
  <c r="D34" i="3"/>
  <c r="E34" i="3" s="1"/>
  <c r="S33" i="3"/>
  <c r="T33" i="3" s="1"/>
  <c r="N33" i="3"/>
  <c r="O33" i="3" s="1"/>
  <c r="J33" i="3"/>
  <c r="I33" i="3"/>
  <c r="D33" i="3"/>
  <c r="E33" i="3" s="1"/>
  <c r="S32" i="3"/>
  <c r="T32" i="3" s="1"/>
  <c r="N32" i="3"/>
  <c r="O32" i="3" s="1"/>
  <c r="J32" i="3"/>
  <c r="I32" i="3"/>
  <c r="D32" i="3"/>
  <c r="E32" i="3" s="1"/>
  <c r="S31" i="3"/>
  <c r="T31" i="3" s="1"/>
  <c r="N31" i="3"/>
  <c r="O31" i="3" s="1"/>
  <c r="J31" i="3"/>
  <c r="I31" i="3"/>
  <c r="D31" i="3"/>
  <c r="E31" i="3" s="1"/>
  <c r="S30" i="3"/>
  <c r="T30" i="3" s="1"/>
  <c r="N30" i="3"/>
  <c r="O30" i="3" s="1"/>
  <c r="J30" i="3"/>
  <c r="I30" i="3"/>
  <c r="D30" i="3"/>
  <c r="E30" i="3" s="1"/>
  <c r="S29" i="3"/>
  <c r="T29" i="3" s="1"/>
  <c r="N29" i="3"/>
  <c r="O29" i="3" s="1"/>
  <c r="J29" i="3"/>
  <c r="I29" i="3"/>
  <c r="D29" i="3"/>
  <c r="E29" i="3" s="1"/>
  <c r="S28" i="3"/>
  <c r="T28" i="3" s="1"/>
  <c r="N28" i="3"/>
  <c r="O28" i="3" s="1"/>
  <c r="J28" i="3"/>
  <c r="I28" i="3"/>
  <c r="D28" i="3"/>
  <c r="E28" i="3" s="1"/>
  <c r="S27" i="3"/>
  <c r="T27" i="3" s="1"/>
  <c r="N27" i="3"/>
  <c r="O27" i="3" s="1"/>
  <c r="J27" i="3"/>
  <c r="I27" i="3"/>
  <c r="D27" i="3"/>
  <c r="E27" i="3" s="1"/>
  <c r="S26" i="3"/>
  <c r="T26" i="3" s="1"/>
  <c r="N26" i="3"/>
  <c r="O26" i="3" s="1"/>
  <c r="J26" i="3"/>
  <c r="I26" i="3"/>
  <c r="D26" i="3"/>
  <c r="E26" i="3" s="1"/>
  <c r="S25" i="3"/>
  <c r="T25" i="3" s="1"/>
  <c r="N25" i="3"/>
  <c r="O25" i="3" s="1"/>
  <c r="J25" i="3"/>
  <c r="I25" i="3"/>
  <c r="D25" i="3"/>
  <c r="E25" i="3" s="1"/>
  <c r="S24" i="3"/>
  <c r="T24" i="3" s="1"/>
  <c r="N24" i="3"/>
  <c r="O24" i="3" s="1"/>
  <c r="J24" i="3"/>
  <c r="I24" i="3"/>
  <c r="D24" i="3"/>
  <c r="E24" i="3" s="1"/>
  <c r="S23" i="3"/>
  <c r="T23" i="3" s="1"/>
  <c r="N23" i="3"/>
  <c r="O23" i="3" s="1"/>
  <c r="J23" i="3"/>
  <c r="I23" i="3"/>
  <c r="D23" i="3"/>
  <c r="E23" i="3" s="1"/>
  <c r="S22" i="3"/>
  <c r="T22" i="3" s="1"/>
  <c r="N22" i="3"/>
  <c r="O22" i="3" s="1"/>
  <c r="J22" i="3"/>
  <c r="I22" i="3"/>
  <c r="D22" i="3"/>
  <c r="E22" i="3" s="1"/>
  <c r="S21" i="3"/>
  <c r="T21" i="3" s="1"/>
  <c r="N21" i="3"/>
  <c r="O21" i="3" s="1"/>
  <c r="J21" i="3"/>
  <c r="I21" i="3"/>
  <c r="D21" i="3"/>
  <c r="E21" i="3" s="1"/>
  <c r="S20" i="3"/>
  <c r="T20" i="3" s="1"/>
  <c r="N20" i="3"/>
  <c r="O20" i="3" s="1"/>
  <c r="J20" i="3"/>
  <c r="I20" i="3"/>
  <c r="D20" i="3"/>
  <c r="E20" i="3" s="1"/>
  <c r="S19" i="3"/>
  <c r="T19" i="3" s="1"/>
  <c r="N19" i="3"/>
  <c r="O19" i="3" s="1"/>
  <c r="J19" i="3"/>
  <c r="I19" i="3"/>
  <c r="D19" i="3"/>
  <c r="E19" i="3" s="1"/>
  <c r="S18" i="3"/>
  <c r="T18" i="3" s="1"/>
  <c r="N18" i="3"/>
  <c r="O18" i="3" s="1"/>
  <c r="J18" i="3"/>
  <c r="I18" i="3"/>
  <c r="D18" i="3"/>
  <c r="E18" i="3" s="1"/>
  <c r="S17" i="3"/>
  <c r="T17" i="3" s="1"/>
  <c r="N17" i="3"/>
  <c r="O17" i="3" s="1"/>
  <c r="J17" i="3"/>
  <c r="I17" i="3"/>
  <c r="D17" i="3"/>
  <c r="E17" i="3" s="1"/>
  <c r="S16" i="3"/>
  <c r="T16" i="3" s="1"/>
  <c r="N16" i="3"/>
  <c r="O16" i="3" s="1"/>
  <c r="J16" i="3"/>
  <c r="I16" i="3"/>
  <c r="D16" i="3"/>
  <c r="E16" i="3" s="1"/>
  <c r="S15" i="3"/>
  <c r="T15" i="3" s="1"/>
  <c r="N15" i="3"/>
  <c r="O15" i="3" s="1"/>
  <c r="I15" i="3"/>
  <c r="J15" i="3" s="1"/>
  <c r="D15" i="3"/>
  <c r="E15" i="3" s="1"/>
  <c r="S14" i="3"/>
  <c r="T14" i="3" s="1"/>
  <c r="N14" i="3"/>
  <c r="O14" i="3" s="1"/>
  <c r="J14" i="3"/>
  <c r="I14" i="3"/>
  <c r="D14" i="3"/>
  <c r="E14" i="3" s="1"/>
  <c r="S13" i="3"/>
  <c r="T13" i="3" s="1"/>
  <c r="N13" i="3"/>
  <c r="O13" i="3" s="1"/>
  <c r="I13" i="3"/>
  <c r="J13" i="3" s="1"/>
  <c r="D13" i="3"/>
  <c r="E13" i="3" s="1"/>
  <c r="S12" i="3"/>
  <c r="T12" i="3" s="1"/>
  <c r="N12" i="3"/>
  <c r="O12" i="3" s="1"/>
  <c r="J12" i="3"/>
  <c r="I12" i="3"/>
  <c r="D12" i="3"/>
  <c r="E12" i="3" s="1"/>
  <c r="T11" i="3"/>
  <c r="S11" i="3"/>
  <c r="N11" i="3"/>
  <c r="O11" i="3" s="1"/>
  <c r="J11" i="3"/>
  <c r="I11" i="3"/>
  <c r="D11" i="3"/>
  <c r="E11" i="3" s="1"/>
  <c r="T10" i="3"/>
  <c r="S10" i="3"/>
  <c r="N10" i="3"/>
  <c r="O10" i="3" s="1"/>
  <c r="J10" i="3"/>
  <c r="I10" i="3"/>
  <c r="D10" i="3"/>
  <c r="E10" i="3" s="1"/>
  <c r="L7" i="3"/>
  <c r="M28" i="2"/>
  <c r="C28" i="2"/>
  <c r="M27" i="2"/>
  <c r="C27" i="2"/>
  <c r="M26" i="2"/>
  <c r="H17" i="2"/>
  <c r="S28" i="2"/>
  <c r="R28" i="2"/>
  <c r="N28" i="2"/>
  <c r="I28" i="2"/>
  <c r="H28" i="2"/>
  <c r="D28" i="2"/>
  <c r="S27" i="2"/>
  <c r="R27" i="2"/>
  <c r="N27" i="2"/>
  <c r="I27" i="2"/>
  <c r="H27" i="2"/>
  <c r="D27" i="2"/>
  <c r="S26" i="2"/>
  <c r="R26" i="2"/>
  <c r="N26" i="2"/>
  <c r="M17" i="2"/>
  <c r="I26" i="2"/>
  <c r="H26" i="2"/>
  <c r="L4" i="4" l="1"/>
  <c r="C5" i="2" s="1"/>
  <c r="L4" i="3"/>
  <c r="R17" i="2"/>
  <c r="C26" i="2" l="1"/>
  <c r="C17" i="2"/>
  <c r="K19" i="2" s="1"/>
</calcChain>
</file>

<file path=xl/sharedStrings.xml><?xml version="1.0" encoding="utf-8"?>
<sst xmlns="http://schemas.openxmlformats.org/spreadsheetml/2006/main" count="1420" uniqueCount="87">
  <si>
    <t>Week</t>
  </si>
  <si>
    <t>A-F/Week</t>
  </si>
  <si>
    <t>Max CFS</t>
  </si>
  <si>
    <t>10-01 to 10-08</t>
  </si>
  <si>
    <t>01-01 to 01-08</t>
  </si>
  <si>
    <t>04-01 to 04-08</t>
  </si>
  <si>
    <t>07-01 to 07-08</t>
  </si>
  <si>
    <t>10-09 to 10-16</t>
  </si>
  <si>
    <t>01-09 to 01-16</t>
  </si>
  <si>
    <t>04-09 to 04-16</t>
  </si>
  <si>
    <t>07-09 to 07-16</t>
  </si>
  <si>
    <t>10-17 to 10-24</t>
  </si>
  <si>
    <t>01-17 to 01-24</t>
  </si>
  <si>
    <t>04-17 to 04-23</t>
  </si>
  <si>
    <t>07-17 to 07-24</t>
  </si>
  <si>
    <t>10-25 to 10-31</t>
  </si>
  <si>
    <t>01-25 to 01-31</t>
  </si>
  <si>
    <t>04-24 to 04-30</t>
  </si>
  <si>
    <t>07-25 to 07-31</t>
  </si>
  <si>
    <t>11-01 to 11-08</t>
  </si>
  <si>
    <t>05-01 to 05-08</t>
  </si>
  <si>
    <t>08-01 to 08-08</t>
  </si>
  <si>
    <t>11-09 to 11-16</t>
  </si>
  <si>
    <t>05-09 to 05-16</t>
  </si>
  <si>
    <t>08-09 to 08-16</t>
  </si>
  <si>
    <t>11-17 to 11-23</t>
  </si>
  <si>
    <t>05-17 to 05-24</t>
  </si>
  <si>
    <t>08-17 to 08-24</t>
  </si>
  <si>
    <t>11-24 to 11-30</t>
  </si>
  <si>
    <t>05-25 to 05-31</t>
  </si>
  <si>
    <t>08-25 to 08-31</t>
  </si>
  <si>
    <t>12-01 to 12-08</t>
  </si>
  <si>
    <t>03-01 to 03-08</t>
  </si>
  <si>
    <t>06-01 to 06-08</t>
  </si>
  <si>
    <t>09-01 to 09-08</t>
  </si>
  <si>
    <t>12-09 to 12-16</t>
  </si>
  <si>
    <t>03-09 to 03-16</t>
  </si>
  <si>
    <t>06-09 to 06-16</t>
  </si>
  <si>
    <t>09-09 to 09-16</t>
  </si>
  <si>
    <t>12-17 to 12-24</t>
  </si>
  <si>
    <t>03-17 to 0.3-24</t>
  </si>
  <si>
    <t>06-17 to 06-23</t>
  </si>
  <si>
    <t>09-17 to 09-23</t>
  </si>
  <si>
    <t>12-25 to 12-31</t>
  </si>
  <si>
    <t>03-25 to 03-31</t>
  </si>
  <si>
    <t>06-24 to 06-30</t>
  </si>
  <si>
    <t>09-24 to 09-30</t>
  </si>
  <si>
    <t>1st Qtr. Total AF</t>
  </si>
  <si>
    <t>2nd Qtr. Total AF</t>
  </si>
  <si>
    <t>3rd Qtr. Total AF</t>
  </si>
  <si>
    <t>4th Qtr. Total AF</t>
  </si>
  <si>
    <t>A-F</t>
  </si>
  <si>
    <t>MAX</t>
  </si>
  <si>
    <t>MONTH</t>
  </si>
  <si>
    <t>CFS</t>
  </si>
  <si>
    <t>Oct</t>
  </si>
  <si>
    <t>Jan</t>
  </si>
  <si>
    <t>Apr</t>
  </si>
  <si>
    <t>July</t>
  </si>
  <si>
    <t>Nov</t>
  </si>
  <si>
    <t>Feb</t>
  </si>
  <si>
    <t>May</t>
  </si>
  <si>
    <t>Aug</t>
  </si>
  <si>
    <t>Dec</t>
  </si>
  <si>
    <t>Mar</t>
  </si>
  <si>
    <t>Jun</t>
  </si>
  <si>
    <t>Sept</t>
  </si>
  <si>
    <t>Monthly Totals for Water Year 2024</t>
  </si>
  <si>
    <t>Total Acre-Feet Diverted in Water Year 2024</t>
  </si>
  <si>
    <t>Antelope Creek Weekly Diversions - Water Year 2024</t>
  </si>
  <si>
    <t>Location Properties</t>
  </si>
  <si>
    <t>Location Name = Antelope-620708</t>
  </si>
  <si>
    <t>Location ID = 6623766547005440</t>
  </si>
  <si>
    <t>Latitude = 40.17913754663905 Â°</t>
  </si>
  <si>
    <t>Total Acre Feet Diverted for week</t>
  </si>
  <si>
    <t>Longitude = -122.13684158980426 Â°</t>
  </si>
  <si>
    <t>Maxium CFS for Week</t>
  </si>
  <si>
    <t>Date</t>
  </si>
  <si>
    <t>Time</t>
  </si>
  <si>
    <t>Depth (ft)</t>
  </si>
  <si>
    <t>AF/Hr</t>
  </si>
  <si>
    <t>Diversions were stopped 10/15/2023.  Any depth measurements after that are residual puddles or storm runoff</t>
  </si>
  <si>
    <t>02-01 to 02-08</t>
  </si>
  <si>
    <t>02-09 to 02-15</t>
  </si>
  <si>
    <t>02-16 to 02-22</t>
  </si>
  <si>
    <t>Irrigation Diversions began 05/04/2024</t>
  </si>
  <si>
    <t>02-23 to 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</si>
</sst>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2" fontId="1" fillId="4" borderId="0" xfId="0" applyNumberFormat="1" applyFont="1" applyFill="1"/>
    <xf numFmtId="2" fontId="1" fillId="5" borderId="0" xfId="0" applyNumberFormat="1" applyFont="1" applyFill="1"/>
    <xf numFmtId="2" fontId="1" fillId="4" borderId="0" xfId="0" applyNumberFormat="1" applyFont="1" applyFill="1" applyAlignment="1">
      <alignment horizontal="right"/>
    </xf>
    <xf numFmtId="0" fontId="3" fillId="3" borderId="0" xfId="0" applyFont="1" applyFill="1"/>
    <xf numFmtId="2" fontId="3" fillId="4" borderId="0" xfId="0" applyNumberFormat="1" applyFont="1" applyFill="1"/>
    <xf numFmtId="2" fontId="3" fillId="3" borderId="0" xfId="0" applyNumberFormat="1" applyFont="1" applyFill="1"/>
    <xf numFmtId="0" fontId="0" fillId="3" borderId="0" xfId="0" applyFill="1"/>
    <xf numFmtId="0" fontId="4" fillId="3" borderId="0" xfId="0" applyFont="1" applyFill="1"/>
    <xf numFmtId="2" fontId="4" fillId="4" borderId="0" xfId="0" applyNumberFormat="1" applyFont="1" applyFill="1"/>
    <xf numFmtId="2" fontId="0" fillId="0" borderId="0" xfId="0" applyNumberFormat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4" borderId="0" xfId="0" applyNumberFormat="1" applyFill="1"/>
    <xf numFmtId="2" fontId="0" fillId="5" borderId="0" xfId="0" applyNumberFormat="1" applyFill="1"/>
    <xf numFmtId="164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1" fillId="6" borderId="2" xfId="0" applyFont="1" applyFill="1" applyBorder="1"/>
    <xf numFmtId="0" fontId="1" fillId="6" borderId="3" xfId="0" applyFont="1" applyFill="1" applyBorder="1"/>
    <xf numFmtId="2" fontId="1" fillId="6" borderId="4" xfId="0" applyNumberFormat="1" applyFont="1" applyFill="1" applyBorder="1"/>
    <xf numFmtId="0" fontId="1" fillId="5" borderId="0" xfId="0" applyFont="1" applyFill="1"/>
    <xf numFmtId="0" fontId="1" fillId="2" borderId="0" xfId="0" applyFont="1" applyFill="1" applyAlignment="1">
      <alignment horizontal="center"/>
    </xf>
    <xf numFmtId="14" fontId="1" fillId="7" borderId="0" xfId="0" applyNumberFormat="1" applyFont="1" applyFill="1"/>
    <xf numFmtId="19" fontId="1" fillId="0" borderId="0" xfId="0" applyNumberFormat="1" applyFont="1"/>
    <xf numFmtId="14" fontId="6" fillId="7" borderId="0" xfId="0" applyNumberFormat="1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0415-70A0-417E-9DE6-EE7650ABE00C}">
  <dimension ref="A1:T202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64.380212589923971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6.1972584478269486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45200</v>
      </c>
      <c r="B10" s="32">
        <v>0</v>
      </c>
      <c r="C10" s="24">
        <v>0.378566205500042</v>
      </c>
      <c r="D10" s="24">
        <f t="shared" ref="D10:D57" si="0">3.33*(5-(0.2*C10))*(C10^1.5)</f>
        <v>3.8194456286000182</v>
      </c>
      <c r="E10" s="24">
        <f t="shared" ref="E10:E57" si="1">D10*0.0827</f>
        <v>0.31586815348522151</v>
      </c>
      <c r="F10" s="31">
        <v>45202</v>
      </c>
      <c r="G10" s="32">
        <v>0</v>
      </c>
      <c r="H10" s="24">
        <v>0.34058001637322499</v>
      </c>
      <c r="I10" s="24">
        <f t="shared" ref="I10:I25" si="2">3.33*(5-(0.2*H10))*(H10^1.5)</f>
        <v>3.2642681646679406</v>
      </c>
      <c r="J10" s="24">
        <f t="shared" ref="J10:J25" si="3">I10*0.0827</f>
        <v>0.26995497721803868</v>
      </c>
      <c r="K10" s="31">
        <v>45204</v>
      </c>
      <c r="L10" s="32">
        <v>0</v>
      </c>
      <c r="M10" s="24">
        <v>0.352384150026819</v>
      </c>
      <c r="N10" s="24">
        <f t="shared" ref="N10:N41" si="4">3.33*(5-(0.2*M10))*(M10^1.5)</f>
        <v>3.4337897085562932</v>
      </c>
      <c r="O10" s="24">
        <f t="shared" ref="O10:O41" si="5">N10*0.0827</f>
        <v>0.28397440889760545</v>
      </c>
      <c r="P10" s="31">
        <v>45206</v>
      </c>
      <c r="Q10" s="32">
        <v>0</v>
      </c>
      <c r="R10" s="24">
        <v>0.40196552872496899</v>
      </c>
      <c r="S10" s="24">
        <f t="shared" ref="S10:S57" si="6">3.33*(5-(0.2*R10))*(R10^1.5)</f>
        <v>4.1750131856714399</v>
      </c>
      <c r="T10" s="24">
        <f t="shared" ref="T10:T57" si="7">S10*0.0827</f>
        <v>0.34527359045502803</v>
      </c>
    </row>
    <row r="11" spans="1:20" x14ac:dyDescent="0.25">
      <c r="A11" s="31">
        <v>45200</v>
      </c>
      <c r="B11" s="32">
        <v>4.1666666666666664E-2</v>
      </c>
      <c r="C11" s="24">
        <v>0.37976732849922801</v>
      </c>
      <c r="D11" s="24">
        <f t="shared" si="0"/>
        <v>3.8374504545296331</v>
      </c>
      <c r="E11" s="24">
        <f t="shared" si="1"/>
        <v>0.31735715258960062</v>
      </c>
      <c r="F11" s="31">
        <v>45202</v>
      </c>
      <c r="G11" s="32">
        <v>4.1666666666666664E-2</v>
      </c>
      <c r="H11" s="24">
        <v>0.34218809008461398</v>
      </c>
      <c r="I11" s="24">
        <f t="shared" si="2"/>
        <v>3.2871997807401176</v>
      </c>
      <c r="J11" s="24">
        <f t="shared" si="3"/>
        <v>0.27185142186720773</v>
      </c>
      <c r="K11" s="31">
        <v>45204</v>
      </c>
      <c r="L11" s="32">
        <v>4.1666666666666664E-2</v>
      </c>
      <c r="M11" s="24">
        <v>0.37922835349884898</v>
      </c>
      <c r="N11" s="24">
        <f t="shared" si="4"/>
        <v>3.8293678785981866</v>
      </c>
      <c r="O11" s="24">
        <f t="shared" si="5"/>
        <v>0.31668872356007</v>
      </c>
      <c r="P11" s="31">
        <v>45206</v>
      </c>
      <c r="Q11" s="32">
        <v>4.1666666666666664E-2</v>
      </c>
      <c r="R11" s="24">
        <v>0.39705774187882797</v>
      </c>
      <c r="S11" s="24">
        <f t="shared" si="6"/>
        <v>4.0996027810023454</v>
      </c>
      <c r="T11" s="24">
        <f t="shared" si="7"/>
        <v>0.33903714998889395</v>
      </c>
    </row>
    <row r="12" spans="1:20" x14ac:dyDescent="0.25">
      <c r="A12" s="31">
        <v>45200</v>
      </c>
      <c r="B12" s="32">
        <v>8.3333333333333329E-2</v>
      </c>
      <c r="C12" s="24">
        <v>0.393386274574613</v>
      </c>
      <c r="D12" s="24">
        <f t="shared" si="0"/>
        <v>4.0434761479834496</v>
      </c>
      <c r="E12" s="24">
        <f t="shared" si="1"/>
        <v>0.33439547743823128</v>
      </c>
      <c r="F12" s="31">
        <v>45202</v>
      </c>
      <c r="G12" s="32">
        <v>8.3333333333333329E-2</v>
      </c>
      <c r="H12" s="24">
        <v>0.34378954768043302</v>
      </c>
      <c r="I12" s="24">
        <f t="shared" si="2"/>
        <v>3.3100881564721738</v>
      </c>
      <c r="J12" s="24">
        <f t="shared" si="3"/>
        <v>0.27374429054024874</v>
      </c>
      <c r="K12" s="31">
        <v>45204</v>
      </c>
      <c r="L12" s="32">
        <v>8.3333333333333329E-2</v>
      </c>
      <c r="M12" s="24">
        <v>0.39440259337267403</v>
      </c>
      <c r="N12" s="24">
        <f t="shared" si="4"/>
        <v>4.0589881738441793</v>
      </c>
      <c r="O12" s="24">
        <f t="shared" si="5"/>
        <v>0.33567832197691361</v>
      </c>
      <c r="P12" s="31">
        <v>45206</v>
      </c>
      <c r="Q12" s="32">
        <v>8.3333333333333329E-2</v>
      </c>
      <c r="R12" s="24">
        <v>0.44716483354389602</v>
      </c>
      <c r="S12" s="24">
        <f t="shared" si="6"/>
        <v>4.8896451222232331</v>
      </c>
      <c r="T12" s="24">
        <f t="shared" si="7"/>
        <v>0.40437365160786137</v>
      </c>
    </row>
    <row r="13" spans="1:20" x14ac:dyDescent="0.25">
      <c r="A13" s="31">
        <v>45200</v>
      </c>
      <c r="B13" s="32">
        <v>0.125</v>
      </c>
      <c r="C13" s="24">
        <v>0.39159783720813501</v>
      </c>
      <c r="D13" s="24">
        <f t="shared" si="0"/>
        <v>4.0162253367339762</v>
      </c>
      <c r="E13" s="24">
        <f t="shared" si="1"/>
        <v>0.33214183534789982</v>
      </c>
      <c r="F13" s="31">
        <v>45202</v>
      </c>
      <c r="G13" s="32">
        <v>0.125</v>
      </c>
      <c r="H13" s="24">
        <v>0.34199669957024098</v>
      </c>
      <c r="I13" s="24">
        <f t="shared" si="2"/>
        <v>3.2844677955834332</v>
      </c>
      <c r="J13" s="24">
        <f t="shared" si="3"/>
        <v>0.2716254866947499</v>
      </c>
      <c r="K13" s="31">
        <v>45204</v>
      </c>
      <c r="L13" s="32">
        <v>0.125</v>
      </c>
      <c r="M13" s="24">
        <v>0.39615803956827</v>
      </c>
      <c r="N13" s="24">
        <f t="shared" si="4"/>
        <v>4.085826009052278</v>
      </c>
      <c r="O13" s="24">
        <f t="shared" si="5"/>
        <v>0.33789781094862337</v>
      </c>
      <c r="P13" s="31">
        <v>45206</v>
      </c>
      <c r="Q13" s="32">
        <v>0.125</v>
      </c>
      <c r="R13" s="24">
        <v>0.45486634969529299</v>
      </c>
      <c r="S13" s="24">
        <f t="shared" si="6"/>
        <v>5.0149354201653766</v>
      </c>
      <c r="T13" s="24">
        <f t="shared" si="7"/>
        <v>0.41473515924767662</v>
      </c>
    </row>
    <row r="14" spans="1:20" x14ac:dyDescent="0.25">
      <c r="A14" s="31">
        <v>45200</v>
      </c>
      <c r="B14" s="32">
        <v>0.16666666666666666</v>
      </c>
      <c r="C14" s="24">
        <v>0.39259216189227403</v>
      </c>
      <c r="D14" s="24">
        <f t="shared" si="0"/>
        <v>4.0313688280991853</v>
      </c>
      <c r="E14" s="24">
        <f t="shared" si="1"/>
        <v>0.3333942020838026</v>
      </c>
      <c r="F14" s="31">
        <v>45202</v>
      </c>
      <c r="G14" s="32">
        <v>0.16666666666666666</v>
      </c>
      <c r="H14" s="24">
        <v>0.34285461902481201</v>
      </c>
      <c r="I14" s="24">
        <f t="shared" si="2"/>
        <v>3.2967197671095478</v>
      </c>
      <c r="J14" s="24">
        <f t="shared" si="3"/>
        <v>0.27263872473995959</v>
      </c>
      <c r="K14" s="31">
        <v>45204</v>
      </c>
      <c r="L14" s="32">
        <v>0.16666666666666666</v>
      </c>
      <c r="M14" s="24">
        <v>0.398945182560278</v>
      </c>
      <c r="N14" s="24">
        <f t="shared" si="4"/>
        <v>4.1285523479081201</v>
      </c>
      <c r="O14" s="24">
        <f t="shared" si="5"/>
        <v>0.3414312791720015</v>
      </c>
      <c r="P14" s="31">
        <v>45206</v>
      </c>
      <c r="Q14" s="32">
        <v>0.16666666666666666</v>
      </c>
      <c r="R14" s="24">
        <v>0.45904818177039503</v>
      </c>
      <c r="S14" s="24">
        <f t="shared" si="6"/>
        <v>5.0833854236475968</v>
      </c>
      <c r="T14" s="24">
        <f t="shared" si="7"/>
        <v>0.42039597453565625</v>
      </c>
    </row>
    <row r="15" spans="1:20" x14ac:dyDescent="0.25">
      <c r="A15" s="31">
        <v>45200</v>
      </c>
      <c r="B15" s="32">
        <v>0.20833333333333334</v>
      </c>
      <c r="C15" s="24">
        <v>0.39152085780940798</v>
      </c>
      <c r="D15" s="24">
        <f t="shared" si="0"/>
        <v>4.015053704231998</v>
      </c>
      <c r="E15" s="24">
        <f t="shared" si="1"/>
        <v>0.33204494133998624</v>
      </c>
      <c r="F15" s="31">
        <v>45202</v>
      </c>
      <c r="G15" s="32">
        <v>0.20833333333333334</v>
      </c>
      <c r="H15" s="24">
        <v>0.32256364822258599</v>
      </c>
      <c r="I15" s="24">
        <f t="shared" si="2"/>
        <v>3.0109074284711292</v>
      </c>
      <c r="J15" s="24">
        <f t="shared" si="3"/>
        <v>0.24900204433456238</v>
      </c>
      <c r="K15" s="31">
        <v>45204</v>
      </c>
      <c r="L15" s="32">
        <v>0.20833333333333334</v>
      </c>
      <c r="M15" s="24">
        <v>0.40125057101089201</v>
      </c>
      <c r="N15" s="24">
        <f t="shared" si="4"/>
        <v>4.1640003083169725</v>
      </c>
      <c r="O15" s="24">
        <f t="shared" si="5"/>
        <v>0.34436282549781361</v>
      </c>
      <c r="P15" s="31">
        <v>45206</v>
      </c>
      <c r="Q15" s="32">
        <v>0.20833333333333334</v>
      </c>
      <c r="R15" s="24">
        <v>0.46550461649708502</v>
      </c>
      <c r="S15" s="24">
        <f t="shared" si="6"/>
        <v>5.1896413779930883</v>
      </c>
      <c r="T15" s="24">
        <f t="shared" si="7"/>
        <v>0.42918334196002839</v>
      </c>
    </row>
    <row r="16" spans="1:20" x14ac:dyDescent="0.25">
      <c r="A16" s="31">
        <v>45200</v>
      </c>
      <c r="B16" s="32">
        <v>0.25</v>
      </c>
      <c r="C16" s="24">
        <v>0.39498335122904099</v>
      </c>
      <c r="D16" s="24">
        <f t="shared" si="0"/>
        <v>4.0678607494412375</v>
      </c>
      <c r="E16" s="24">
        <f t="shared" si="1"/>
        <v>0.33641208397879035</v>
      </c>
      <c r="F16" s="31">
        <v>45202</v>
      </c>
      <c r="G16" s="32">
        <v>0.25</v>
      </c>
      <c r="H16" s="24">
        <v>0.31591802835338101</v>
      </c>
      <c r="I16" s="24">
        <f t="shared" si="2"/>
        <v>2.9191258889505782</v>
      </c>
      <c r="J16" s="24">
        <f t="shared" si="3"/>
        <v>0.24141171101621281</v>
      </c>
      <c r="K16" s="31">
        <v>45204</v>
      </c>
      <c r="L16" s="32">
        <v>0.25</v>
      </c>
      <c r="M16" s="24">
        <v>0.40044322609741201</v>
      </c>
      <c r="N16" s="24">
        <f t="shared" si="4"/>
        <v>4.1515754839673917</v>
      </c>
      <c r="O16" s="24">
        <f t="shared" si="5"/>
        <v>0.34333529252410327</v>
      </c>
      <c r="P16" s="31">
        <v>45206</v>
      </c>
      <c r="Q16" s="32">
        <v>0.25</v>
      </c>
      <c r="R16" s="24">
        <v>0.46502286195568998</v>
      </c>
      <c r="S16" s="24">
        <f t="shared" si="6"/>
        <v>5.1816890037724939</v>
      </c>
      <c r="T16" s="24">
        <f t="shared" si="7"/>
        <v>0.4285256806119852</v>
      </c>
    </row>
    <row r="17" spans="1:20" x14ac:dyDescent="0.25">
      <c r="A17" s="31">
        <v>45200</v>
      </c>
      <c r="B17" s="32">
        <v>0.29166666666666669</v>
      </c>
      <c r="C17" s="24">
        <v>0.39966011047203398</v>
      </c>
      <c r="D17" s="24">
        <f t="shared" si="0"/>
        <v>4.1395348467924888</v>
      </c>
      <c r="E17" s="24">
        <f t="shared" si="1"/>
        <v>0.34233953182973881</v>
      </c>
      <c r="F17" s="31">
        <v>45202</v>
      </c>
      <c r="G17" s="32">
        <v>0.29166666666666669</v>
      </c>
      <c r="H17" s="24">
        <v>0.30873128771658398</v>
      </c>
      <c r="I17" s="24">
        <f t="shared" si="2"/>
        <v>2.8209059157324585</v>
      </c>
      <c r="J17" s="24">
        <f t="shared" si="3"/>
        <v>0.23328891923107431</v>
      </c>
      <c r="K17" s="31">
        <v>45204</v>
      </c>
      <c r="L17" s="32">
        <v>0.29166666666666669</v>
      </c>
      <c r="M17" s="24">
        <v>0.40320402383643</v>
      </c>
      <c r="N17" s="24">
        <f t="shared" si="4"/>
        <v>4.1941122953511263</v>
      </c>
      <c r="O17" s="24">
        <f t="shared" si="5"/>
        <v>0.34685308682553811</v>
      </c>
      <c r="P17" s="31">
        <v>45206</v>
      </c>
      <c r="Q17" s="32">
        <v>0.29166666666666669</v>
      </c>
      <c r="R17" s="24">
        <v>0.46748882531932701</v>
      </c>
      <c r="S17" s="24">
        <f t="shared" si="6"/>
        <v>5.2224355093867967</v>
      </c>
      <c r="T17" s="24">
        <f t="shared" si="7"/>
        <v>0.43189541662628805</v>
      </c>
    </row>
    <row r="18" spans="1:20" x14ac:dyDescent="0.25">
      <c r="A18" s="31">
        <v>45200</v>
      </c>
      <c r="B18" s="32">
        <v>0.33333333333333331</v>
      </c>
      <c r="C18" s="24">
        <v>0.40605497360067</v>
      </c>
      <c r="D18" s="24">
        <f t="shared" si="0"/>
        <v>4.2381827415482762</v>
      </c>
      <c r="E18" s="24">
        <f t="shared" si="1"/>
        <v>0.35049771272604241</v>
      </c>
      <c r="F18" s="31">
        <v>45202</v>
      </c>
      <c r="G18" s="32">
        <v>0.33333333333333331</v>
      </c>
      <c r="H18" s="24">
        <v>0.31243795156353898</v>
      </c>
      <c r="I18" s="24">
        <f t="shared" si="2"/>
        <v>2.8714291594558317</v>
      </c>
      <c r="J18" s="24">
        <f t="shared" si="3"/>
        <v>0.23746719148699727</v>
      </c>
      <c r="K18" s="31">
        <v>45204</v>
      </c>
      <c r="L18" s="32">
        <v>0.33333333333333331</v>
      </c>
      <c r="M18" s="24">
        <v>0.39857780933220699</v>
      </c>
      <c r="N18" s="24">
        <f t="shared" si="4"/>
        <v>4.1229124915732429</v>
      </c>
      <c r="O18" s="24">
        <f t="shared" si="5"/>
        <v>0.34096486305310719</v>
      </c>
      <c r="P18" s="31">
        <v>45206</v>
      </c>
      <c r="Q18" s="32">
        <v>0.33333333333333331</v>
      </c>
      <c r="R18" s="24">
        <v>0.467568039892233</v>
      </c>
      <c r="S18" s="24">
        <f t="shared" si="6"/>
        <v>5.2237460872207828</v>
      </c>
      <c r="T18" s="24">
        <f t="shared" si="7"/>
        <v>0.43200380141315869</v>
      </c>
    </row>
    <row r="19" spans="1:20" x14ac:dyDescent="0.25">
      <c r="A19" s="31">
        <v>45200</v>
      </c>
      <c r="B19" s="32">
        <v>0.375</v>
      </c>
      <c r="C19" s="24">
        <v>0.40802377462223799</v>
      </c>
      <c r="D19" s="24">
        <f t="shared" si="0"/>
        <v>4.2687022523368237</v>
      </c>
      <c r="E19" s="24">
        <f t="shared" si="1"/>
        <v>0.35302167626825531</v>
      </c>
      <c r="F19" s="31">
        <v>45202</v>
      </c>
      <c r="G19" s="32">
        <v>0.375</v>
      </c>
      <c r="H19" s="24">
        <v>0.31132706999654203</v>
      </c>
      <c r="I19" s="24">
        <f t="shared" si="2"/>
        <v>2.8562571332290876</v>
      </c>
      <c r="J19" s="24">
        <f t="shared" si="3"/>
        <v>0.23621246491804554</v>
      </c>
      <c r="K19" s="31">
        <v>45204</v>
      </c>
      <c r="L19" s="32">
        <v>0.375</v>
      </c>
      <c r="M19" s="24">
        <v>0.40352079272108798</v>
      </c>
      <c r="N19" s="24">
        <f t="shared" si="4"/>
        <v>4.1990017146935639</v>
      </c>
      <c r="O19" s="24">
        <f t="shared" si="5"/>
        <v>0.34725744180515772</v>
      </c>
      <c r="P19" s="31">
        <v>45206</v>
      </c>
      <c r="Q19" s="32">
        <v>0.375</v>
      </c>
      <c r="R19" s="24">
        <v>0.47286954521943703</v>
      </c>
      <c r="S19" s="24">
        <f t="shared" si="6"/>
        <v>5.3116932545873796</v>
      </c>
      <c r="T19" s="24">
        <f t="shared" si="7"/>
        <v>0.43927703215437625</v>
      </c>
    </row>
    <row r="20" spans="1:20" x14ac:dyDescent="0.25">
      <c r="A20" s="31">
        <v>45200</v>
      </c>
      <c r="B20" s="32">
        <v>0.41666666666666669</v>
      </c>
      <c r="C20" s="24">
        <v>0.41196581721141001</v>
      </c>
      <c r="D20" s="24">
        <f t="shared" si="0"/>
        <v>4.3300190836419299</v>
      </c>
      <c r="E20" s="24">
        <f t="shared" si="1"/>
        <v>0.3580925782171876</v>
      </c>
      <c r="F20" s="31">
        <v>45202</v>
      </c>
      <c r="G20" s="32">
        <v>0.41666666666666669</v>
      </c>
      <c r="H20" s="24">
        <v>0.31427037715786099</v>
      </c>
      <c r="I20" s="24">
        <f t="shared" si="2"/>
        <v>2.8965122344443159</v>
      </c>
      <c r="J20" s="24">
        <f t="shared" si="3"/>
        <v>0.23954156178854491</v>
      </c>
      <c r="K20" s="31">
        <v>45204</v>
      </c>
      <c r="L20" s="32">
        <v>0.41666666666666669</v>
      </c>
      <c r="M20" s="24">
        <v>0.39851623773415401</v>
      </c>
      <c r="N20" s="24">
        <f t="shared" si="4"/>
        <v>4.1219674943715559</v>
      </c>
      <c r="O20" s="24">
        <f t="shared" si="5"/>
        <v>0.34088671178452767</v>
      </c>
      <c r="P20" s="31">
        <v>45206</v>
      </c>
      <c r="Q20" s="32">
        <v>0.41666666666666669</v>
      </c>
      <c r="R20" s="24">
        <v>0.47445341944504699</v>
      </c>
      <c r="S20" s="24">
        <f t="shared" si="6"/>
        <v>5.33805809019705</v>
      </c>
      <c r="T20" s="24">
        <f t="shared" si="7"/>
        <v>0.44145740405929601</v>
      </c>
    </row>
    <row r="21" spans="1:20" x14ac:dyDescent="0.25">
      <c r="A21" s="31">
        <v>45200</v>
      </c>
      <c r="B21" s="32">
        <v>0.45833333333333331</v>
      </c>
      <c r="C21" s="24">
        <v>0.41480135917497601</v>
      </c>
      <c r="D21" s="24">
        <f t="shared" si="0"/>
        <v>4.3742963966255051</v>
      </c>
      <c r="E21" s="24">
        <f t="shared" si="1"/>
        <v>0.36175431200092922</v>
      </c>
      <c r="F21" s="31">
        <v>45202</v>
      </c>
      <c r="G21" s="32">
        <v>0.45833333333333331</v>
      </c>
      <c r="H21" s="24">
        <v>0.31104767322415799</v>
      </c>
      <c r="I21" s="24">
        <f t="shared" si="2"/>
        <v>2.8524453052640952</v>
      </c>
      <c r="J21" s="24">
        <f t="shared" si="3"/>
        <v>0.23589722674534067</v>
      </c>
      <c r="K21" s="31">
        <v>45204</v>
      </c>
      <c r="L21" s="32">
        <v>0.45833333333333331</v>
      </c>
      <c r="M21" s="24">
        <v>0.40220749378043402</v>
      </c>
      <c r="N21" s="24">
        <f t="shared" si="4"/>
        <v>4.1787424006804637</v>
      </c>
      <c r="O21" s="24">
        <f t="shared" si="5"/>
        <v>0.34558199653627431</v>
      </c>
      <c r="P21" s="31">
        <v>45206</v>
      </c>
      <c r="Q21" s="32">
        <v>0.45833333333333331</v>
      </c>
      <c r="R21" s="24">
        <v>0.47436761855889298</v>
      </c>
      <c r="S21" s="24">
        <f t="shared" si="6"/>
        <v>5.3366288114629068</v>
      </c>
      <c r="T21" s="24">
        <f t="shared" si="7"/>
        <v>0.44133920270798238</v>
      </c>
    </row>
    <row r="22" spans="1:20" x14ac:dyDescent="0.25">
      <c r="A22" s="31">
        <v>45200</v>
      </c>
      <c r="B22" s="32">
        <v>0.5</v>
      </c>
      <c r="C22" s="24">
        <v>0.41587048768830798</v>
      </c>
      <c r="D22" s="24">
        <f t="shared" si="0"/>
        <v>4.3910281053394487</v>
      </c>
      <c r="E22" s="24">
        <f t="shared" si="1"/>
        <v>0.36313802431157238</v>
      </c>
      <c r="F22" s="31">
        <v>45202</v>
      </c>
      <c r="G22" s="32">
        <v>0.5</v>
      </c>
      <c r="H22" s="24">
        <v>0.30907446145887701</v>
      </c>
      <c r="I22" s="24">
        <f t="shared" si="2"/>
        <v>2.8255713651727761</v>
      </c>
      <c r="J22" s="24">
        <f t="shared" si="3"/>
        <v>0.23367475189978856</v>
      </c>
      <c r="K22" s="31">
        <v>45204</v>
      </c>
      <c r="L22" s="32">
        <v>0.5</v>
      </c>
      <c r="M22" s="24">
        <v>0.40551820397214799</v>
      </c>
      <c r="N22" s="24">
        <f t="shared" si="4"/>
        <v>4.2298740678962696</v>
      </c>
      <c r="O22" s="24">
        <f t="shared" si="5"/>
        <v>0.34981058541502147</v>
      </c>
      <c r="P22" s="31">
        <v>45206</v>
      </c>
      <c r="Q22" s="32">
        <v>0.5</v>
      </c>
      <c r="R22" s="24">
        <v>0.469803005455045</v>
      </c>
      <c r="S22" s="24">
        <f t="shared" si="6"/>
        <v>5.260765594014047</v>
      </c>
      <c r="T22" s="24">
        <f t="shared" si="7"/>
        <v>0.43506531462496167</v>
      </c>
    </row>
    <row r="23" spans="1:20" x14ac:dyDescent="0.25">
      <c r="A23" s="31">
        <v>45200</v>
      </c>
      <c r="B23" s="32">
        <v>0.54166666666666663</v>
      </c>
      <c r="C23" s="24">
        <v>0.411264091728472</v>
      </c>
      <c r="D23" s="24">
        <f t="shared" si="0"/>
        <v>4.3190836940217201</v>
      </c>
      <c r="E23" s="24">
        <f t="shared" si="1"/>
        <v>0.35718822149559626</v>
      </c>
      <c r="F23" s="31">
        <v>45202</v>
      </c>
      <c r="G23" s="32">
        <v>0.54166666666666663</v>
      </c>
      <c r="H23" s="24">
        <v>0.30893146991606102</v>
      </c>
      <c r="I23" s="24">
        <f t="shared" si="2"/>
        <v>2.8236270924480498</v>
      </c>
      <c r="J23" s="24">
        <f t="shared" si="3"/>
        <v>0.2335139605454537</v>
      </c>
      <c r="K23" s="31">
        <v>45204</v>
      </c>
      <c r="L23" s="32">
        <v>0.54166666666666663</v>
      </c>
      <c r="M23" s="24">
        <v>0.40442049503164601</v>
      </c>
      <c r="N23" s="24">
        <f t="shared" si="4"/>
        <v>4.2128987666165987</v>
      </c>
      <c r="O23" s="24">
        <f t="shared" si="5"/>
        <v>0.3484067279991927</v>
      </c>
      <c r="P23" s="31">
        <v>45206</v>
      </c>
      <c r="Q23" s="32">
        <v>0.54166666666666663</v>
      </c>
      <c r="R23" s="24">
        <v>0.470418959854151</v>
      </c>
      <c r="S23" s="24">
        <f t="shared" si="6"/>
        <v>5.2709826385395173</v>
      </c>
      <c r="T23" s="24">
        <f t="shared" si="7"/>
        <v>0.43591026420721807</v>
      </c>
    </row>
    <row r="24" spans="1:20" x14ac:dyDescent="0.25">
      <c r="A24" s="31">
        <v>45200</v>
      </c>
      <c r="B24" s="32">
        <v>0.58333333333333337</v>
      </c>
      <c r="C24" s="24">
        <v>0.41346386074854402</v>
      </c>
      <c r="D24" s="24">
        <f t="shared" si="0"/>
        <v>4.3533933571594883</v>
      </c>
      <c r="E24" s="24">
        <f t="shared" si="1"/>
        <v>0.36002563063708964</v>
      </c>
      <c r="F24" s="31">
        <v>45202</v>
      </c>
      <c r="G24" s="32">
        <v>0.58333333333333337</v>
      </c>
      <c r="H24" s="24">
        <v>0.30735421180602102</v>
      </c>
      <c r="I24" s="24">
        <f t="shared" si="2"/>
        <v>2.8022095509577087</v>
      </c>
      <c r="J24" s="24">
        <f t="shared" si="3"/>
        <v>0.2317427298642025</v>
      </c>
      <c r="K24" s="31">
        <v>45204</v>
      </c>
      <c r="L24" s="32">
        <v>0.58333333333333337</v>
      </c>
      <c r="M24" s="24">
        <v>0.399550110100101</v>
      </c>
      <c r="N24" s="24">
        <f t="shared" si="4"/>
        <v>4.1378444505841419</v>
      </c>
      <c r="O24" s="24">
        <f t="shared" si="5"/>
        <v>0.3421997360633085</v>
      </c>
      <c r="P24" s="31">
        <v>45206</v>
      </c>
      <c r="Q24" s="32">
        <v>0.58333333333333337</v>
      </c>
      <c r="R24" s="24">
        <v>0.47085675597002502</v>
      </c>
      <c r="S24" s="24">
        <f t="shared" si="6"/>
        <v>5.2782483160155387</v>
      </c>
      <c r="T24" s="24">
        <f t="shared" si="7"/>
        <v>0.43651113573448502</v>
      </c>
    </row>
    <row r="25" spans="1:20" x14ac:dyDescent="0.25">
      <c r="A25" s="31">
        <v>45200</v>
      </c>
      <c r="B25" s="32">
        <v>0.625</v>
      </c>
      <c r="C25" s="24">
        <v>0.39729315042336799</v>
      </c>
      <c r="D25" s="24">
        <f t="shared" si="0"/>
        <v>4.1032099336543997</v>
      </c>
      <c r="E25" s="24">
        <f t="shared" si="1"/>
        <v>0.33933546151321886</v>
      </c>
      <c r="F25" s="31">
        <v>45202</v>
      </c>
      <c r="G25" s="32">
        <v>0.625</v>
      </c>
      <c r="H25" s="24">
        <v>0.302807211874704</v>
      </c>
      <c r="I25" s="24">
        <f t="shared" si="2"/>
        <v>2.7407608540381068</v>
      </c>
      <c r="J25" s="24">
        <f t="shared" si="3"/>
        <v>0.22666092262895141</v>
      </c>
      <c r="K25" s="31">
        <v>45204</v>
      </c>
      <c r="L25" s="32">
        <v>0.625</v>
      </c>
      <c r="M25" s="24">
        <v>0.39511972665628697</v>
      </c>
      <c r="N25" s="24">
        <f t="shared" si="4"/>
        <v>4.069945131225527</v>
      </c>
      <c r="O25" s="24">
        <f t="shared" si="5"/>
        <v>0.33658446235235107</v>
      </c>
      <c r="P25" s="31">
        <v>45206</v>
      </c>
      <c r="Q25" s="32">
        <v>0.625</v>
      </c>
      <c r="R25" s="24">
        <v>0.46297043561750201</v>
      </c>
      <c r="S25" s="24">
        <f t="shared" si="6"/>
        <v>5.1478526035221783</v>
      </c>
      <c r="T25" s="24">
        <f t="shared" si="7"/>
        <v>0.42572741031128414</v>
      </c>
    </row>
    <row r="26" spans="1:20" x14ac:dyDescent="0.25">
      <c r="A26" s="31">
        <v>45200</v>
      </c>
      <c r="B26" s="32">
        <v>0.66666666666666663</v>
      </c>
      <c r="C26" s="24">
        <v>0.35317829251148097</v>
      </c>
      <c r="D26" s="24">
        <f t="shared" si="0"/>
        <v>3.4452929580997091</v>
      </c>
      <c r="E26" s="24">
        <f t="shared" si="1"/>
        <v>0.28492572763484592</v>
      </c>
      <c r="F26" s="31">
        <v>45202</v>
      </c>
      <c r="G26" s="32">
        <v>0.66666666666666663</v>
      </c>
      <c r="H26" s="24">
        <v>0.28426948189621698</v>
      </c>
      <c r="I26" s="24">
        <f t="shared" ref="I26:I57" si="8">3.33*(5-(0.2*H26))*(H26^1.5)</f>
        <v>2.4948419471272043</v>
      </c>
      <c r="J26" s="24">
        <f t="shared" ref="J26:J57" si="9">I26*0.0827</f>
        <v>0.20632342902741979</v>
      </c>
      <c r="K26" s="31">
        <v>45204</v>
      </c>
      <c r="L26" s="32">
        <v>0.66666666666666663</v>
      </c>
      <c r="M26" s="24">
        <v>0.38080120086517599</v>
      </c>
      <c r="N26" s="24">
        <f t="shared" si="4"/>
        <v>3.8529698297854313</v>
      </c>
      <c r="O26" s="24">
        <f t="shared" si="5"/>
        <v>0.31864060492325513</v>
      </c>
      <c r="P26" s="31">
        <v>45206</v>
      </c>
      <c r="Q26" s="32">
        <v>0.66666666666666663</v>
      </c>
      <c r="R26" s="24">
        <v>0.458738029001308</v>
      </c>
      <c r="S26" s="24">
        <f t="shared" si="6"/>
        <v>5.0782986415768656</v>
      </c>
      <c r="T26" s="24">
        <f t="shared" si="7"/>
        <v>0.41997529765840674</v>
      </c>
    </row>
    <row r="27" spans="1:20" x14ac:dyDescent="0.25">
      <c r="A27" s="31">
        <v>45200</v>
      </c>
      <c r="B27" s="32">
        <v>0.70833333333333337</v>
      </c>
      <c r="C27" s="24">
        <v>0.355809241531856</v>
      </c>
      <c r="D27" s="24">
        <f t="shared" si="0"/>
        <v>3.4834904710807795</v>
      </c>
      <c r="E27" s="24">
        <f t="shared" si="1"/>
        <v>0.28808466195838045</v>
      </c>
      <c r="F27" s="31">
        <v>45202</v>
      </c>
      <c r="G27" s="32">
        <v>0.70833333333333337</v>
      </c>
      <c r="H27" s="24">
        <v>0.28738659620169998</v>
      </c>
      <c r="I27" s="24">
        <f t="shared" si="8"/>
        <v>2.5356696201904287</v>
      </c>
      <c r="J27" s="24">
        <f t="shared" si="9"/>
        <v>0.20969987758974845</v>
      </c>
      <c r="K27" s="31">
        <v>45204</v>
      </c>
      <c r="L27" s="32">
        <v>0.70833333333333337</v>
      </c>
      <c r="M27" s="24">
        <v>0.385570377109892</v>
      </c>
      <c r="N27" s="24">
        <f t="shared" si="4"/>
        <v>3.9248177596772083</v>
      </c>
      <c r="O27" s="24">
        <f t="shared" si="5"/>
        <v>0.32458242872530513</v>
      </c>
      <c r="P27" s="31">
        <v>45206</v>
      </c>
      <c r="Q27" s="32">
        <v>0.70833333333333337</v>
      </c>
      <c r="R27" s="24">
        <v>0.46475446224026701</v>
      </c>
      <c r="S27" s="24">
        <f t="shared" si="6"/>
        <v>5.1772601725798157</v>
      </c>
      <c r="T27" s="24">
        <f t="shared" si="7"/>
        <v>0.42815941627235071</v>
      </c>
    </row>
    <row r="28" spans="1:20" x14ac:dyDescent="0.25">
      <c r="A28" s="31">
        <v>45200</v>
      </c>
      <c r="B28" s="32">
        <v>0.75</v>
      </c>
      <c r="C28" s="24">
        <v>0.35688057541704399</v>
      </c>
      <c r="D28" s="24">
        <f t="shared" si="0"/>
        <v>3.4990832601681476</v>
      </c>
      <c r="E28" s="24">
        <f t="shared" si="1"/>
        <v>0.28937418561590578</v>
      </c>
      <c r="F28" s="31">
        <v>45202</v>
      </c>
      <c r="G28" s="32">
        <v>0.75</v>
      </c>
      <c r="H28" s="24">
        <v>0.28871968388441899</v>
      </c>
      <c r="I28" s="24">
        <f t="shared" si="8"/>
        <v>2.5531954787930369</v>
      </c>
      <c r="J28" s="24">
        <f t="shared" si="9"/>
        <v>0.21114926609618415</v>
      </c>
      <c r="K28" s="31">
        <v>45204</v>
      </c>
      <c r="L28" s="32">
        <v>0.75</v>
      </c>
      <c r="M28" s="24">
        <v>0.37820765375939702</v>
      </c>
      <c r="N28" s="24">
        <f t="shared" si="4"/>
        <v>3.8140761833450165</v>
      </c>
      <c r="O28" s="24">
        <f t="shared" si="5"/>
        <v>0.31542410036263285</v>
      </c>
      <c r="P28" s="31">
        <v>45206</v>
      </c>
      <c r="Q28" s="32">
        <v>0.75</v>
      </c>
      <c r="R28" s="24">
        <v>0.47408822178651</v>
      </c>
      <c r="S28" s="24">
        <f t="shared" si="6"/>
        <v>5.3319754326720892</v>
      </c>
      <c r="T28" s="24">
        <f t="shared" si="7"/>
        <v>0.44095436828198176</v>
      </c>
    </row>
    <row r="29" spans="1:20" x14ac:dyDescent="0.25">
      <c r="A29" s="31">
        <v>45200</v>
      </c>
      <c r="B29" s="32">
        <v>0.79166666666666663</v>
      </c>
      <c r="C29" s="24">
        <v>0.35725674033021998</v>
      </c>
      <c r="D29" s="24">
        <f t="shared" si="0"/>
        <v>3.5045634601661808</v>
      </c>
      <c r="E29" s="24">
        <f t="shared" si="1"/>
        <v>0.28982739815574315</v>
      </c>
      <c r="F29" s="31">
        <v>45202</v>
      </c>
      <c r="G29" s="32">
        <v>0.79166666666666663</v>
      </c>
      <c r="H29" s="24">
        <v>0.292204171417974</v>
      </c>
      <c r="I29" s="24">
        <f t="shared" si="8"/>
        <v>2.5991889399360417</v>
      </c>
      <c r="J29" s="24">
        <f t="shared" si="9"/>
        <v>0.21495292533271063</v>
      </c>
      <c r="K29" s="31">
        <v>45204</v>
      </c>
      <c r="L29" s="32">
        <v>0.79166666666666663</v>
      </c>
      <c r="M29" s="24">
        <v>0.37309309840053101</v>
      </c>
      <c r="N29" s="24">
        <f t="shared" si="4"/>
        <v>3.7377471659007688</v>
      </c>
      <c r="O29" s="24">
        <f t="shared" si="5"/>
        <v>0.30911169061999355</v>
      </c>
      <c r="P29" s="31">
        <v>45206</v>
      </c>
      <c r="Q29" s="32">
        <v>0.79166666666666663</v>
      </c>
      <c r="R29" s="24">
        <v>0.46506905555539002</v>
      </c>
      <c r="S29" s="24">
        <f t="shared" si="6"/>
        <v>5.1824513594598782</v>
      </c>
      <c r="T29" s="24">
        <f t="shared" si="7"/>
        <v>0.42858872742733189</v>
      </c>
    </row>
    <row r="30" spans="1:20" x14ac:dyDescent="0.25">
      <c r="A30" s="31">
        <v>45200</v>
      </c>
      <c r="B30" s="32">
        <v>0.83333333333333337</v>
      </c>
      <c r="C30" s="24">
        <v>0.34687587618688998</v>
      </c>
      <c r="D30" s="24">
        <f t="shared" si="0"/>
        <v>3.3543419815712756</v>
      </c>
      <c r="E30" s="24">
        <f t="shared" si="1"/>
        <v>0.27740408187594445</v>
      </c>
      <c r="F30" s="31">
        <v>45202</v>
      </c>
      <c r="G30" s="32">
        <v>0.83333333333333337</v>
      </c>
      <c r="H30" s="24">
        <v>0.28549477457885902</v>
      </c>
      <c r="I30" s="24">
        <f t="shared" si="8"/>
        <v>2.5108651870432945</v>
      </c>
      <c r="J30" s="24">
        <f t="shared" si="9"/>
        <v>0.20764855096848045</v>
      </c>
      <c r="K30" s="31">
        <v>45204</v>
      </c>
      <c r="L30" s="32">
        <v>0.83333333333333337</v>
      </c>
      <c r="M30" s="24">
        <v>0.365886539219346</v>
      </c>
      <c r="N30" s="24">
        <f t="shared" si="4"/>
        <v>3.6310381759331105</v>
      </c>
      <c r="O30" s="24">
        <f t="shared" si="5"/>
        <v>0.30028685714966824</v>
      </c>
      <c r="P30" s="31">
        <v>45206</v>
      </c>
      <c r="Q30" s="32">
        <v>0.83333333333333337</v>
      </c>
      <c r="R30" s="24">
        <v>0.46925526857188399</v>
      </c>
      <c r="S30" s="24">
        <f t="shared" si="6"/>
        <v>5.2516853571203086</v>
      </c>
      <c r="T30" s="24">
        <f t="shared" si="7"/>
        <v>0.43431437903384951</v>
      </c>
    </row>
    <row r="31" spans="1:20" x14ac:dyDescent="0.25">
      <c r="A31" s="31">
        <v>45200</v>
      </c>
      <c r="B31" s="32">
        <v>0.875</v>
      </c>
      <c r="C31" s="24">
        <v>0.34517979621749101</v>
      </c>
      <c r="D31" s="24">
        <f t="shared" si="0"/>
        <v>3.3299991370737074</v>
      </c>
      <c r="E31" s="24">
        <f t="shared" si="1"/>
        <v>0.27539092863599557</v>
      </c>
      <c r="F31" s="31">
        <v>45202</v>
      </c>
      <c r="G31" s="32">
        <v>0.875</v>
      </c>
      <c r="H31" s="24">
        <v>0.28830391168479003</v>
      </c>
      <c r="I31" s="24">
        <f t="shared" si="8"/>
        <v>2.547725217503126</v>
      </c>
      <c r="J31" s="24">
        <f t="shared" si="9"/>
        <v>0.21069687548750851</v>
      </c>
      <c r="K31" s="31">
        <v>45204</v>
      </c>
      <c r="L31" s="32">
        <v>0.875</v>
      </c>
      <c r="M31" s="24">
        <v>0.36258906125877299</v>
      </c>
      <c r="N31" s="24">
        <f t="shared" si="4"/>
        <v>3.5825424367411807</v>
      </c>
      <c r="O31" s="24">
        <f t="shared" si="5"/>
        <v>0.29627625951849562</v>
      </c>
      <c r="P31" s="31">
        <v>45206</v>
      </c>
      <c r="Q31" s="32">
        <v>0.875</v>
      </c>
      <c r="R31" s="24">
        <v>0.47233939170648398</v>
      </c>
      <c r="S31" s="24">
        <f t="shared" si="6"/>
        <v>5.3028776409562788</v>
      </c>
      <c r="T31" s="24">
        <f t="shared" si="7"/>
        <v>0.43854798090708424</v>
      </c>
    </row>
    <row r="32" spans="1:20" x14ac:dyDescent="0.25">
      <c r="A32" s="31">
        <v>45200</v>
      </c>
      <c r="B32" s="32">
        <v>0.91666666666666663</v>
      </c>
      <c r="C32" s="24">
        <v>0.36571279167982601</v>
      </c>
      <c r="D32" s="24">
        <f t="shared" si="0"/>
        <v>3.6284776831985508</v>
      </c>
      <c r="E32" s="24">
        <f t="shared" si="1"/>
        <v>0.30007510440052015</v>
      </c>
      <c r="F32" s="31">
        <v>45202</v>
      </c>
      <c r="G32" s="32">
        <v>0.91666666666666663</v>
      </c>
      <c r="H32" s="24">
        <v>0.29184120893361598</v>
      </c>
      <c r="I32" s="24">
        <f t="shared" si="8"/>
        <v>2.5943856675100943</v>
      </c>
      <c r="J32" s="24">
        <f t="shared" si="9"/>
        <v>0.21455569470308478</v>
      </c>
      <c r="K32" s="31">
        <v>45204</v>
      </c>
      <c r="L32" s="32">
        <v>0.91666666666666663</v>
      </c>
      <c r="M32" s="24">
        <v>0.36344698071334403</v>
      </c>
      <c r="N32" s="24">
        <f t="shared" si="4"/>
        <v>3.5951397043930697</v>
      </c>
      <c r="O32" s="24">
        <f t="shared" si="5"/>
        <v>0.29731805355330687</v>
      </c>
      <c r="P32" s="31">
        <v>45206</v>
      </c>
      <c r="Q32" s="32">
        <v>0.91666666666666663</v>
      </c>
      <c r="R32" s="24">
        <v>0.473021328447357</v>
      </c>
      <c r="S32" s="24">
        <f t="shared" si="6"/>
        <v>5.3142180204496468</v>
      </c>
      <c r="T32" s="24">
        <f t="shared" si="7"/>
        <v>0.43948583029118576</v>
      </c>
    </row>
    <row r="33" spans="1:20" x14ac:dyDescent="0.25">
      <c r="A33" s="31">
        <v>45200</v>
      </c>
      <c r="B33" s="32">
        <v>0.95833333333333337</v>
      </c>
      <c r="C33" s="24">
        <v>0.37206578254550798</v>
      </c>
      <c r="D33" s="24">
        <f t="shared" si="0"/>
        <v>3.722475184656707</v>
      </c>
      <c r="E33" s="24">
        <f t="shared" si="1"/>
        <v>0.30784869777110968</v>
      </c>
      <c r="F33" s="31">
        <v>45202</v>
      </c>
      <c r="G33" s="32">
        <v>0.95833333333333337</v>
      </c>
      <c r="H33" s="24">
        <v>0.293053299187441</v>
      </c>
      <c r="I33" s="24">
        <f t="shared" si="8"/>
        <v>2.61043708170912</v>
      </c>
      <c r="J33" s="24">
        <f t="shared" si="9"/>
        <v>0.2158831466573442</v>
      </c>
      <c r="K33" s="31">
        <v>45204</v>
      </c>
      <c r="L33" s="32">
        <v>0.95833333333333337</v>
      </c>
      <c r="M33" s="24">
        <v>0.37505972385256398</v>
      </c>
      <c r="N33" s="24">
        <f t="shared" si="4"/>
        <v>3.7670385043629944</v>
      </c>
      <c r="O33" s="24">
        <f t="shared" si="5"/>
        <v>0.31153408431081964</v>
      </c>
      <c r="P33" s="31">
        <v>45206</v>
      </c>
      <c r="Q33" s="32">
        <v>0.95833333333333337</v>
      </c>
      <c r="R33" s="24">
        <v>0.48704507946773201</v>
      </c>
      <c r="S33" s="24">
        <f t="shared" si="6"/>
        <v>5.5491138581526682</v>
      </c>
      <c r="T33" s="24">
        <f t="shared" si="7"/>
        <v>0.45891171606922565</v>
      </c>
    </row>
    <row r="34" spans="1:20" x14ac:dyDescent="0.25">
      <c r="A34" s="31">
        <v>45201</v>
      </c>
      <c r="B34" s="32">
        <v>0</v>
      </c>
      <c r="C34" s="24">
        <v>0.38440451025809003</v>
      </c>
      <c r="D34" s="24">
        <f t="shared" si="0"/>
        <v>3.9072148029261893</v>
      </c>
      <c r="E34" s="24">
        <f t="shared" si="1"/>
        <v>0.32312666420199582</v>
      </c>
      <c r="F34" s="31">
        <v>45203</v>
      </c>
      <c r="G34" s="32">
        <v>0</v>
      </c>
      <c r="H34" s="24">
        <v>0.29749688506007399</v>
      </c>
      <c r="I34" s="24">
        <f t="shared" si="8"/>
        <v>2.6695547123073347</v>
      </c>
      <c r="J34" s="24">
        <f t="shared" si="9"/>
        <v>0.22077217470781657</v>
      </c>
      <c r="K34" s="31">
        <v>45205</v>
      </c>
      <c r="L34" s="32">
        <v>0</v>
      </c>
      <c r="M34" s="24">
        <v>0.38120377063598698</v>
      </c>
      <c r="N34" s="24">
        <f t="shared" si="4"/>
        <v>3.8590181794358194</v>
      </c>
      <c r="O34" s="24">
        <f t="shared" si="5"/>
        <v>0.31914080343934226</v>
      </c>
      <c r="P34" s="31">
        <v>45207</v>
      </c>
      <c r="Q34" s="32">
        <v>0</v>
      </c>
      <c r="R34" s="24">
        <v>0.49052956700128802</v>
      </c>
      <c r="S34" s="24">
        <f t="shared" si="6"/>
        <v>5.6079733578336342</v>
      </c>
      <c r="T34" s="24">
        <f t="shared" si="7"/>
        <v>0.46377939669284152</v>
      </c>
    </row>
    <row r="35" spans="1:20" x14ac:dyDescent="0.25">
      <c r="A35" s="31">
        <v>45201</v>
      </c>
      <c r="B35" s="32">
        <v>4.1666666666666664E-2</v>
      </c>
      <c r="C35" s="24">
        <v>0.378179043529905</v>
      </c>
      <c r="D35" s="24">
        <f t="shared" si="0"/>
        <v>3.8136478384855539</v>
      </c>
      <c r="E35" s="24">
        <f t="shared" si="1"/>
        <v>0.31538867624275529</v>
      </c>
      <c r="F35" s="31">
        <v>45203</v>
      </c>
      <c r="G35" s="32">
        <v>4.1666666666666664E-2</v>
      </c>
      <c r="H35" s="24">
        <v>0.30033683776735298</v>
      </c>
      <c r="I35" s="24">
        <f t="shared" si="8"/>
        <v>2.7075604743320367</v>
      </c>
      <c r="J35" s="24">
        <f t="shared" si="9"/>
        <v>0.22391525122725942</v>
      </c>
      <c r="K35" s="31">
        <v>45205</v>
      </c>
      <c r="L35" s="32">
        <v>4.1666666666666664E-2</v>
      </c>
      <c r="M35" s="24">
        <v>0.39372944831690598</v>
      </c>
      <c r="N35" s="24">
        <f t="shared" si="4"/>
        <v>4.0487118753424598</v>
      </c>
      <c r="O35" s="24">
        <f t="shared" si="5"/>
        <v>0.33482847209082139</v>
      </c>
      <c r="P35" s="31">
        <v>45207</v>
      </c>
      <c r="Q35" s="32">
        <v>4.1666666666666664E-2</v>
      </c>
      <c r="R35" s="24">
        <v>0.49063074588579297</v>
      </c>
      <c r="S35" s="24">
        <f t="shared" si="6"/>
        <v>5.6096853791230066</v>
      </c>
      <c r="T35" s="24">
        <f t="shared" si="7"/>
        <v>0.46392098085347261</v>
      </c>
    </row>
    <row r="36" spans="1:20" x14ac:dyDescent="0.25">
      <c r="A36" s="31">
        <v>45201</v>
      </c>
      <c r="B36" s="32">
        <v>8.3333333333333329E-2</v>
      </c>
      <c r="C36" s="24">
        <v>0.38296142220343898</v>
      </c>
      <c r="D36" s="24">
        <f t="shared" si="0"/>
        <v>3.8854611992060293</v>
      </c>
      <c r="E36" s="24">
        <f t="shared" si="1"/>
        <v>0.3213276411743386</v>
      </c>
      <c r="F36" s="31">
        <v>45203</v>
      </c>
      <c r="G36" s="32">
        <v>8.3333333333333329E-2</v>
      </c>
      <c r="H36" s="24">
        <v>0.30046662688135101</v>
      </c>
      <c r="I36" s="24">
        <f t="shared" si="8"/>
        <v>2.7093015160874625</v>
      </c>
      <c r="J36" s="24">
        <f t="shared" si="9"/>
        <v>0.22405923538043312</v>
      </c>
      <c r="K36" s="31">
        <v>45205</v>
      </c>
      <c r="L36" s="32">
        <v>8.3333333333333329E-2</v>
      </c>
      <c r="M36" s="24">
        <v>0.397123754022917</v>
      </c>
      <c r="N36" s="24">
        <f t="shared" si="4"/>
        <v>4.1006141796000808</v>
      </c>
      <c r="O36" s="24">
        <f t="shared" si="5"/>
        <v>0.33912079265292666</v>
      </c>
      <c r="P36" s="31">
        <v>45207</v>
      </c>
      <c r="Q36" s="32">
        <v>8.3333333333333329E-2</v>
      </c>
      <c r="R36" s="24">
        <v>0.50074768066205899</v>
      </c>
      <c r="S36" s="24">
        <f t="shared" si="6"/>
        <v>5.7816990154641807</v>
      </c>
      <c r="T36" s="24">
        <f t="shared" si="7"/>
        <v>0.47814650857888774</v>
      </c>
    </row>
    <row r="37" spans="1:20" x14ac:dyDescent="0.25">
      <c r="A37" s="31">
        <v>45201</v>
      </c>
      <c r="B37" s="32">
        <v>0.125</v>
      </c>
      <c r="C37" s="24">
        <v>0.38283824920501103</v>
      </c>
      <c r="D37" s="24">
        <f t="shared" si="0"/>
        <v>3.8836062434132019</v>
      </c>
      <c r="E37" s="24">
        <f t="shared" si="1"/>
        <v>0.32117423633027176</v>
      </c>
      <c r="F37" s="31">
        <v>45203</v>
      </c>
      <c r="G37" s="32">
        <v>0.125</v>
      </c>
      <c r="H37" s="24">
        <v>0.30792176723357001</v>
      </c>
      <c r="I37" s="24">
        <f t="shared" si="8"/>
        <v>2.8099103201189131</v>
      </c>
      <c r="J37" s="24">
        <f t="shared" si="9"/>
        <v>0.23237958347383411</v>
      </c>
      <c r="K37" s="31">
        <v>45205</v>
      </c>
      <c r="L37" s="32">
        <v>0.125</v>
      </c>
      <c r="M37" s="24">
        <v>0.40061703324157599</v>
      </c>
      <c r="N37" s="24">
        <f t="shared" si="4"/>
        <v>4.1542493309025517</v>
      </c>
      <c r="O37" s="24">
        <f t="shared" si="5"/>
        <v>0.34355641966564099</v>
      </c>
      <c r="P37" s="31">
        <v>45207</v>
      </c>
      <c r="Q37" s="32">
        <v>0.125</v>
      </c>
      <c r="R37" s="24">
        <v>0.50170677900113603</v>
      </c>
      <c r="S37" s="24">
        <f t="shared" si="6"/>
        <v>5.7980907884087358</v>
      </c>
      <c r="T37" s="24">
        <f t="shared" si="7"/>
        <v>0.47950210820140243</v>
      </c>
    </row>
    <row r="38" spans="1:20" x14ac:dyDescent="0.25">
      <c r="A38" s="31">
        <v>45201</v>
      </c>
      <c r="B38" s="32">
        <v>0.16666666666666666</v>
      </c>
      <c r="C38" s="24">
        <v>0.38130497932281499</v>
      </c>
      <c r="D38" s="24">
        <f t="shared" si="0"/>
        <v>3.8605392506749618</v>
      </c>
      <c r="E38" s="24">
        <f t="shared" si="1"/>
        <v>0.31926659603081931</v>
      </c>
      <c r="F38" s="31">
        <v>45203</v>
      </c>
      <c r="G38" s="32">
        <v>0.16666666666666666</v>
      </c>
      <c r="H38" s="24">
        <v>0.31499192118518698</v>
      </c>
      <c r="I38" s="24">
        <f t="shared" si="8"/>
        <v>2.9064083046011819</v>
      </c>
      <c r="J38" s="24">
        <f t="shared" si="9"/>
        <v>0.24035996679051774</v>
      </c>
      <c r="K38" s="31">
        <v>45205</v>
      </c>
      <c r="L38" s="32">
        <v>0.16666666666666666</v>
      </c>
      <c r="M38" s="24">
        <v>0.39931914210159702</v>
      </c>
      <c r="N38" s="24">
        <f t="shared" si="4"/>
        <v>4.1342958381059578</v>
      </c>
      <c r="O38" s="24">
        <f t="shared" si="5"/>
        <v>0.34190626581136269</v>
      </c>
      <c r="P38" s="31">
        <v>45207</v>
      </c>
      <c r="Q38" s="32">
        <v>0.16666666666666666</v>
      </c>
      <c r="R38" s="24">
        <v>0.50087964534559104</v>
      </c>
      <c r="S38" s="24">
        <f t="shared" si="6"/>
        <v>5.7839535332907914</v>
      </c>
      <c r="T38" s="24">
        <f t="shared" si="7"/>
        <v>0.47833295720314845</v>
      </c>
    </row>
    <row r="39" spans="1:20" x14ac:dyDescent="0.25">
      <c r="A39" s="31">
        <v>45201</v>
      </c>
      <c r="B39" s="32">
        <v>0.20833333333333334</v>
      </c>
      <c r="C39" s="24">
        <v>0.38208588957633699</v>
      </c>
      <c r="D39" s="24">
        <f t="shared" si="0"/>
        <v>3.8722820281412829</v>
      </c>
      <c r="E39" s="24">
        <f t="shared" si="1"/>
        <v>0.3202377237272841</v>
      </c>
      <c r="F39" s="31">
        <v>45203</v>
      </c>
      <c r="G39" s="32">
        <v>0.20833333333333334</v>
      </c>
      <c r="H39" s="24">
        <v>0.31890314817301002</v>
      </c>
      <c r="I39" s="24">
        <f t="shared" si="8"/>
        <v>2.9602398130950411</v>
      </c>
      <c r="J39" s="24">
        <f t="shared" si="9"/>
        <v>0.24481183254295988</v>
      </c>
      <c r="K39" s="31">
        <v>45205</v>
      </c>
      <c r="L39" s="32">
        <v>0.20833333333333334</v>
      </c>
      <c r="M39" s="24">
        <v>0.39960953593094201</v>
      </c>
      <c r="N39" s="24">
        <f t="shared" si="4"/>
        <v>4.1387576310850953</v>
      </c>
      <c r="O39" s="24">
        <f t="shared" si="5"/>
        <v>0.34227525609073739</v>
      </c>
      <c r="P39" s="31">
        <v>45207</v>
      </c>
      <c r="Q39" s="32">
        <v>0.20833333333333334</v>
      </c>
      <c r="R39" s="24">
        <v>0.50131958722867698</v>
      </c>
      <c r="S39" s="24">
        <f t="shared" si="6"/>
        <v>5.7914716081255468</v>
      </c>
      <c r="T39" s="24">
        <f t="shared" si="7"/>
        <v>0.4789547019919827</v>
      </c>
    </row>
    <row r="40" spans="1:20" x14ac:dyDescent="0.25">
      <c r="A40" s="31">
        <v>45201</v>
      </c>
      <c r="B40" s="32">
        <v>0.25</v>
      </c>
      <c r="C40" s="24">
        <v>0.38335958123053698</v>
      </c>
      <c r="D40" s="24">
        <f t="shared" si="0"/>
        <v>3.8914593122129379</v>
      </c>
      <c r="E40" s="24">
        <f t="shared" si="1"/>
        <v>0.32182368512000997</v>
      </c>
      <c r="F40" s="31">
        <v>45203</v>
      </c>
      <c r="G40" s="32">
        <v>0.25</v>
      </c>
      <c r="H40" s="24">
        <v>0.31785386800638799</v>
      </c>
      <c r="I40" s="24">
        <f t="shared" si="8"/>
        <v>2.9457670469952721</v>
      </c>
      <c r="J40" s="24">
        <f t="shared" si="9"/>
        <v>0.243614934786509</v>
      </c>
      <c r="K40" s="31">
        <v>45205</v>
      </c>
      <c r="L40" s="32">
        <v>0.25</v>
      </c>
      <c r="M40" s="24">
        <v>0.41176784038379</v>
      </c>
      <c r="N40" s="24">
        <f t="shared" si="4"/>
        <v>4.3269330068776544</v>
      </c>
      <c r="O40" s="24">
        <f t="shared" si="5"/>
        <v>0.357837359668782</v>
      </c>
      <c r="P40" s="31">
        <v>45207</v>
      </c>
      <c r="Q40" s="32">
        <v>0.25</v>
      </c>
      <c r="R40" s="24">
        <v>0.50854152440821299</v>
      </c>
      <c r="S40" s="24">
        <f t="shared" si="6"/>
        <v>5.9153236059665346</v>
      </c>
      <c r="T40" s="24">
        <f t="shared" si="7"/>
        <v>0.4891972622134324</v>
      </c>
    </row>
    <row r="41" spans="1:20" x14ac:dyDescent="0.25">
      <c r="A41" s="31">
        <v>45201</v>
      </c>
      <c r="B41" s="32">
        <v>0.29166666666666669</v>
      </c>
      <c r="C41" s="24">
        <v>0.38442650437201198</v>
      </c>
      <c r="D41" s="24">
        <f t="shared" si="0"/>
        <v>3.907546649505576</v>
      </c>
      <c r="E41" s="24">
        <f t="shared" si="1"/>
        <v>0.32315410791411109</v>
      </c>
      <c r="F41" s="31">
        <v>45203</v>
      </c>
      <c r="G41" s="32">
        <v>0.29166666666666669</v>
      </c>
      <c r="H41" s="24">
        <v>0.316283196209596</v>
      </c>
      <c r="I41" s="24">
        <f t="shared" si="8"/>
        <v>2.9241453933803192</v>
      </c>
      <c r="J41" s="24">
        <f t="shared" si="9"/>
        <v>0.24182682403255237</v>
      </c>
      <c r="K41" s="31">
        <v>45205</v>
      </c>
      <c r="L41" s="32">
        <v>0.29166666666666669</v>
      </c>
      <c r="M41" s="24">
        <v>0.411794215439102</v>
      </c>
      <c r="N41" s="24">
        <f t="shared" si="4"/>
        <v>4.3273441026940684</v>
      </c>
      <c r="O41" s="24">
        <f t="shared" si="5"/>
        <v>0.35787135729279945</v>
      </c>
      <c r="P41" s="31">
        <v>45207</v>
      </c>
      <c r="Q41" s="32">
        <v>0.29166666666666669</v>
      </c>
      <c r="R41" s="24">
        <v>0.51149147748742496</v>
      </c>
      <c r="S41" s="24">
        <f t="shared" si="6"/>
        <v>5.9661499858480562</v>
      </c>
      <c r="T41" s="24">
        <f t="shared" si="7"/>
        <v>0.49340060382963424</v>
      </c>
    </row>
    <row r="42" spans="1:20" x14ac:dyDescent="0.25">
      <c r="A42" s="31">
        <v>45201</v>
      </c>
      <c r="B42" s="32">
        <v>0.33333333333333331</v>
      </c>
      <c r="C42" s="24">
        <v>0.38634693622434502</v>
      </c>
      <c r="D42" s="24">
        <f t="shared" si="0"/>
        <v>3.9365567153767449</v>
      </c>
      <c r="E42" s="24">
        <f t="shared" si="1"/>
        <v>0.32555324036165678</v>
      </c>
      <c r="F42" s="31">
        <v>45203</v>
      </c>
      <c r="G42" s="32">
        <v>0.33333333333333331</v>
      </c>
      <c r="H42" s="24">
        <v>0.32026925682893398</v>
      </c>
      <c r="I42" s="24">
        <f t="shared" si="8"/>
        <v>2.9791167575948587</v>
      </c>
      <c r="J42" s="24">
        <f t="shared" si="9"/>
        <v>0.24637295585309479</v>
      </c>
      <c r="K42" s="31">
        <v>45205</v>
      </c>
      <c r="L42" s="32">
        <v>0.33333333333333331</v>
      </c>
      <c r="M42" s="24">
        <v>0.40883991122082203</v>
      </c>
      <c r="N42" s="24">
        <f t="shared" ref="N42:N57" si="10">3.33*(5-(0.2*M42))*(M42^1.5)</f>
        <v>4.2813740677046725</v>
      </c>
      <c r="O42" s="24">
        <f t="shared" ref="O42:O57" si="11">N42*0.0827</f>
        <v>0.35406963539917641</v>
      </c>
      <c r="P42" s="31">
        <v>45207</v>
      </c>
      <c r="Q42" s="32">
        <v>0.33333333333333331</v>
      </c>
      <c r="R42" s="24">
        <v>0.51099872588906903</v>
      </c>
      <c r="S42" s="24">
        <f t="shared" si="6"/>
        <v>5.9576505926616052</v>
      </c>
      <c r="T42" s="24">
        <f t="shared" si="7"/>
        <v>0.49269770401311475</v>
      </c>
    </row>
    <row r="43" spans="1:20" x14ac:dyDescent="0.25">
      <c r="A43" s="31">
        <v>45201</v>
      </c>
      <c r="B43" s="32">
        <v>0.375</v>
      </c>
      <c r="C43" s="24">
        <v>0.380924403665926</v>
      </c>
      <c r="D43" s="24">
        <f t="shared" si="0"/>
        <v>3.8548205503006487</v>
      </c>
      <c r="E43" s="24">
        <f t="shared" si="1"/>
        <v>0.31879365950986366</v>
      </c>
      <c r="F43" s="31">
        <v>45203</v>
      </c>
      <c r="G43" s="32">
        <v>0.375</v>
      </c>
      <c r="H43" s="24">
        <v>0.319926083086641</v>
      </c>
      <c r="I43" s="24">
        <f t="shared" si="8"/>
        <v>2.9743711403729707</v>
      </c>
      <c r="J43" s="24">
        <f t="shared" si="9"/>
        <v>0.24598049330884467</v>
      </c>
      <c r="K43" s="31">
        <v>45205</v>
      </c>
      <c r="L43" s="32">
        <v>0.375</v>
      </c>
      <c r="M43" s="24">
        <v>0.410907685755039</v>
      </c>
      <c r="N43" s="24">
        <f t="shared" si="10"/>
        <v>4.3135329850132367</v>
      </c>
      <c r="O43" s="24">
        <f t="shared" si="11"/>
        <v>0.35672917786059466</v>
      </c>
      <c r="P43" s="31">
        <v>45207</v>
      </c>
      <c r="Q43" s="32">
        <v>0.375</v>
      </c>
      <c r="R43" s="24">
        <v>0.50758683681285</v>
      </c>
      <c r="S43" s="24">
        <f t="shared" si="6"/>
        <v>5.8989040582539971</v>
      </c>
      <c r="T43" s="24">
        <f t="shared" si="7"/>
        <v>0.48783936561760555</v>
      </c>
    </row>
    <row r="44" spans="1:20" x14ac:dyDescent="0.25">
      <c r="A44" s="31">
        <v>45201</v>
      </c>
      <c r="B44" s="32">
        <v>0.41666666666666669</v>
      </c>
      <c r="C44" s="24">
        <v>0.37885439395753001</v>
      </c>
      <c r="D44" s="24">
        <f t="shared" si="0"/>
        <v>3.8237631058510102</v>
      </c>
      <c r="E44" s="24">
        <f t="shared" si="1"/>
        <v>0.3162252088538785</v>
      </c>
      <c r="F44" s="31">
        <v>45203</v>
      </c>
      <c r="G44" s="32">
        <v>0.41666666666666669</v>
      </c>
      <c r="H44" s="24">
        <v>0.32775956392157102</v>
      </c>
      <c r="I44" s="24">
        <f t="shared" si="8"/>
        <v>3.0833006717530962</v>
      </c>
      <c r="J44" s="24">
        <f t="shared" si="9"/>
        <v>0.25498896555398104</v>
      </c>
      <c r="K44" s="31">
        <v>45205</v>
      </c>
      <c r="L44" s="32">
        <v>0.41666666666666669</v>
      </c>
      <c r="M44" s="24">
        <v>0.40829873084858598</v>
      </c>
      <c r="N44" s="24">
        <f t="shared" si="10"/>
        <v>4.2729700488377116</v>
      </c>
      <c r="O44" s="24">
        <f t="shared" si="11"/>
        <v>0.35337462303887873</v>
      </c>
      <c r="P44" s="31">
        <v>45207</v>
      </c>
      <c r="Q44" s="32">
        <v>0.41666666666666669</v>
      </c>
      <c r="R44" s="24">
        <v>0.50770562886988702</v>
      </c>
      <c r="S44" s="24">
        <f t="shared" si="6"/>
        <v>5.9009463658426098</v>
      </c>
      <c r="T44" s="24">
        <f t="shared" si="7"/>
        <v>0.4880082644551838</v>
      </c>
    </row>
    <row r="45" spans="1:20" x14ac:dyDescent="0.25">
      <c r="A45" s="31">
        <v>45201</v>
      </c>
      <c r="B45" s="32">
        <v>0.45833333333333331</v>
      </c>
      <c r="C45" s="24">
        <v>0.37443280219881903</v>
      </c>
      <c r="D45" s="24">
        <f t="shared" si="0"/>
        <v>3.7576930685431882</v>
      </c>
      <c r="E45" s="24">
        <f t="shared" si="1"/>
        <v>0.31076121676852164</v>
      </c>
      <c r="F45" s="31">
        <v>45203</v>
      </c>
      <c r="G45" s="32">
        <v>0.45833333333333331</v>
      </c>
      <c r="H45" s="24">
        <v>0.32601514458525899</v>
      </c>
      <c r="I45" s="24">
        <f t="shared" si="8"/>
        <v>3.0589345560997678</v>
      </c>
      <c r="J45" s="24">
        <f t="shared" si="9"/>
        <v>0.25297388778945079</v>
      </c>
      <c r="K45" s="31">
        <v>45205</v>
      </c>
      <c r="L45" s="32">
        <v>0.45833333333333331</v>
      </c>
      <c r="M45" s="24">
        <v>0.40860670804813898</v>
      </c>
      <c r="N45" s="24">
        <f t="shared" si="10"/>
        <v>4.2777519989745452</v>
      </c>
      <c r="O45" s="24">
        <f t="shared" si="11"/>
        <v>0.35377009031519485</v>
      </c>
      <c r="P45" s="31">
        <v>45207</v>
      </c>
      <c r="Q45" s="32">
        <v>0.45833333333333331</v>
      </c>
      <c r="R45" s="24">
        <v>0.51102513074670397</v>
      </c>
      <c r="S45" s="24">
        <f t="shared" si="6"/>
        <v>5.9581059492681092</v>
      </c>
      <c r="T45" s="24">
        <f t="shared" si="7"/>
        <v>0.4927353620044726</v>
      </c>
    </row>
    <row r="46" spans="1:20" x14ac:dyDescent="0.25">
      <c r="A46" s="31">
        <v>45201</v>
      </c>
      <c r="B46" s="32">
        <v>0.5</v>
      </c>
      <c r="C46" s="24">
        <v>0.37671616673318797</v>
      </c>
      <c r="D46" s="24">
        <f t="shared" si="0"/>
        <v>3.7917665225098989</v>
      </c>
      <c r="E46" s="24">
        <f t="shared" si="1"/>
        <v>0.31357909141156864</v>
      </c>
      <c r="F46" s="31">
        <v>45203</v>
      </c>
      <c r="G46" s="32">
        <v>0.5</v>
      </c>
      <c r="H46" s="24">
        <v>0.32502743601668999</v>
      </c>
      <c r="I46" s="24">
        <f t="shared" si="8"/>
        <v>3.0451657781680885</v>
      </c>
      <c r="J46" s="24">
        <f t="shared" si="9"/>
        <v>0.25183520985450092</v>
      </c>
      <c r="K46" s="31">
        <v>45205</v>
      </c>
      <c r="L46" s="32">
        <v>0.5</v>
      </c>
      <c r="M46" s="24">
        <v>0.41191083192660499</v>
      </c>
      <c r="N46" s="24">
        <f t="shared" si="10"/>
        <v>4.3291618989500353</v>
      </c>
      <c r="O46" s="24">
        <f t="shared" si="11"/>
        <v>0.35802168904316789</v>
      </c>
      <c r="P46" s="31">
        <v>45207</v>
      </c>
      <c r="Q46" s="32">
        <v>0.5</v>
      </c>
      <c r="R46" s="24">
        <v>0.50377237796581897</v>
      </c>
      <c r="S46" s="24">
        <f t="shared" si="6"/>
        <v>5.8334430853880299</v>
      </c>
      <c r="T46" s="24">
        <f t="shared" si="7"/>
        <v>0.48242574316159004</v>
      </c>
    </row>
    <row r="47" spans="1:20" x14ac:dyDescent="0.25">
      <c r="A47" s="31">
        <v>45201</v>
      </c>
      <c r="B47" s="32">
        <v>0.54166666666666663</v>
      </c>
      <c r="C47" s="24">
        <v>0.36912468075604599</v>
      </c>
      <c r="D47" s="24">
        <f t="shared" si="0"/>
        <v>3.678863732370719</v>
      </c>
      <c r="E47" s="24">
        <f t="shared" si="1"/>
        <v>0.30424203066705846</v>
      </c>
      <c r="F47" s="31">
        <v>45203</v>
      </c>
      <c r="G47" s="32">
        <v>0.54166666666666663</v>
      </c>
      <c r="H47" s="24">
        <v>0.320812582968382</v>
      </c>
      <c r="I47" s="24">
        <f t="shared" si="8"/>
        <v>2.9866351781548501</v>
      </c>
      <c r="J47" s="24">
        <f t="shared" si="9"/>
        <v>0.2469947292334061</v>
      </c>
      <c r="K47" s="31">
        <v>45205</v>
      </c>
      <c r="L47" s="32">
        <v>0.54166666666666663</v>
      </c>
      <c r="M47" s="24">
        <v>0.40931725501850402</v>
      </c>
      <c r="N47" s="24">
        <f t="shared" si="10"/>
        <v>4.2887911245063552</v>
      </c>
      <c r="O47" s="24">
        <f t="shared" si="11"/>
        <v>0.35468302599667556</v>
      </c>
      <c r="P47" s="31">
        <v>45207</v>
      </c>
      <c r="Q47" s="32">
        <v>0.54166666666666663</v>
      </c>
      <c r="R47" s="24">
        <v>0.50780898332392699</v>
      </c>
      <c r="S47" s="24">
        <f t="shared" si="6"/>
        <v>5.9027234464341545</v>
      </c>
      <c r="T47" s="24">
        <f t="shared" si="7"/>
        <v>0.48815522902010455</v>
      </c>
    </row>
    <row r="48" spans="1:20" x14ac:dyDescent="0.25">
      <c r="A48" s="31">
        <v>45201</v>
      </c>
      <c r="B48" s="32">
        <v>0.58333333333333337</v>
      </c>
      <c r="C48" s="24">
        <v>0.36540260910841699</v>
      </c>
      <c r="D48" s="24">
        <f t="shared" si="0"/>
        <v>3.62390800338465</v>
      </c>
      <c r="E48" s="24">
        <f t="shared" si="1"/>
        <v>0.29969719187991056</v>
      </c>
      <c r="F48" s="31">
        <v>45203</v>
      </c>
      <c r="G48" s="32">
        <v>0.58333333333333337</v>
      </c>
      <c r="H48" s="24">
        <v>0.318731576203025</v>
      </c>
      <c r="I48" s="24">
        <f t="shared" si="8"/>
        <v>2.9578717536630732</v>
      </c>
      <c r="J48" s="24">
        <f t="shared" si="9"/>
        <v>0.24461599402793613</v>
      </c>
      <c r="K48" s="31">
        <v>45205</v>
      </c>
      <c r="L48" s="32">
        <v>0.58333333333333337</v>
      </c>
      <c r="M48" s="24">
        <v>0.40879371762112099</v>
      </c>
      <c r="N48" s="24">
        <f t="shared" si="10"/>
        <v>4.2806565197528705</v>
      </c>
      <c r="O48" s="24">
        <f t="shared" si="11"/>
        <v>0.35401029418356239</v>
      </c>
      <c r="P48" s="31">
        <v>45207</v>
      </c>
      <c r="Q48" s="32">
        <v>0.58333333333333337</v>
      </c>
      <c r="R48" s="24">
        <v>0.505430996415977</v>
      </c>
      <c r="S48" s="24">
        <f t="shared" si="6"/>
        <v>5.8618788674496063</v>
      </c>
      <c r="T48" s="24">
        <f t="shared" si="7"/>
        <v>0.48477738233808243</v>
      </c>
    </row>
    <row r="49" spans="1:20" x14ac:dyDescent="0.25">
      <c r="A49" s="31">
        <v>45201</v>
      </c>
      <c r="B49" s="32">
        <v>0.625</v>
      </c>
      <c r="C49" s="24">
        <v>0.354423373936189</v>
      </c>
      <c r="D49" s="24">
        <f t="shared" si="0"/>
        <v>3.4633528976221051</v>
      </c>
      <c r="E49" s="24">
        <f t="shared" si="1"/>
        <v>0.28641928463334809</v>
      </c>
      <c r="F49" s="31">
        <v>45203</v>
      </c>
      <c r="G49" s="32">
        <v>0.625</v>
      </c>
      <c r="H49" s="24">
        <v>0.304564863442156</v>
      </c>
      <c r="I49" s="24">
        <f t="shared" si="8"/>
        <v>2.7644619098798828</v>
      </c>
      <c r="J49" s="24">
        <f t="shared" si="9"/>
        <v>0.22862099994706631</v>
      </c>
      <c r="K49" s="31">
        <v>45205</v>
      </c>
      <c r="L49" s="32">
        <v>0.625</v>
      </c>
      <c r="M49" s="24">
        <v>0.40099760889846597</v>
      </c>
      <c r="N49" s="24">
        <f t="shared" si="10"/>
        <v>4.160106016387247</v>
      </c>
      <c r="O49" s="24">
        <f t="shared" si="11"/>
        <v>0.34404076755522528</v>
      </c>
      <c r="P49" s="31">
        <v>45207</v>
      </c>
      <c r="Q49" s="32">
        <v>0.625</v>
      </c>
      <c r="R49" s="24">
        <v>0.49888661503592202</v>
      </c>
      <c r="S49" s="24">
        <f t="shared" si="6"/>
        <v>5.7499335729970404</v>
      </c>
      <c r="T49" s="24">
        <f t="shared" si="7"/>
        <v>0.4755195064868552</v>
      </c>
    </row>
    <row r="50" spans="1:20" x14ac:dyDescent="0.25">
      <c r="A50" s="31">
        <v>45201</v>
      </c>
      <c r="B50" s="32">
        <v>0.66666666666666663</v>
      </c>
      <c r="C50" s="24">
        <v>0.34673064946989601</v>
      </c>
      <c r="D50" s="24">
        <f t="shared" si="0"/>
        <v>3.3522554030875424</v>
      </c>
      <c r="E50" s="24">
        <f t="shared" si="1"/>
        <v>0.27723152183533972</v>
      </c>
      <c r="F50" s="31">
        <v>45203</v>
      </c>
      <c r="G50" s="32">
        <v>0.66666666666666663</v>
      </c>
      <c r="H50" s="24">
        <v>0.30216708779214102</v>
      </c>
      <c r="I50" s="24">
        <f t="shared" si="8"/>
        <v>2.7321454490805217</v>
      </c>
      <c r="J50" s="24">
        <f t="shared" si="9"/>
        <v>0.22594842863895914</v>
      </c>
      <c r="K50" s="31">
        <v>45205</v>
      </c>
      <c r="L50" s="32">
        <v>0.66666666666666663</v>
      </c>
      <c r="M50" s="24">
        <v>0.40130558609801897</v>
      </c>
      <c r="N50" s="24">
        <f t="shared" si="10"/>
        <v>4.1648474062004182</v>
      </c>
      <c r="O50" s="24">
        <f t="shared" si="11"/>
        <v>0.34443288049277454</v>
      </c>
      <c r="P50" s="31">
        <v>45207</v>
      </c>
      <c r="Q50" s="32">
        <v>0.66666666666666663</v>
      </c>
      <c r="R50" s="24">
        <v>0.49263697862428002</v>
      </c>
      <c r="S50" s="24">
        <f t="shared" si="6"/>
        <v>5.6436662782895501</v>
      </c>
      <c r="T50" s="24">
        <f t="shared" si="7"/>
        <v>0.46673120121454575</v>
      </c>
    </row>
    <row r="51" spans="1:20" x14ac:dyDescent="0.25">
      <c r="A51" s="31">
        <v>45201</v>
      </c>
      <c r="B51" s="32">
        <v>0.70833333333333337</v>
      </c>
      <c r="C51" s="24">
        <v>0.35684537887430501</v>
      </c>
      <c r="D51" s="24">
        <f t="shared" si="0"/>
        <v>3.4985706359531576</v>
      </c>
      <c r="E51" s="24">
        <f t="shared" si="1"/>
        <v>0.28933179159332612</v>
      </c>
      <c r="F51" s="31">
        <v>45203</v>
      </c>
      <c r="G51" s="32">
        <v>0.70833333333333337</v>
      </c>
      <c r="H51" s="24">
        <v>0.33616062998637197</v>
      </c>
      <c r="I51" s="24">
        <f t="shared" si="8"/>
        <v>3.2015123824122136</v>
      </c>
      <c r="J51" s="24">
        <f t="shared" si="9"/>
        <v>0.26476507402549004</v>
      </c>
      <c r="K51" s="31">
        <v>45205</v>
      </c>
      <c r="L51" s="32">
        <v>0.70833333333333337</v>
      </c>
      <c r="M51" s="24">
        <v>0.40326559543448298</v>
      </c>
      <c r="N51" s="24">
        <f t="shared" si="10"/>
        <v>4.195062528754713</v>
      </c>
      <c r="O51" s="24">
        <f t="shared" si="11"/>
        <v>0.34693167112801476</v>
      </c>
      <c r="P51" s="31">
        <v>45207</v>
      </c>
      <c r="Q51" s="32">
        <v>0.70833333333333337</v>
      </c>
      <c r="R51" s="24">
        <v>0.49713119864264899</v>
      </c>
      <c r="S51" s="24">
        <f t="shared" si="6"/>
        <v>5.7200219131909895</v>
      </c>
      <c r="T51" s="24">
        <f t="shared" si="7"/>
        <v>0.47304581222089481</v>
      </c>
    </row>
    <row r="52" spans="1:20" x14ac:dyDescent="0.25">
      <c r="A52" s="31">
        <v>45201</v>
      </c>
      <c r="B52" s="32">
        <v>0.75</v>
      </c>
      <c r="C52" s="24">
        <v>0.34582874178748002</v>
      </c>
      <c r="D52" s="24">
        <f t="shared" si="0"/>
        <v>3.3393063592253065</v>
      </c>
      <c r="E52" s="24">
        <f t="shared" si="1"/>
        <v>0.27616063590793283</v>
      </c>
      <c r="F52" s="31">
        <v>45203</v>
      </c>
      <c r="G52" s="32">
        <v>0.75</v>
      </c>
      <c r="H52" s="24">
        <v>0.34357613324981501</v>
      </c>
      <c r="I52" s="24">
        <f t="shared" si="8"/>
        <v>3.3070350510744309</v>
      </c>
      <c r="J52" s="24">
        <f t="shared" si="9"/>
        <v>0.27349179872385543</v>
      </c>
      <c r="K52" s="31">
        <v>45205</v>
      </c>
      <c r="L52" s="32">
        <v>0.75</v>
      </c>
      <c r="M52" s="24">
        <v>0.395685076711979</v>
      </c>
      <c r="N52" s="24">
        <f t="shared" si="10"/>
        <v>4.0785896518272251</v>
      </c>
      <c r="O52" s="24">
        <f t="shared" si="11"/>
        <v>0.33729936420611151</v>
      </c>
      <c r="P52" s="31">
        <v>45207</v>
      </c>
      <c r="Q52" s="32">
        <v>0.75</v>
      </c>
      <c r="R52" s="24">
        <v>0.49286794662278399</v>
      </c>
      <c r="S52" s="24">
        <f t="shared" si="6"/>
        <v>5.6475824837697539</v>
      </c>
      <c r="T52" s="24">
        <f t="shared" si="7"/>
        <v>0.46705507140775865</v>
      </c>
    </row>
    <row r="53" spans="1:20" x14ac:dyDescent="0.25">
      <c r="A53" s="31">
        <v>45201</v>
      </c>
      <c r="B53" s="32">
        <v>0.79166666666666663</v>
      </c>
      <c r="C53" s="24">
        <v>0.33524110913142502</v>
      </c>
      <c r="D53" s="24">
        <f t="shared" si="0"/>
        <v>3.1885042985388563</v>
      </c>
      <c r="E53" s="24">
        <f t="shared" si="1"/>
        <v>0.26368930548916342</v>
      </c>
      <c r="F53" s="31">
        <v>45203</v>
      </c>
      <c r="G53" s="32">
        <v>0.79166666666666663</v>
      </c>
      <c r="H53" s="24">
        <v>0.34258624911171198</v>
      </c>
      <c r="I53" s="24">
        <f t="shared" si="8"/>
        <v>3.2928855965212409</v>
      </c>
      <c r="J53" s="24">
        <f t="shared" si="9"/>
        <v>0.27232163883230659</v>
      </c>
      <c r="K53" s="31">
        <v>45205</v>
      </c>
      <c r="L53" s="32">
        <v>0.79166666666666663</v>
      </c>
      <c r="M53" s="24">
        <v>0.37157085537761803</v>
      </c>
      <c r="N53" s="24">
        <f t="shared" si="10"/>
        <v>3.7151247798045572</v>
      </c>
      <c r="O53" s="24">
        <f t="shared" si="11"/>
        <v>0.30724081928983688</v>
      </c>
      <c r="P53" s="31">
        <v>45207</v>
      </c>
      <c r="Q53" s="32">
        <v>0.79166666666666663</v>
      </c>
      <c r="R53" s="24">
        <v>0.50105780362882402</v>
      </c>
      <c r="S53" s="24">
        <f t="shared" si="6"/>
        <v>5.7869976727863737</v>
      </c>
      <c r="T53" s="24">
        <f t="shared" si="7"/>
        <v>0.47858470753943305</v>
      </c>
    </row>
    <row r="54" spans="1:20" x14ac:dyDescent="0.25">
      <c r="A54" s="31">
        <v>45201</v>
      </c>
      <c r="B54" s="32">
        <v>0.83333333333333337</v>
      </c>
      <c r="C54" s="24">
        <v>0.33572727441653399</v>
      </c>
      <c r="D54" s="24">
        <f t="shared" si="0"/>
        <v>3.1953797612414578</v>
      </c>
      <c r="E54" s="24">
        <f t="shared" si="1"/>
        <v>0.26425790625466855</v>
      </c>
      <c r="F54" s="31">
        <v>45203</v>
      </c>
      <c r="G54" s="32">
        <v>0.83333333333333337</v>
      </c>
      <c r="H54" s="24">
        <v>0.34297999739509699</v>
      </c>
      <c r="I54" s="24">
        <f t="shared" si="8"/>
        <v>3.2985115240633536</v>
      </c>
      <c r="J54" s="24">
        <f t="shared" si="9"/>
        <v>0.27278690304003933</v>
      </c>
      <c r="K54" s="31">
        <v>45205</v>
      </c>
      <c r="L54" s="32">
        <v>0.83333333333333337</v>
      </c>
      <c r="M54" s="24">
        <v>0.35802224278306799</v>
      </c>
      <c r="N54" s="24">
        <f t="shared" si="10"/>
        <v>3.515724242325549</v>
      </c>
      <c r="O54" s="24">
        <f t="shared" si="11"/>
        <v>0.29075039484032289</v>
      </c>
      <c r="P54" s="31">
        <v>45207</v>
      </c>
      <c r="Q54" s="32">
        <v>0.83333333333333337</v>
      </c>
      <c r="R54" s="24">
        <v>0.50897049903666003</v>
      </c>
      <c r="S54" s="24">
        <f t="shared" si="6"/>
        <v>5.9227061540912018</v>
      </c>
      <c r="T54" s="24">
        <f t="shared" si="7"/>
        <v>0.48980779894334237</v>
      </c>
    </row>
    <row r="55" spans="1:20" x14ac:dyDescent="0.25">
      <c r="A55" s="31">
        <v>45201</v>
      </c>
      <c r="B55" s="32">
        <v>0.875</v>
      </c>
      <c r="C55" s="24">
        <v>0.33369684219226797</v>
      </c>
      <c r="D55" s="24">
        <f t="shared" si="0"/>
        <v>3.1666964802659581</v>
      </c>
      <c r="E55" s="24">
        <f t="shared" si="1"/>
        <v>0.26188579891799474</v>
      </c>
      <c r="F55" s="31">
        <v>45203</v>
      </c>
      <c r="G55" s="32">
        <v>0.875</v>
      </c>
      <c r="H55" s="24">
        <v>0.33812505006654903</v>
      </c>
      <c r="I55" s="24">
        <f t="shared" si="8"/>
        <v>3.2293590999285033</v>
      </c>
      <c r="J55" s="24">
        <f t="shared" si="9"/>
        <v>0.26706799756408722</v>
      </c>
      <c r="K55" s="31">
        <v>45205</v>
      </c>
      <c r="L55" s="32">
        <v>0.875</v>
      </c>
      <c r="M55" s="24">
        <v>0.36058503389214203</v>
      </c>
      <c r="N55" s="24">
        <f t="shared" si="10"/>
        <v>3.5531714755010158</v>
      </c>
      <c r="O55" s="24">
        <f t="shared" si="11"/>
        <v>0.29384728102393398</v>
      </c>
      <c r="P55" s="31">
        <v>45207</v>
      </c>
      <c r="Q55" s="32">
        <v>0.875</v>
      </c>
      <c r="R55" s="24">
        <v>0.50141197442807806</v>
      </c>
      <c r="S55" s="24">
        <f t="shared" si="6"/>
        <v>5.7930507839174981</v>
      </c>
      <c r="T55" s="24">
        <f t="shared" si="7"/>
        <v>0.47908529982997705</v>
      </c>
    </row>
    <row r="56" spans="1:20" x14ac:dyDescent="0.25">
      <c r="A56" s="31">
        <v>45201</v>
      </c>
      <c r="B56" s="32">
        <v>0.91666666666666663</v>
      </c>
      <c r="C56" s="24">
        <v>0.32746478915083499</v>
      </c>
      <c r="D56" s="24">
        <f t="shared" si="0"/>
        <v>3.0791788865153644</v>
      </c>
      <c r="E56" s="24">
        <f t="shared" si="1"/>
        <v>0.25464809391482063</v>
      </c>
      <c r="F56" s="31">
        <v>45203</v>
      </c>
      <c r="G56" s="32">
        <v>0.91666666666666663</v>
      </c>
      <c r="H56" s="24">
        <v>0.34183830022675099</v>
      </c>
      <c r="I56" s="24">
        <f t="shared" si="8"/>
        <v>3.2822072907479503</v>
      </c>
      <c r="J56" s="24">
        <f t="shared" si="9"/>
        <v>0.27143854294485548</v>
      </c>
      <c r="K56" s="31">
        <v>45205</v>
      </c>
      <c r="L56" s="32">
        <v>0.91666666666666663</v>
      </c>
      <c r="M56" s="24">
        <v>0.372008591888847</v>
      </c>
      <c r="N56" s="24">
        <f t="shared" si="10"/>
        <v>3.7216255810555112</v>
      </c>
      <c r="O56" s="24">
        <f t="shared" si="11"/>
        <v>0.30777843555329076</v>
      </c>
      <c r="P56" s="31">
        <v>45207</v>
      </c>
      <c r="Q56" s="32">
        <v>0.91666666666666663</v>
      </c>
      <c r="R56" s="24">
        <v>0.516029655931316</v>
      </c>
      <c r="S56" s="24">
        <f t="shared" si="6"/>
        <v>6.0446069403838747</v>
      </c>
      <c r="T56" s="24">
        <f t="shared" si="7"/>
        <v>0.4998889939697464</v>
      </c>
    </row>
    <row r="57" spans="1:20" x14ac:dyDescent="0.25">
      <c r="A57" s="31">
        <v>45201</v>
      </c>
      <c r="B57" s="32">
        <v>0.95833333333333337</v>
      </c>
      <c r="C57" s="24">
        <v>0.32934781908857202</v>
      </c>
      <c r="D57" s="24">
        <f t="shared" si="0"/>
        <v>3.1055394284629996</v>
      </c>
      <c r="E57" s="24">
        <f t="shared" si="1"/>
        <v>0.25682811073389006</v>
      </c>
      <c r="F57" s="31">
        <v>45203</v>
      </c>
      <c r="G57" s="32">
        <v>0.95833333333333337</v>
      </c>
      <c r="H57" s="24">
        <v>0.34551197290282298</v>
      </c>
      <c r="I57" s="24">
        <f t="shared" si="8"/>
        <v>3.334762197545754</v>
      </c>
      <c r="J57" s="24">
        <f t="shared" si="9"/>
        <v>0.27578483373703383</v>
      </c>
      <c r="K57" s="31">
        <v>45205</v>
      </c>
      <c r="L57" s="32">
        <v>0.95833333333333337</v>
      </c>
      <c r="M57" s="24">
        <v>0.394851356743186</v>
      </c>
      <c r="N57" s="24">
        <f t="shared" si="10"/>
        <v>4.0658436507198745</v>
      </c>
      <c r="O57" s="24">
        <f t="shared" si="11"/>
        <v>0.33624526991453363</v>
      </c>
      <c r="P57" s="31">
        <v>45207</v>
      </c>
      <c r="Q57" s="32">
        <v>0.95833333333333337</v>
      </c>
      <c r="R57" s="24">
        <v>0.52480685710696995</v>
      </c>
      <c r="S57" s="24">
        <f t="shared" si="6"/>
        <v>6.1972584478269486</v>
      </c>
      <c r="T57" s="24">
        <f t="shared" si="7"/>
        <v>0.51251327363528865</v>
      </c>
    </row>
    <row r="202" spans="1:4" x14ac:dyDescent="0.25">
      <c r="A202" s="1"/>
      <c r="B202" s="1"/>
      <c r="C202" s="1"/>
      <c r="D20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8D26-C5B4-4150-B6FA-9EEA2501CEB0}">
  <dimension ref="A1:T105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45269</v>
      </c>
      <c r="B10" s="23">
        <v>0</v>
      </c>
      <c r="C10" s="24">
        <v>9.8465360700690202E-2</v>
      </c>
      <c r="D10" s="24">
        <v>0</v>
      </c>
      <c r="E10" s="24">
        <f t="shared" ref="E10:E57" si="0">D10*0.0827</f>
        <v>0</v>
      </c>
      <c r="F10" s="31">
        <v>45271</v>
      </c>
      <c r="G10" s="23">
        <v>0</v>
      </c>
      <c r="H10" s="24">
        <v>6.0287784784791097E-2</v>
      </c>
      <c r="I10" s="24">
        <v>0</v>
      </c>
      <c r="J10" s="24">
        <f t="shared" ref="J10:J25" si="1">I10*0.0827</f>
        <v>0</v>
      </c>
      <c r="K10" s="31">
        <v>45273</v>
      </c>
      <c r="L10" s="23">
        <v>0</v>
      </c>
      <c r="M10" s="24">
        <v>1.3300006277806E-2</v>
      </c>
      <c r="N10" s="24">
        <v>0</v>
      </c>
      <c r="O10" s="24">
        <f t="shared" ref="O10:O41" si="2">N10*0.0827</f>
        <v>0</v>
      </c>
      <c r="P10" s="31">
        <v>45275</v>
      </c>
      <c r="Q10" s="23">
        <v>0</v>
      </c>
      <c r="R10" s="24">
        <v>2.06781439482338E-2</v>
      </c>
      <c r="S10" s="24">
        <v>0</v>
      </c>
      <c r="T10" s="24">
        <f t="shared" ref="T10:T57" si="3">S10*0.0827</f>
        <v>0</v>
      </c>
    </row>
    <row r="11" spans="1:20" x14ac:dyDescent="0.25">
      <c r="A11" s="31">
        <v>45269</v>
      </c>
      <c r="B11" s="23">
        <v>4.1666666666666664E-2</v>
      </c>
      <c r="C11" s="24">
        <v>9.9673055111963199E-2</v>
      </c>
      <c r="D11" s="24">
        <v>0</v>
      </c>
      <c r="E11" s="24">
        <f t="shared" si="0"/>
        <v>0</v>
      </c>
      <c r="F11" s="31">
        <v>45271</v>
      </c>
      <c r="G11" s="23">
        <v>4.1666666666666664E-2</v>
      </c>
      <c r="H11" s="24">
        <v>5.9656441211461797E-2</v>
      </c>
      <c r="I11" s="24">
        <v>0</v>
      </c>
      <c r="J11" s="24">
        <f t="shared" si="1"/>
        <v>0</v>
      </c>
      <c r="K11" s="31">
        <v>45273</v>
      </c>
      <c r="L11" s="23">
        <v>4.1666666666666664E-2</v>
      </c>
      <c r="M11" s="24">
        <v>1.85135379432891E-2</v>
      </c>
      <c r="N11" s="24">
        <v>0</v>
      </c>
      <c r="O11" s="24">
        <f t="shared" si="2"/>
        <v>0</v>
      </c>
      <c r="P11" s="31">
        <v>45275</v>
      </c>
      <c r="Q11" s="23">
        <v>4.1666666666666664E-2</v>
      </c>
      <c r="R11" s="24">
        <v>2.3757865652346902E-2</v>
      </c>
      <c r="S11" s="24">
        <v>0</v>
      </c>
      <c r="T11" s="24">
        <f t="shared" si="3"/>
        <v>0</v>
      </c>
    </row>
    <row r="12" spans="1:20" x14ac:dyDescent="0.25">
      <c r="A12" s="31">
        <v>45269</v>
      </c>
      <c r="B12" s="23">
        <v>8.3333333333333329E-2</v>
      </c>
      <c r="C12" s="24">
        <v>0.104338832199156</v>
      </c>
      <c r="D12" s="24">
        <v>0</v>
      </c>
      <c r="E12" s="24">
        <f t="shared" si="0"/>
        <v>0</v>
      </c>
      <c r="F12" s="31">
        <v>45271</v>
      </c>
      <c r="G12" s="23">
        <v>8.3333333333333329E-2</v>
      </c>
      <c r="H12" s="24">
        <v>6.18584454057126E-2</v>
      </c>
      <c r="I12" s="24">
        <v>0</v>
      </c>
      <c r="J12" s="24">
        <f t="shared" si="1"/>
        <v>0</v>
      </c>
      <c r="K12" s="31">
        <v>45273</v>
      </c>
      <c r="L12" s="23">
        <v>8.3333333333333329E-2</v>
      </c>
      <c r="M12" s="24">
        <v>2.0334973931231199E-2</v>
      </c>
      <c r="N12" s="24">
        <v>0</v>
      </c>
      <c r="O12" s="24">
        <f t="shared" si="2"/>
        <v>0</v>
      </c>
      <c r="P12" s="31">
        <v>45275</v>
      </c>
      <c r="Q12" s="23">
        <v>8.3333333333333329E-2</v>
      </c>
      <c r="R12" s="24">
        <v>2.5401119142669099E-2</v>
      </c>
      <c r="S12" s="24">
        <v>0</v>
      </c>
      <c r="T12" s="24">
        <f t="shared" si="3"/>
        <v>0</v>
      </c>
    </row>
    <row r="13" spans="1:20" x14ac:dyDescent="0.25">
      <c r="A13" s="31">
        <v>45269</v>
      </c>
      <c r="B13" s="23">
        <v>0.125</v>
      </c>
      <c r="C13" s="24">
        <v>0.102631784975118</v>
      </c>
      <c r="D13" s="24">
        <v>0</v>
      </c>
      <c r="E13" s="24">
        <f t="shared" si="0"/>
        <v>0</v>
      </c>
      <c r="F13" s="31">
        <v>45271</v>
      </c>
      <c r="G13" s="23">
        <v>0.125</v>
      </c>
      <c r="H13" s="24">
        <v>5.7720616459615598E-2</v>
      </c>
      <c r="I13" s="24">
        <v>0</v>
      </c>
      <c r="J13" s="24">
        <f t="shared" si="1"/>
        <v>0</v>
      </c>
      <c r="K13" s="31">
        <v>45273</v>
      </c>
      <c r="L13" s="23">
        <v>0.125</v>
      </c>
      <c r="M13" s="24">
        <v>2.11313031612981E-2</v>
      </c>
      <c r="N13" s="24">
        <v>0</v>
      </c>
      <c r="O13" s="24">
        <f t="shared" si="2"/>
        <v>0</v>
      </c>
      <c r="P13" s="31">
        <v>45275</v>
      </c>
      <c r="Q13" s="23">
        <v>0.125</v>
      </c>
      <c r="R13" s="24">
        <v>1.9580442458312801E-2</v>
      </c>
      <c r="S13" s="24">
        <v>0</v>
      </c>
      <c r="T13" s="24">
        <f t="shared" si="3"/>
        <v>0</v>
      </c>
    </row>
    <row r="14" spans="1:20" x14ac:dyDescent="0.25">
      <c r="A14" s="31">
        <v>45269</v>
      </c>
      <c r="B14" s="23">
        <v>0.16666666666666666</v>
      </c>
      <c r="C14" s="24">
        <v>0.100830145179822</v>
      </c>
      <c r="D14" s="24">
        <v>0</v>
      </c>
      <c r="E14" s="24">
        <f t="shared" si="0"/>
        <v>0</v>
      </c>
      <c r="F14" s="31">
        <v>45271</v>
      </c>
      <c r="G14" s="23">
        <v>0.16666666666666666</v>
      </c>
      <c r="H14" s="24">
        <v>5.46540915963847E-2</v>
      </c>
      <c r="I14" s="24">
        <v>0</v>
      </c>
      <c r="J14" s="24">
        <f t="shared" si="1"/>
        <v>0</v>
      </c>
      <c r="K14" s="31">
        <v>45273</v>
      </c>
      <c r="L14" s="23">
        <v>0.16666666666666666</v>
      </c>
      <c r="M14" s="24">
        <v>2.2444585338145102E-2</v>
      </c>
      <c r="N14" s="24">
        <v>0</v>
      </c>
      <c r="O14" s="24">
        <f t="shared" si="2"/>
        <v>0</v>
      </c>
      <c r="P14" s="31">
        <v>45275</v>
      </c>
      <c r="Q14" s="23">
        <v>0.16666666666666666</v>
      </c>
      <c r="R14" s="24">
        <v>2.2332394495517001E-2</v>
      </c>
      <c r="S14" s="24">
        <v>0</v>
      </c>
      <c r="T14" s="24">
        <f t="shared" si="3"/>
        <v>0</v>
      </c>
    </row>
    <row r="15" spans="1:20" x14ac:dyDescent="0.25">
      <c r="A15" s="31">
        <v>45269</v>
      </c>
      <c r="B15" s="23">
        <v>0.20833333333333334</v>
      </c>
      <c r="C15" s="24">
        <v>0.100047014653282</v>
      </c>
      <c r="D15" s="24">
        <v>0</v>
      </c>
      <c r="E15" s="24">
        <f t="shared" si="0"/>
        <v>0</v>
      </c>
      <c r="F15" s="31">
        <v>45271</v>
      </c>
      <c r="G15" s="23">
        <v>0.20833333333333334</v>
      </c>
      <c r="H15" s="24">
        <v>5.7034280150900597E-2</v>
      </c>
      <c r="I15" s="24">
        <v>0</v>
      </c>
      <c r="J15" s="24">
        <f t="shared" si="1"/>
        <v>0</v>
      </c>
      <c r="K15" s="31">
        <v>45273</v>
      </c>
      <c r="L15" s="23">
        <v>0.20833333333333334</v>
      </c>
      <c r="M15" s="24">
        <v>2.2829551249651098E-2</v>
      </c>
      <c r="N15" s="24">
        <v>0</v>
      </c>
      <c r="O15" s="24">
        <f t="shared" si="2"/>
        <v>0</v>
      </c>
      <c r="P15" s="31">
        <v>45275</v>
      </c>
      <c r="Q15" s="23">
        <v>0.20833333333333334</v>
      </c>
      <c r="R15" s="24">
        <v>1.8319955095575401E-2</v>
      </c>
      <c r="S15" s="24">
        <v>0</v>
      </c>
      <c r="T15" s="24">
        <f t="shared" si="3"/>
        <v>0</v>
      </c>
    </row>
    <row r="16" spans="1:20" x14ac:dyDescent="0.25">
      <c r="A16" s="31">
        <v>45269</v>
      </c>
      <c r="B16" s="23">
        <v>0.25</v>
      </c>
      <c r="C16" s="24">
        <v>0.102570183574743</v>
      </c>
      <c r="D16" s="24">
        <v>0</v>
      </c>
      <c r="E16" s="24">
        <f t="shared" si="0"/>
        <v>0</v>
      </c>
      <c r="F16" s="31">
        <v>45271</v>
      </c>
      <c r="G16" s="23">
        <v>0.25</v>
      </c>
      <c r="H16" s="24">
        <v>5.2267309278040602E-2</v>
      </c>
      <c r="I16" s="24">
        <v>0</v>
      </c>
      <c r="J16" s="24">
        <f t="shared" si="1"/>
        <v>0</v>
      </c>
      <c r="K16" s="31">
        <v>45273</v>
      </c>
      <c r="L16" s="23">
        <v>0.25</v>
      </c>
      <c r="M16" s="24">
        <v>1.9133882597012201E-2</v>
      </c>
      <c r="N16" s="24">
        <v>0</v>
      </c>
      <c r="O16" s="24">
        <f t="shared" si="2"/>
        <v>0</v>
      </c>
      <c r="P16" s="31">
        <v>45275</v>
      </c>
      <c r="Q16" s="23">
        <v>0.25</v>
      </c>
      <c r="R16" s="24">
        <v>1.7629217356372798E-2</v>
      </c>
      <c r="S16" s="24">
        <v>0</v>
      </c>
      <c r="T16" s="24">
        <f t="shared" si="3"/>
        <v>0</v>
      </c>
    </row>
    <row r="17" spans="1:20" x14ac:dyDescent="0.25">
      <c r="A17" s="31">
        <v>45269</v>
      </c>
      <c r="B17" s="23">
        <v>0.29166666666666669</v>
      </c>
      <c r="C17" s="24">
        <v>0.102176427840777</v>
      </c>
      <c r="D17" s="24">
        <v>0</v>
      </c>
      <c r="E17" s="24">
        <f t="shared" si="0"/>
        <v>0</v>
      </c>
      <c r="F17" s="31">
        <v>45271</v>
      </c>
      <c r="G17" s="23">
        <v>0.29166666666666669</v>
      </c>
      <c r="H17" s="24">
        <v>4.9708936363259799E-2</v>
      </c>
      <c r="I17" s="24">
        <v>0</v>
      </c>
      <c r="J17" s="24">
        <f t="shared" si="1"/>
        <v>0</v>
      </c>
      <c r="K17" s="31">
        <v>45273</v>
      </c>
      <c r="L17" s="23">
        <v>0.29166666666666669</v>
      </c>
      <c r="M17" s="24">
        <v>1.84959396719192E-2</v>
      </c>
      <c r="N17" s="24">
        <v>0</v>
      </c>
      <c r="O17" s="24">
        <f t="shared" si="2"/>
        <v>0</v>
      </c>
      <c r="P17" s="31">
        <v>45275</v>
      </c>
      <c r="Q17" s="23">
        <v>0.29166666666666669</v>
      </c>
      <c r="R17" s="24">
        <v>1.32098151370354E-2</v>
      </c>
      <c r="S17" s="24">
        <v>0</v>
      </c>
      <c r="T17" s="24">
        <f t="shared" si="3"/>
        <v>0</v>
      </c>
    </row>
    <row r="18" spans="1:20" x14ac:dyDescent="0.25">
      <c r="A18" s="31">
        <v>45269</v>
      </c>
      <c r="B18" s="23">
        <v>0.33333333333333331</v>
      </c>
      <c r="C18" s="24">
        <v>9.8575346171461603E-2</v>
      </c>
      <c r="D18" s="24">
        <v>0</v>
      </c>
      <c r="E18" s="24">
        <f t="shared" si="0"/>
        <v>0</v>
      </c>
      <c r="F18" s="31">
        <v>45271</v>
      </c>
      <c r="G18" s="23">
        <v>0.33333333333333331</v>
      </c>
      <c r="H18" s="24">
        <v>4.6983383595755497E-2</v>
      </c>
      <c r="I18" s="24">
        <v>0</v>
      </c>
      <c r="J18" s="24">
        <f t="shared" si="1"/>
        <v>0</v>
      </c>
      <c r="K18" s="31">
        <v>45273</v>
      </c>
      <c r="L18" s="23">
        <v>0.33333333333333331</v>
      </c>
      <c r="M18" s="24">
        <v>1.40721360220942E-2</v>
      </c>
      <c r="N18" s="24">
        <v>0</v>
      </c>
      <c r="O18" s="24">
        <f t="shared" si="2"/>
        <v>0</v>
      </c>
      <c r="P18" s="31">
        <v>45275</v>
      </c>
      <c r="Q18" s="23">
        <v>0.33333333333333331</v>
      </c>
      <c r="R18" s="24">
        <v>1.2708259746381401E-2</v>
      </c>
      <c r="S18" s="24">
        <v>0</v>
      </c>
      <c r="T18" s="24">
        <f t="shared" si="3"/>
        <v>0</v>
      </c>
    </row>
    <row r="19" spans="1:20" x14ac:dyDescent="0.25">
      <c r="A19" s="31">
        <v>45269</v>
      </c>
      <c r="B19" s="23">
        <v>0.375</v>
      </c>
      <c r="C19" s="24">
        <v>9.7292870282737601E-2</v>
      </c>
      <c r="D19" s="24">
        <v>0</v>
      </c>
      <c r="E19" s="24">
        <f t="shared" si="0"/>
        <v>0</v>
      </c>
      <c r="F19" s="31">
        <v>45271</v>
      </c>
      <c r="G19" s="23">
        <v>0.375</v>
      </c>
      <c r="H19" s="24">
        <v>4.4807776808559401E-2</v>
      </c>
      <c r="I19" s="24">
        <v>0</v>
      </c>
      <c r="J19" s="24">
        <f t="shared" si="1"/>
        <v>0</v>
      </c>
      <c r="K19" s="31">
        <v>45273</v>
      </c>
      <c r="L19" s="23">
        <v>0.375</v>
      </c>
      <c r="M19" s="24">
        <v>1.8093375489043301E-2</v>
      </c>
      <c r="N19" s="24">
        <v>0</v>
      </c>
      <c r="O19" s="24">
        <f t="shared" si="2"/>
        <v>0</v>
      </c>
      <c r="P19" s="31">
        <v>45275</v>
      </c>
      <c r="Q19" s="23">
        <v>0.375</v>
      </c>
      <c r="R19" s="24">
        <v>1.1612758040381701E-2</v>
      </c>
      <c r="S19" s="24">
        <v>0</v>
      </c>
      <c r="T19" s="24">
        <f t="shared" si="3"/>
        <v>0</v>
      </c>
    </row>
    <row r="20" spans="1:20" x14ac:dyDescent="0.25">
      <c r="A20" s="31">
        <v>45269</v>
      </c>
      <c r="B20" s="23">
        <v>0.41666666666666669</v>
      </c>
      <c r="C20" s="24">
        <v>9.4177946447949398E-2</v>
      </c>
      <c r="D20" s="24">
        <v>0</v>
      </c>
      <c r="E20" s="24">
        <f t="shared" si="0"/>
        <v>0</v>
      </c>
      <c r="F20" s="31">
        <v>45271</v>
      </c>
      <c r="G20" s="23">
        <v>0.41666666666666669</v>
      </c>
      <c r="H20" s="24">
        <v>4.4891372322856601E-2</v>
      </c>
      <c r="I20" s="24">
        <v>0</v>
      </c>
      <c r="J20" s="24">
        <f t="shared" si="1"/>
        <v>0</v>
      </c>
      <c r="K20" s="31">
        <v>45273</v>
      </c>
      <c r="L20" s="23">
        <v>0.41666666666666669</v>
      </c>
      <c r="M20" s="24">
        <v>2.08783261477112E-2</v>
      </c>
      <c r="N20" s="24">
        <v>0</v>
      </c>
      <c r="O20" s="24">
        <f t="shared" si="2"/>
        <v>0</v>
      </c>
      <c r="P20" s="31">
        <v>45275</v>
      </c>
      <c r="Q20" s="23">
        <v>0.41666666666666669</v>
      </c>
      <c r="R20" s="24">
        <v>4.7656521200943103E-2</v>
      </c>
      <c r="S20" s="24">
        <v>0</v>
      </c>
      <c r="T20" s="24">
        <f t="shared" si="3"/>
        <v>0</v>
      </c>
    </row>
    <row r="21" spans="1:20" x14ac:dyDescent="0.25">
      <c r="A21" s="31">
        <v>45269</v>
      </c>
      <c r="B21" s="23">
        <v>0.45833333333333331</v>
      </c>
      <c r="C21" s="24">
        <v>9.5583617686842995E-2</v>
      </c>
      <c r="D21" s="24">
        <v>0</v>
      </c>
      <c r="E21" s="24">
        <f t="shared" si="0"/>
        <v>0</v>
      </c>
      <c r="F21" s="31">
        <v>45271</v>
      </c>
      <c r="G21" s="23">
        <v>0.45833333333333331</v>
      </c>
      <c r="H21" s="24">
        <v>4.4418413191856097E-2</v>
      </c>
      <c r="I21" s="24">
        <v>0</v>
      </c>
      <c r="J21" s="24">
        <f t="shared" si="1"/>
        <v>0</v>
      </c>
      <c r="K21" s="31">
        <v>45273</v>
      </c>
      <c r="L21" s="23">
        <v>0.45833333333333331</v>
      </c>
      <c r="M21" s="24">
        <v>1.7948187887596799E-2</v>
      </c>
      <c r="N21" s="24">
        <v>0</v>
      </c>
      <c r="O21" s="24">
        <f t="shared" si="2"/>
        <v>0</v>
      </c>
      <c r="P21" s="31">
        <v>45275</v>
      </c>
      <c r="Q21" s="23">
        <v>0.45833333333333331</v>
      </c>
      <c r="R21" s="24">
        <v>4.8925805836720203E-2</v>
      </c>
      <c r="S21" s="24">
        <v>0</v>
      </c>
      <c r="T21" s="24">
        <f t="shared" si="3"/>
        <v>0</v>
      </c>
    </row>
    <row r="22" spans="1:20" x14ac:dyDescent="0.25">
      <c r="A22" s="31">
        <v>45269</v>
      </c>
      <c r="B22" s="23">
        <v>0.5</v>
      </c>
      <c r="C22" s="24">
        <v>8.9254781603456096E-2</v>
      </c>
      <c r="D22" s="24">
        <v>0</v>
      </c>
      <c r="E22" s="24">
        <f t="shared" si="0"/>
        <v>0</v>
      </c>
      <c r="F22" s="31">
        <v>45271</v>
      </c>
      <c r="G22" s="23">
        <v>0.5</v>
      </c>
      <c r="H22" s="24">
        <v>4.2128417640755901E-2</v>
      </c>
      <c r="I22" s="24">
        <v>0</v>
      </c>
      <c r="J22" s="24">
        <f t="shared" si="1"/>
        <v>0</v>
      </c>
      <c r="K22" s="31">
        <v>45273</v>
      </c>
      <c r="L22" s="23">
        <v>0.5</v>
      </c>
      <c r="M22" s="24">
        <v>1.5893572941358802E-2</v>
      </c>
      <c r="N22" s="24">
        <v>0</v>
      </c>
      <c r="O22" s="24">
        <f t="shared" si="2"/>
        <v>0</v>
      </c>
      <c r="P22" s="31">
        <v>45275</v>
      </c>
      <c r="Q22" s="23">
        <v>0.5</v>
      </c>
      <c r="R22" s="24">
        <v>3.7959791719761597E-2</v>
      </c>
      <c r="S22" s="24">
        <v>0</v>
      </c>
      <c r="T22" s="24">
        <f t="shared" si="3"/>
        <v>0</v>
      </c>
    </row>
    <row r="23" spans="1:20" x14ac:dyDescent="0.25">
      <c r="A23" s="31">
        <v>45269</v>
      </c>
      <c r="B23" s="23">
        <v>0.54166666666666663</v>
      </c>
      <c r="C23" s="24">
        <v>9.1329202055565703E-2</v>
      </c>
      <c r="D23" s="24">
        <v>0</v>
      </c>
      <c r="E23" s="24">
        <f t="shared" si="0"/>
        <v>0</v>
      </c>
      <c r="F23" s="31">
        <v>45271</v>
      </c>
      <c r="G23" s="23">
        <v>0.54166666666666663</v>
      </c>
      <c r="H23" s="24">
        <v>4.2064622044394998E-2</v>
      </c>
      <c r="I23" s="24">
        <v>0</v>
      </c>
      <c r="J23" s="24">
        <f t="shared" si="1"/>
        <v>0</v>
      </c>
      <c r="K23" s="31">
        <v>45273</v>
      </c>
      <c r="L23" s="23">
        <v>0.54166666666666663</v>
      </c>
      <c r="M23" s="24">
        <v>1.3929150067214E-2</v>
      </c>
      <c r="N23" s="24">
        <v>0</v>
      </c>
      <c r="O23" s="24">
        <f t="shared" si="2"/>
        <v>0</v>
      </c>
      <c r="P23" s="31">
        <v>45275</v>
      </c>
      <c r="Q23" s="23">
        <v>0.54166666666666663</v>
      </c>
      <c r="R23" s="24">
        <v>3.1736548989884199E-2</v>
      </c>
      <c r="S23" s="24">
        <v>0</v>
      </c>
      <c r="T23" s="24">
        <f t="shared" si="3"/>
        <v>0</v>
      </c>
    </row>
    <row r="24" spans="1:20" x14ac:dyDescent="0.25">
      <c r="A24" s="31">
        <v>45269</v>
      </c>
      <c r="B24" s="23">
        <v>0.58333333333333337</v>
      </c>
      <c r="C24" s="24">
        <v>8.8654242455604701E-2</v>
      </c>
      <c r="D24" s="24">
        <v>0</v>
      </c>
      <c r="E24" s="24">
        <f t="shared" si="0"/>
        <v>0</v>
      </c>
      <c r="F24" s="31">
        <v>45271</v>
      </c>
      <c r="G24" s="23">
        <v>0.58333333333333337</v>
      </c>
      <c r="H24" s="24">
        <v>3.8122579455223099E-2</v>
      </c>
      <c r="I24" s="24">
        <v>0</v>
      </c>
      <c r="J24" s="24">
        <f t="shared" si="1"/>
        <v>0</v>
      </c>
      <c r="K24" s="31">
        <v>45273</v>
      </c>
      <c r="L24" s="23">
        <v>0.58333333333333337</v>
      </c>
      <c r="M24" s="24">
        <v>1.42701184376503E-2</v>
      </c>
      <c r="N24" s="24">
        <v>0</v>
      </c>
      <c r="O24" s="24">
        <f t="shared" si="2"/>
        <v>0</v>
      </c>
      <c r="P24" s="31">
        <v>45275</v>
      </c>
      <c r="Q24" s="23">
        <v>0.58333333333333337</v>
      </c>
      <c r="R24" s="24">
        <v>2.9510349035145E-2</v>
      </c>
      <c r="S24" s="24">
        <v>0</v>
      </c>
      <c r="T24" s="24">
        <f t="shared" si="3"/>
        <v>0</v>
      </c>
    </row>
    <row r="25" spans="1:20" x14ac:dyDescent="0.25">
      <c r="A25" s="31">
        <v>45269</v>
      </c>
      <c r="B25" s="23">
        <v>0.625</v>
      </c>
      <c r="C25" s="24">
        <v>9.0073116123316005E-2</v>
      </c>
      <c r="D25" s="24">
        <v>0</v>
      </c>
      <c r="E25" s="24">
        <f t="shared" si="0"/>
        <v>0</v>
      </c>
      <c r="F25" s="31">
        <v>45271</v>
      </c>
      <c r="G25" s="23">
        <v>0.625</v>
      </c>
      <c r="H25" s="24">
        <v>3.5161644220211501E-2</v>
      </c>
      <c r="I25" s="24">
        <v>0</v>
      </c>
      <c r="J25" s="24">
        <f t="shared" si="1"/>
        <v>0</v>
      </c>
      <c r="K25" s="31">
        <v>45273</v>
      </c>
      <c r="L25" s="23">
        <v>0.625</v>
      </c>
      <c r="M25" s="24">
        <v>1.49806551634666E-2</v>
      </c>
      <c r="N25" s="24">
        <v>0</v>
      </c>
      <c r="O25" s="24">
        <f t="shared" si="2"/>
        <v>0</v>
      </c>
      <c r="P25" s="31">
        <v>45275</v>
      </c>
      <c r="Q25" s="23">
        <v>0.625</v>
      </c>
      <c r="R25" s="24">
        <v>2.2521577775388199E-2</v>
      </c>
      <c r="S25" s="24">
        <v>0</v>
      </c>
      <c r="T25" s="24">
        <f t="shared" si="3"/>
        <v>0</v>
      </c>
    </row>
    <row r="26" spans="1:20" x14ac:dyDescent="0.25">
      <c r="A26" s="31">
        <v>45269</v>
      </c>
      <c r="B26" s="23">
        <v>0.66666666666666663</v>
      </c>
      <c r="C26" s="24">
        <v>8.8814824819209506E-2</v>
      </c>
      <c r="D26" s="24">
        <v>0</v>
      </c>
      <c r="E26" s="24">
        <f t="shared" si="0"/>
        <v>0</v>
      </c>
      <c r="F26" s="31">
        <v>45271</v>
      </c>
      <c r="G26" s="23">
        <v>0.66666666666666663</v>
      </c>
      <c r="H26" s="24">
        <v>3.1716752797238297E-2</v>
      </c>
      <c r="I26" s="24">
        <v>0</v>
      </c>
      <c r="J26" s="24">
        <f t="shared" ref="J26:J57" si="4">I26*0.0827</f>
        <v>0</v>
      </c>
      <c r="K26" s="31">
        <v>45273</v>
      </c>
      <c r="L26" s="23">
        <v>0.66666666666666663</v>
      </c>
      <c r="M26" s="24">
        <v>1.1821738444221399E-2</v>
      </c>
      <c r="N26" s="24">
        <v>0</v>
      </c>
      <c r="O26" s="24">
        <f t="shared" si="2"/>
        <v>0</v>
      </c>
      <c r="P26" s="31">
        <v>45275</v>
      </c>
      <c r="Q26" s="23">
        <v>0.66666666666666663</v>
      </c>
      <c r="R26" s="24">
        <v>1.75500232725633E-2</v>
      </c>
      <c r="S26" s="24">
        <v>0</v>
      </c>
      <c r="T26" s="24">
        <f t="shared" si="3"/>
        <v>0</v>
      </c>
    </row>
    <row r="27" spans="1:20" x14ac:dyDescent="0.25">
      <c r="A27" s="31">
        <v>45269</v>
      </c>
      <c r="B27" s="23">
        <v>0.70833333333333337</v>
      </c>
      <c r="C27" s="24">
        <v>7.2514288127132204E-2</v>
      </c>
      <c r="D27" s="24">
        <v>0</v>
      </c>
      <c r="E27" s="24">
        <f t="shared" si="0"/>
        <v>0</v>
      </c>
      <c r="F27" s="31">
        <v>45271</v>
      </c>
      <c r="G27" s="23">
        <v>0.70833333333333337</v>
      </c>
      <c r="H27" s="24">
        <v>2.4026243016027599E-2</v>
      </c>
      <c r="I27" s="24">
        <v>0</v>
      </c>
      <c r="J27" s="24">
        <f t="shared" si="4"/>
        <v>0</v>
      </c>
      <c r="K27" s="31">
        <v>45273</v>
      </c>
      <c r="L27" s="23">
        <v>0.70833333333333337</v>
      </c>
      <c r="M27" s="24">
        <v>1.55526038724307E-3</v>
      </c>
      <c r="N27" s="24">
        <v>0</v>
      </c>
      <c r="O27" s="24">
        <f t="shared" si="2"/>
        <v>0</v>
      </c>
      <c r="P27" s="31">
        <v>45275</v>
      </c>
      <c r="Q27" s="23">
        <v>0.70833333333333337</v>
      </c>
      <c r="R27" s="24">
        <v>1.45538933574571E-2</v>
      </c>
      <c r="S27" s="24">
        <v>0</v>
      </c>
      <c r="T27" s="24">
        <f t="shared" si="3"/>
        <v>0</v>
      </c>
    </row>
    <row r="28" spans="1:20" x14ac:dyDescent="0.25">
      <c r="A28" s="31">
        <v>45269</v>
      </c>
      <c r="B28" s="23">
        <v>0.75</v>
      </c>
      <c r="C28" s="24">
        <v>7.1858748793314497E-2</v>
      </c>
      <c r="D28" s="24">
        <v>0</v>
      </c>
      <c r="E28" s="24">
        <f t="shared" si="0"/>
        <v>0</v>
      </c>
      <c r="F28" s="31">
        <v>45271</v>
      </c>
      <c r="G28" s="23">
        <v>0.75</v>
      </c>
      <c r="H28" s="24">
        <v>2.6560416445029801E-2</v>
      </c>
      <c r="I28" s="24">
        <v>0</v>
      </c>
      <c r="J28" s="24">
        <f t="shared" si="4"/>
        <v>0</v>
      </c>
      <c r="K28" s="31">
        <v>45273</v>
      </c>
      <c r="L28" s="23">
        <v>0.75</v>
      </c>
      <c r="M28" s="24">
        <v>6.7687924019721596E-3</v>
      </c>
      <c r="N28" s="24">
        <v>0</v>
      </c>
      <c r="O28" s="24">
        <f t="shared" si="2"/>
        <v>0</v>
      </c>
      <c r="P28" s="31">
        <v>45275</v>
      </c>
      <c r="Q28" s="23">
        <v>0.75</v>
      </c>
      <c r="R28" s="24">
        <v>8.2756569608714893E-3</v>
      </c>
      <c r="S28" s="24">
        <v>0</v>
      </c>
      <c r="T28" s="24">
        <f t="shared" si="3"/>
        <v>0</v>
      </c>
    </row>
    <row r="29" spans="1:20" x14ac:dyDescent="0.25">
      <c r="A29" s="31">
        <v>45269</v>
      </c>
      <c r="B29" s="23">
        <v>0.79166666666666663</v>
      </c>
      <c r="C29" s="24">
        <v>7.4498511850535895E-2</v>
      </c>
      <c r="D29" s="24">
        <v>0</v>
      </c>
      <c r="E29" s="24">
        <f t="shared" si="0"/>
        <v>0</v>
      </c>
      <c r="F29" s="31">
        <v>45271</v>
      </c>
      <c r="G29" s="23">
        <v>0.79166666666666663</v>
      </c>
      <c r="H29" s="24">
        <v>2.49347612260774E-2</v>
      </c>
      <c r="I29" s="24">
        <v>0</v>
      </c>
      <c r="J29" s="24">
        <f t="shared" si="4"/>
        <v>0</v>
      </c>
      <c r="K29" s="31">
        <v>45273</v>
      </c>
      <c r="L29" s="23">
        <v>0.79166666666666663</v>
      </c>
      <c r="M29" s="24">
        <v>9.6747316419691295E-3</v>
      </c>
      <c r="N29" s="24">
        <v>0</v>
      </c>
      <c r="O29" s="24">
        <f t="shared" si="2"/>
        <v>0</v>
      </c>
      <c r="P29" s="31">
        <v>45275</v>
      </c>
      <c r="Q29" s="23">
        <v>0.79166666666666663</v>
      </c>
      <c r="R29" s="24">
        <v>4.4919969513832602E-3</v>
      </c>
      <c r="S29" s="24">
        <v>0</v>
      </c>
      <c r="T29" s="24">
        <f t="shared" si="3"/>
        <v>0</v>
      </c>
    </row>
    <row r="30" spans="1:20" x14ac:dyDescent="0.25">
      <c r="A30" s="31">
        <v>45269</v>
      </c>
      <c r="B30" s="23">
        <v>0.83333333333333337</v>
      </c>
      <c r="C30" s="24">
        <v>7.2397701441951998E-2</v>
      </c>
      <c r="D30" s="24">
        <v>0</v>
      </c>
      <c r="E30" s="24">
        <f t="shared" si="0"/>
        <v>0</v>
      </c>
      <c r="F30" s="31">
        <v>45271</v>
      </c>
      <c r="G30" s="23">
        <v>0.83333333333333337</v>
      </c>
      <c r="H30" s="24">
        <v>2.8139874338991101E-2</v>
      </c>
      <c r="I30" s="24">
        <v>0</v>
      </c>
      <c r="J30" s="24">
        <f t="shared" si="4"/>
        <v>0</v>
      </c>
      <c r="K30" s="31">
        <v>45273</v>
      </c>
      <c r="L30" s="23">
        <v>0.83333333333333337</v>
      </c>
      <c r="M30" s="24">
        <v>1.7041869461468202E-2</v>
      </c>
      <c r="N30" s="24">
        <v>0</v>
      </c>
      <c r="O30" s="24">
        <f t="shared" si="2"/>
        <v>0</v>
      </c>
      <c r="P30" s="31">
        <v>45275</v>
      </c>
      <c r="Q30" s="23">
        <v>0.83333333333333337</v>
      </c>
      <c r="R30" s="24">
        <v>3.59007786026651E-3</v>
      </c>
      <c r="S30" s="24">
        <v>0</v>
      </c>
      <c r="T30" s="24">
        <f t="shared" si="3"/>
        <v>0</v>
      </c>
    </row>
    <row r="31" spans="1:20" x14ac:dyDescent="0.25">
      <c r="A31" s="31">
        <v>45269</v>
      </c>
      <c r="B31" s="23">
        <v>0.875</v>
      </c>
      <c r="C31" s="24">
        <v>7.5620412826235606E-2</v>
      </c>
      <c r="D31" s="24">
        <v>0</v>
      </c>
      <c r="E31" s="24">
        <f t="shared" si="0"/>
        <v>0</v>
      </c>
      <c r="F31" s="31">
        <v>45271</v>
      </c>
      <c r="G31" s="23">
        <v>0.875</v>
      </c>
      <c r="H31" s="24">
        <v>3.0491461977240598E-2</v>
      </c>
      <c r="I31" s="24">
        <v>0</v>
      </c>
      <c r="J31" s="24">
        <f t="shared" si="4"/>
        <v>0</v>
      </c>
      <c r="K31" s="31">
        <v>45273</v>
      </c>
      <c r="L31" s="23">
        <v>0.875</v>
      </c>
      <c r="M31" s="24">
        <v>1.71408616005688E-2</v>
      </c>
      <c r="N31" s="24">
        <v>0</v>
      </c>
      <c r="O31" s="24">
        <f t="shared" si="2"/>
        <v>0</v>
      </c>
      <c r="P31" s="31">
        <v>45275</v>
      </c>
      <c r="Q31" s="23">
        <v>0.875</v>
      </c>
      <c r="R31" s="24">
        <v>1.06998393311668E-2</v>
      </c>
      <c r="S31" s="24">
        <v>0</v>
      </c>
      <c r="T31" s="24">
        <f t="shared" si="3"/>
        <v>0</v>
      </c>
    </row>
    <row r="32" spans="1:20" x14ac:dyDescent="0.25">
      <c r="A32" s="31">
        <v>45269</v>
      </c>
      <c r="B32" s="23">
        <v>0.91666666666666663</v>
      </c>
      <c r="C32" s="24">
        <v>7.5099058448967901E-2</v>
      </c>
      <c r="D32" s="24">
        <v>0</v>
      </c>
      <c r="E32" s="24">
        <f t="shared" si="0"/>
        <v>0</v>
      </c>
      <c r="F32" s="31">
        <v>45271</v>
      </c>
      <c r="G32" s="23">
        <v>0.91666666666666663</v>
      </c>
      <c r="H32" s="24">
        <v>3.3309407532081801E-2</v>
      </c>
      <c r="I32" s="24">
        <v>0</v>
      </c>
      <c r="J32" s="24">
        <f t="shared" si="4"/>
        <v>0</v>
      </c>
      <c r="K32" s="31">
        <v>45273</v>
      </c>
      <c r="L32" s="23">
        <v>0.91666666666666663</v>
      </c>
      <c r="M32" s="24">
        <v>1.6945078968933901E-2</v>
      </c>
      <c r="N32" s="24">
        <v>0</v>
      </c>
      <c r="O32" s="24">
        <f t="shared" si="2"/>
        <v>0</v>
      </c>
      <c r="P32" s="31">
        <v>45275</v>
      </c>
      <c r="Q32" s="23">
        <v>0.91666666666666663</v>
      </c>
      <c r="R32" s="24">
        <v>1.3623376376872399E-2</v>
      </c>
      <c r="S32" s="24">
        <v>0</v>
      </c>
      <c r="T32" s="24">
        <f t="shared" si="3"/>
        <v>0</v>
      </c>
    </row>
    <row r="33" spans="1:20" x14ac:dyDescent="0.25">
      <c r="A33" s="31">
        <v>45269</v>
      </c>
      <c r="B33" s="23">
        <v>0.95833333333333337</v>
      </c>
      <c r="C33" s="24">
        <v>8.0763548612271502E-2</v>
      </c>
      <c r="D33" s="24">
        <v>0</v>
      </c>
      <c r="E33" s="24">
        <f t="shared" si="0"/>
        <v>0</v>
      </c>
      <c r="F33" s="31">
        <v>45271</v>
      </c>
      <c r="G33" s="23">
        <v>0.95833333333333337</v>
      </c>
      <c r="H33" s="24">
        <v>3.6870889365525503E-2</v>
      </c>
      <c r="I33" s="24">
        <v>0</v>
      </c>
      <c r="J33" s="24">
        <f t="shared" si="4"/>
        <v>0</v>
      </c>
      <c r="K33" s="31">
        <v>45273</v>
      </c>
      <c r="L33" s="23">
        <v>0.95833333333333337</v>
      </c>
      <c r="M33" s="24">
        <v>1.6056358814175199E-2</v>
      </c>
      <c r="N33" s="24">
        <v>0</v>
      </c>
      <c r="O33" s="24">
        <f t="shared" si="2"/>
        <v>0</v>
      </c>
      <c r="P33" s="31">
        <v>45275</v>
      </c>
      <c r="Q33" s="23">
        <v>0.95833333333333337</v>
      </c>
      <c r="R33" s="24">
        <v>1.6700901091031901E-2</v>
      </c>
      <c r="S33" s="24">
        <v>0</v>
      </c>
      <c r="T33" s="24">
        <f t="shared" si="3"/>
        <v>0</v>
      </c>
    </row>
    <row r="34" spans="1:20" x14ac:dyDescent="0.25">
      <c r="A34" s="31">
        <v>45270</v>
      </c>
      <c r="B34" s="23">
        <v>0</v>
      </c>
      <c r="C34" s="24">
        <v>8.3011746406223094E-2</v>
      </c>
      <c r="D34" s="24">
        <v>0</v>
      </c>
      <c r="E34" s="24">
        <f t="shared" si="0"/>
        <v>0</v>
      </c>
      <c r="F34" s="31">
        <v>45272</v>
      </c>
      <c r="G34" s="23">
        <v>0</v>
      </c>
      <c r="H34" s="24">
        <v>3.4587495028834202E-2</v>
      </c>
      <c r="I34" s="24">
        <v>0</v>
      </c>
      <c r="J34" s="24">
        <f t="shared" si="4"/>
        <v>0</v>
      </c>
      <c r="K34" s="31">
        <v>45274</v>
      </c>
      <c r="L34" s="23">
        <v>0</v>
      </c>
      <c r="M34" s="24">
        <v>1.6652503982119701E-2</v>
      </c>
      <c r="N34" s="24">
        <v>0</v>
      </c>
      <c r="O34" s="24">
        <f t="shared" si="2"/>
        <v>0</v>
      </c>
      <c r="P34" s="31">
        <v>45276</v>
      </c>
      <c r="Q34" s="23">
        <v>0</v>
      </c>
      <c r="R34" s="24">
        <v>1.6898883506588101E-2</v>
      </c>
      <c r="S34" s="24">
        <v>0</v>
      </c>
      <c r="T34" s="24">
        <f t="shared" si="3"/>
        <v>0</v>
      </c>
    </row>
    <row r="35" spans="1:20" x14ac:dyDescent="0.25">
      <c r="A35" s="31">
        <v>45270</v>
      </c>
      <c r="B35" s="23">
        <v>4.1666666666666664E-2</v>
      </c>
      <c r="C35" s="24">
        <v>8.4874980151313797E-2</v>
      </c>
      <c r="D35" s="24">
        <v>0</v>
      </c>
      <c r="E35" s="24">
        <f t="shared" si="0"/>
        <v>0</v>
      </c>
      <c r="F35" s="31">
        <v>45272</v>
      </c>
      <c r="G35" s="23">
        <v>4.1666666666666664E-2</v>
      </c>
      <c r="H35" s="24">
        <v>3.6301143467281097E-2</v>
      </c>
      <c r="I35" s="24">
        <v>0</v>
      </c>
      <c r="J35" s="24">
        <f t="shared" si="4"/>
        <v>0</v>
      </c>
      <c r="K35" s="31">
        <v>45274</v>
      </c>
      <c r="L35" s="23">
        <v>4.1666666666666664E-2</v>
      </c>
      <c r="M35" s="24">
        <v>2.4356214329502902E-2</v>
      </c>
      <c r="N35" s="24">
        <v>0</v>
      </c>
      <c r="O35" s="24">
        <f t="shared" si="2"/>
        <v>0</v>
      </c>
      <c r="P35" s="31">
        <v>45276</v>
      </c>
      <c r="Q35" s="23">
        <v>4.1666666666666664E-2</v>
      </c>
      <c r="R35" s="24">
        <v>2.03173756598613E-2</v>
      </c>
      <c r="S35" s="24">
        <v>0</v>
      </c>
      <c r="T35" s="24">
        <f t="shared" si="3"/>
        <v>0</v>
      </c>
    </row>
    <row r="36" spans="1:20" x14ac:dyDescent="0.25">
      <c r="A36" s="31">
        <v>45270</v>
      </c>
      <c r="B36" s="23">
        <v>8.3333333333333329E-2</v>
      </c>
      <c r="C36" s="24">
        <v>8.4435015916486597E-2</v>
      </c>
      <c r="D36" s="24">
        <v>0</v>
      </c>
      <c r="E36" s="24">
        <f t="shared" si="0"/>
        <v>0</v>
      </c>
      <c r="F36" s="31">
        <v>45272</v>
      </c>
      <c r="G36" s="23">
        <v>8.3333333333333329E-2</v>
      </c>
      <c r="H36" s="24">
        <v>3.8049984723177298E-2</v>
      </c>
      <c r="I36" s="24">
        <v>0</v>
      </c>
      <c r="J36" s="24">
        <f t="shared" si="4"/>
        <v>0</v>
      </c>
      <c r="K36" s="31">
        <v>45274</v>
      </c>
      <c r="L36" s="23">
        <v>8.3333333333333329E-2</v>
      </c>
      <c r="M36" s="24">
        <v>2.52009388058369E-2</v>
      </c>
      <c r="N36" s="24">
        <v>0</v>
      </c>
      <c r="O36" s="24">
        <f t="shared" si="2"/>
        <v>0</v>
      </c>
      <c r="P36" s="31">
        <v>45276</v>
      </c>
      <c r="Q36" s="23">
        <v>8.3333333333333329E-2</v>
      </c>
      <c r="R36" s="24">
        <v>2.2288398817092402E-2</v>
      </c>
      <c r="S36" s="24">
        <v>0</v>
      </c>
      <c r="T36" s="24">
        <f t="shared" si="3"/>
        <v>0</v>
      </c>
    </row>
    <row r="37" spans="1:20" x14ac:dyDescent="0.25">
      <c r="A37" s="31">
        <v>45270</v>
      </c>
      <c r="B37" s="23">
        <v>0.125</v>
      </c>
      <c r="C37" s="24">
        <v>8.3737678825520301E-2</v>
      </c>
      <c r="D37" s="24">
        <v>0</v>
      </c>
      <c r="E37" s="24">
        <f t="shared" si="0"/>
        <v>0</v>
      </c>
      <c r="F37" s="31">
        <v>45272</v>
      </c>
      <c r="G37" s="23">
        <v>0.125</v>
      </c>
      <c r="H37" s="24">
        <v>3.7181060761064498E-2</v>
      </c>
      <c r="I37" s="24">
        <v>0</v>
      </c>
      <c r="J37" s="24">
        <f t="shared" si="4"/>
        <v>0</v>
      </c>
      <c r="K37" s="31">
        <v>45274</v>
      </c>
      <c r="L37" s="23">
        <v>0.125</v>
      </c>
      <c r="M37" s="24">
        <v>1.8839107826276701E-2</v>
      </c>
      <c r="N37" s="24">
        <v>0</v>
      </c>
      <c r="O37" s="24">
        <f t="shared" si="2"/>
        <v>0</v>
      </c>
      <c r="P37" s="31">
        <v>45276</v>
      </c>
      <c r="Q37" s="23">
        <v>0.125</v>
      </c>
      <c r="R37" s="24">
        <v>1.5977166593010801E-2</v>
      </c>
      <c r="S37" s="24">
        <v>0</v>
      </c>
      <c r="T37" s="24">
        <f t="shared" si="3"/>
        <v>0</v>
      </c>
    </row>
    <row r="38" spans="1:20" x14ac:dyDescent="0.25">
      <c r="A38" s="31">
        <v>45270</v>
      </c>
      <c r="B38" s="23">
        <v>0.16666666666666666</v>
      </c>
      <c r="C38" s="24">
        <v>8.2738973199990198E-2</v>
      </c>
      <c r="D38" s="24">
        <v>0</v>
      </c>
      <c r="E38" s="24">
        <f t="shared" si="0"/>
        <v>0</v>
      </c>
      <c r="F38" s="31">
        <v>45272</v>
      </c>
      <c r="G38" s="23">
        <v>0.16666666666666666</v>
      </c>
      <c r="H38" s="24">
        <v>3.3153224736319403E-2</v>
      </c>
      <c r="I38" s="24">
        <v>0</v>
      </c>
      <c r="J38" s="24">
        <f t="shared" si="4"/>
        <v>0</v>
      </c>
      <c r="K38" s="31">
        <v>45274</v>
      </c>
      <c r="L38" s="23">
        <v>0.16666666666666666</v>
      </c>
      <c r="M38" s="24">
        <v>1.7308047041227698E-2</v>
      </c>
      <c r="N38" s="24">
        <v>0</v>
      </c>
      <c r="O38" s="24">
        <f t="shared" si="2"/>
        <v>0</v>
      </c>
      <c r="P38" s="31">
        <v>45276</v>
      </c>
      <c r="Q38" s="23">
        <v>0.16666666666666666</v>
      </c>
      <c r="R38" s="24">
        <v>1.9246073439640299E-2</v>
      </c>
      <c r="S38" s="24">
        <v>0</v>
      </c>
      <c r="T38" s="24">
        <f t="shared" si="3"/>
        <v>0</v>
      </c>
    </row>
    <row r="39" spans="1:20" x14ac:dyDescent="0.25">
      <c r="A39" s="31">
        <v>45270</v>
      </c>
      <c r="B39" s="23">
        <v>0.20833333333333334</v>
      </c>
      <c r="C39" s="24">
        <v>8.1529080867441206E-2</v>
      </c>
      <c r="D39" s="24">
        <v>0</v>
      </c>
      <c r="E39" s="24">
        <f t="shared" si="0"/>
        <v>0</v>
      </c>
      <c r="F39" s="31">
        <v>45272</v>
      </c>
      <c r="G39" s="23">
        <v>0.20833333333333334</v>
      </c>
      <c r="H39" s="24">
        <v>3.44599075614027E-2</v>
      </c>
      <c r="I39" s="24">
        <v>0</v>
      </c>
      <c r="J39" s="24">
        <f t="shared" si="4"/>
        <v>0</v>
      </c>
      <c r="K39" s="31">
        <v>45274</v>
      </c>
      <c r="L39" s="23">
        <v>0.20833333333333334</v>
      </c>
      <c r="M39" s="24">
        <v>1.81615687906015E-2</v>
      </c>
      <c r="N39" s="24">
        <v>0</v>
      </c>
      <c r="O39" s="24">
        <f t="shared" si="2"/>
        <v>0</v>
      </c>
      <c r="P39" s="31">
        <v>45276</v>
      </c>
      <c r="Q39" s="23">
        <v>0.20833333333333334</v>
      </c>
      <c r="R39" s="24">
        <v>1.6296137124234798E-2</v>
      </c>
      <c r="S39" s="24">
        <v>0</v>
      </c>
      <c r="T39" s="24">
        <f t="shared" si="3"/>
        <v>0</v>
      </c>
    </row>
    <row r="40" spans="1:20" x14ac:dyDescent="0.25">
      <c r="A40" s="31">
        <v>45270</v>
      </c>
      <c r="B40" s="23">
        <v>0.25</v>
      </c>
      <c r="C40" s="24">
        <v>8.2182422279982806E-2</v>
      </c>
      <c r="D40" s="24">
        <v>0</v>
      </c>
      <c r="E40" s="24">
        <f t="shared" si="0"/>
        <v>0</v>
      </c>
      <c r="F40" s="31">
        <v>45272</v>
      </c>
      <c r="G40" s="23">
        <v>0.25</v>
      </c>
      <c r="H40" s="24">
        <v>3.1127205118412399E-2</v>
      </c>
      <c r="I40" s="24">
        <v>0</v>
      </c>
      <c r="J40" s="24">
        <f t="shared" si="4"/>
        <v>0</v>
      </c>
      <c r="K40" s="31">
        <v>45274</v>
      </c>
      <c r="L40" s="23">
        <v>0.25</v>
      </c>
      <c r="M40" s="24">
        <v>2.1439274772915899E-2</v>
      </c>
      <c r="N40" s="24">
        <v>0</v>
      </c>
      <c r="O40" s="24">
        <f t="shared" si="2"/>
        <v>0</v>
      </c>
      <c r="P40" s="31">
        <v>45276</v>
      </c>
      <c r="Q40" s="23">
        <v>0.25</v>
      </c>
      <c r="R40" s="24">
        <v>1.3207614421791599E-2</v>
      </c>
      <c r="S40" s="24">
        <v>0</v>
      </c>
      <c r="T40" s="24">
        <f t="shared" si="3"/>
        <v>0</v>
      </c>
    </row>
    <row r="41" spans="1:20" x14ac:dyDescent="0.25">
      <c r="A41" s="31">
        <v>45270</v>
      </c>
      <c r="B41" s="23">
        <v>0.29166666666666669</v>
      </c>
      <c r="C41" s="24">
        <v>8.2321010529665603E-2</v>
      </c>
      <c r="D41" s="24">
        <v>0</v>
      </c>
      <c r="E41" s="24">
        <f t="shared" si="0"/>
        <v>0</v>
      </c>
      <c r="F41" s="31">
        <v>45272</v>
      </c>
      <c r="G41" s="23">
        <v>0.29166666666666669</v>
      </c>
      <c r="H41" s="24">
        <v>3.0819233506794601E-2</v>
      </c>
      <c r="I41" s="24">
        <v>0</v>
      </c>
      <c r="J41" s="24">
        <f t="shared" si="4"/>
        <v>0</v>
      </c>
      <c r="K41" s="31">
        <v>45274</v>
      </c>
      <c r="L41" s="23">
        <v>0.29166666666666669</v>
      </c>
      <c r="M41" s="24">
        <v>1.5495409257648E-2</v>
      </c>
      <c r="N41" s="24">
        <v>0</v>
      </c>
      <c r="O41" s="24">
        <f t="shared" si="2"/>
        <v>0</v>
      </c>
      <c r="P41" s="31">
        <v>45276</v>
      </c>
      <c r="Q41" s="23">
        <v>0.29166666666666669</v>
      </c>
      <c r="R41" s="24">
        <v>1.50818461551659E-2</v>
      </c>
      <c r="S41" s="24">
        <v>0</v>
      </c>
      <c r="T41" s="24">
        <f t="shared" si="3"/>
        <v>0</v>
      </c>
    </row>
    <row r="42" spans="1:20" x14ac:dyDescent="0.25">
      <c r="A42" s="31">
        <v>45270</v>
      </c>
      <c r="B42" s="23">
        <v>0.33333333333333331</v>
      </c>
      <c r="C42" s="24">
        <v>8.0798745155011203E-2</v>
      </c>
      <c r="D42" s="24">
        <v>0</v>
      </c>
      <c r="E42" s="24">
        <f t="shared" si="0"/>
        <v>0</v>
      </c>
      <c r="F42" s="31">
        <v>45272</v>
      </c>
      <c r="G42" s="23">
        <v>0.33333333333333331</v>
      </c>
      <c r="H42" s="24">
        <v>2.5244932621616398E-2</v>
      </c>
      <c r="I42" s="24">
        <v>0</v>
      </c>
      <c r="J42" s="24">
        <f t="shared" si="4"/>
        <v>0</v>
      </c>
      <c r="K42" s="31">
        <v>45274</v>
      </c>
      <c r="L42" s="23">
        <v>0.33333333333333331</v>
      </c>
      <c r="M42" s="24">
        <v>1.7943788319754302E-2</v>
      </c>
      <c r="N42" s="24">
        <v>0</v>
      </c>
      <c r="O42" s="24">
        <f t="shared" ref="O42:O57" si="5">N42*0.0827</f>
        <v>0</v>
      </c>
      <c r="P42" s="31">
        <v>45276</v>
      </c>
      <c r="Q42" s="23">
        <v>0.33333333333333331</v>
      </c>
      <c r="R42" s="24">
        <v>1.31438197567533E-2</v>
      </c>
      <c r="S42" s="24">
        <v>0</v>
      </c>
      <c r="T42" s="24">
        <f t="shared" si="3"/>
        <v>0</v>
      </c>
    </row>
    <row r="43" spans="1:20" x14ac:dyDescent="0.25">
      <c r="A43" s="31">
        <v>45270</v>
      </c>
      <c r="B43" s="23">
        <v>0.375</v>
      </c>
      <c r="C43" s="24">
        <v>7.9003706574123894E-2</v>
      </c>
      <c r="D43" s="24">
        <v>0</v>
      </c>
      <c r="E43" s="24">
        <f t="shared" si="0"/>
        <v>0</v>
      </c>
      <c r="F43" s="31">
        <v>45272</v>
      </c>
      <c r="G43" s="23">
        <v>0.375</v>
      </c>
      <c r="H43" s="24">
        <v>2.3474093526507801E-2</v>
      </c>
      <c r="I43" s="24">
        <v>0</v>
      </c>
      <c r="J43" s="24">
        <f t="shared" si="4"/>
        <v>0</v>
      </c>
      <c r="K43" s="31">
        <v>45274</v>
      </c>
      <c r="L43" s="23">
        <v>0.375</v>
      </c>
      <c r="M43" s="24">
        <v>1.9558444619100501E-2</v>
      </c>
      <c r="N43" s="24">
        <v>0</v>
      </c>
      <c r="O43" s="24">
        <f t="shared" si="5"/>
        <v>0</v>
      </c>
      <c r="P43" s="31">
        <v>45276</v>
      </c>
      <c r="Q43" s="23">
        <v>0.375</v>
      </c>
      <c r="R43" s="24">
        <v>1.33703993632854E-2</v>
      </c>
      <c r="S43" s="24">
        <v>0</v>
      </c>
      <c r="T43" s="24">
        <f t="shared" si="3"/>
        <v>0</v>
      </c>
    </row>
    <row r="44" spans="1:20" x14ac:dyDescent="0.25">
      <c r="A44" s="31">
        <v>45270</v>
      </c>
      <c r="B44" s="23">
        <v>0.41666666666666669</v>
      </c>
      <c r="C44" s="24">
        <v>8.5380934178487605E-2</v>
      </c>
      <c r="D44" s="24">
        <v>0</v>
      </c>
      <c r="E44" s="24">
        <f t="shared" si="0"/>
        <v>0</v>
      </c>
      <c r="F44" s="31">
        <v>45272</v>
      </c>
      <c r="G44" s="23">
        <v>0.41666666666666669</v>
      </c>
      <c r="H44" s="24">
        <v>1.9391259178441599E-2</v>
      </c>
      <c r="I44" s="24">
        <v>0</v>
      </c>
      <c r="J44" s="24">
        <f t="shared" si="4"/>
        <v>0</v>
      </c>
      <c r="K44" s="31">
        <v>45274</v>
      </c>
      <c r="L44" s="23">
        <v>0.41666666666666669</v>
      </c>
      <c r="M44" s="24">
        <v>1.6751496121220299E-2</v>
      </c>
      <c r="N44" s="24">
        <v>0</v>
      </c>
      <c r="O44" s="24">
        <f t="shared" si="5"/>
        <v>0</v>
      </c>
      <c r="P44" s="31">
        <v>45276</v>
      </c>
      <c r="Q44" s="23">
        <v>0.41666666666666669</v>
      </c>
      <c r="R44" s="24">
        <v>8.2580586895016298E-3</v>
      </c>
      <c r="S44" s="24">
        <v>0</v>
      </c>
      <c r="T44" s="24">
        <f t="shared" si="3"/>
        <v>0</v>
      </c>
    </row>
    <row r="45" spans="1:20" x14ac:dyDescent="0.25">
      <c r="A45" s="31">
        <v>45270</v>
      </c>
      <c r="B45" s="23">
        <v>0.45833333333333331</v>
      </c>
      <c r="C45" s="24">
        <v>7.76596292850249E-2</v>
      </c>
      <c r="D45" s="24">
        <v>0</v>
      </c>
      <c r="E45" s="24">
        <f t="shared" si="0"/>
        <v>0</v>
      </c>
      <c r="F45" s="31">
        <v>45272</v>
      </c>
      <c r="G45" s="23">
        <v>0.45833333333333331</v>
      </c>
      <c r="H45" s="24">
        <v>1.5816580504115701E-2</v>
      </c>
      <c r="I45" s="24">
        <v>0</v>
      </c>
      <c r="J45" s="24">
        <f t="shared" si="4"/>
        <v>0</v>
      </c>
      <c r="K45" s="31">
        <v>45274</v>
      </c>
      <c r="L45" s="23">
        <v>0.45833333333333331</v>
      </c>
      <c r="M45" s="24">
        <v>1.3113023713178599E-2</v>
      </c>
      <c r="N45" s="24">
        <v>0</v>
      </c>
      <c r="O45" s="24">
        <f t="shared" si="5"/>
        <v>0</v>
      </c>
      <c r="P45" s="31">
        <v>45276</v>
      </c>
      <c r="Q45" s="23">
        <v>0.45833333333333331</v>
      </c>
      <c r="R45" s="24">
        <v>9.2501696198808697E-3</v>
      </c>
      <c r="S45" s="24">
        <v>0</v>
      </c>
      <c r="T45" s="24">
        <f t="shared" si="3"/>
        <v>0</v>
      </c>
    </row>
    <row r="46" spans="1:20" x14ac:dyDescent="0.25">
      <c r="A46" s="31">
        <v>45270</v>
      </c>
      <c r="B46" s="23">
        <v>0.5</v>
      </c>
      <c r="C46" s="24">
        <v>7.6064772903614894E-2</v>
      </c>
      <c r="D46" s="24">
        <v>0</v>
      </c>
      <c r="E46" s="24">
        <f t="shared" si="0"/>
        <v>0</v>
      </c>
      <c r="F46" s="31">
        <v>45272</v>
      </c>
      <c r="G46" s="23">
        <v>0.5</v>
      </c>
      <c r="H46" s="24">
        <v>1.8473941832706901E-2</v>
      </c>
      <c r="I46" s="24">
        <v>0</v>
      </c>
      <c r="J46" s="24">
        <f t="shared" si="4"/>
        <v>0</v>
      </c>
      <c r="K46" s="31">
        <v>45274</v>
      </c>
      <c r="L46" s="23">
        <v>0.5</v>
      </c>
      <c r="M46" s="24">
        <v>1.48332677780988E-2</v>
      </c>
      <c r="N46" s="24">
        <v>0</v>
      </c>
      <c r="O46" s="24">
        <f t="shared" si="5"/>
        <v>0</v>
      </c>
      <c r="P46" s="31">
        <v>45276</v>
      </c>
      <c r="Q46" s="23">
        <v>0.5</v>
      </c>
      <c r="R46" s="24">
        <v>6.9469767622371802E-3</v>
      </c>
      <c r="S46" s="24">
        <v>0</v>
      </c>
      <c r="T46" s="24">
        <f t="shared" si="3"/>
        <v>0</v>
      </c>
    </row>
    <row r="47" spans="1:20" x14ac:dyDescent="0.25">
      <c r="A47" s="31">
        <v>45270</v>
      </c>
      <c r="B47" s="23">
        <v>0.54166666666666663</v>
      </c>
      <c r="C47" s="24">
        <v>7.0101112127023593E-2</v>
      </c>
      <c r="D47" s="24">
        <v>0</v>
      </c>
      <c r="E47" s="24">
        <f t="shared" si="0"/>
        <v>0</v>
      </c>
      <c r="F47" s="31">
        <v>45272</v>
      </c>
      <c r="G47" s="23">
        <v>0.54166666666666663</v>
      </c>
      <c r="H47" s="24">
        <v>1.4397707767726999E-2</v>
      </c>
      <c r="I47" s="24">
        <v>0</v>
      </c>
      <c r="J47" s="24">
        <f t="shared" si="4"/>
        <v>0</v>
      </c>
      <c r="K47" s="31">
        <v>45274</v>
      </c>
      <c r="L47" s="23">
        <v>0.54166666666666663</v>
      </c>
      <c r="M47" s="24">
        <v>1.4793670736194E-2</v>
      </c>
      <c r="N47" s="24">
        <v>0</v>
      </c>
      <c r="O47" s="24">
        <f t="shared" si="5"/>
        <v>0</v>
      </c>
      <c r="P47" s="31">
        <v>45276</v>
      </c>
      <c r="Q47" s="23">
        <v>0.54166666666666663</v>
      </c>
      <c r="R47" s="24">
        <v>6.9975713267642504E-3</v>
      </c>
      <c r="S47" s="24">
        <v>0</v>
      </c>
      <c r="T47" s="24">
        <f t="shared" si="3"/>
        <v>0</v>
      </c>
    </row>
    <row r="48" spans="1:20" x14ac:dyDescent="0.25">
      <c r="A48" s="31">
        <v>45270</v>
      </c>
      <c r="B48" s="23">
        <v>0.58333333333333337</v>
      </c>
      <c r="C48" s="24">
        <v>7.1581572293948903E-2</v>
      </c>
      <c r="D48" s="24">
        <v>0</v>
      </c>
      <c r="E48" s="24">
        <f t="shared" si="0"/>
        <v>0</v>
      </c>
      <c r="F48" s="31">
        <v>45272</v>
      </c>
      <c r="G48" s="23">
        <v>0.58333333333333337</v>
      </c>
      <c r="H48" s="24">
        <v>1.2710458598980101E-2</v>
      </c>
      <c r="I48" s="24">
        <v>0</v>
      </c>
      <c r="J48" s="24">
        <f t="shared" si="4"/>
        <v>0</v>
      </c>
      <c r="K48" s="31">
        <v>45274</v>
      </c>
      <c r="L48" s="23">
        <v>0.58333333333333337</v>
      </c>
      <c r="M48" s="24">
        <v>1.1425774544431701E-2</v>
      </c>
      <c r="N48" s="24">
        <v>0</v>
      </c>
      <c r="O48" s="24">
        <f t="shared" si="5"/>
        <v>0</v>
      </c>
      <c r="P48" s="31">
        <v>45276</v>
      </c>
      <c r="Q48" s="23">
        <v>0.58333333333333337</v>
      </c>
      <c r="R48" s="24">
        <v>5.7260859757432697E-3</v>
      </c>
      <c r="S48" s="24">
        <v>0</v>
      </c>
      <c r="T48" s="24">
        <f t="shared" si="3"/>
        <v>0</v>
      </c>
    </row>
    <row r="49" spans="1:20" x14ac:dyDescent="0.25">
      <c r="A49" s="31">
        <v>45270</v>
      </c>
      <c r="B49" s="23">
        <v>0.625</v>
      </c>
      <c r="C49" s="24">
        <v>6.8468853831017307E-2</v>
      </c>
      <c r="D49" s="24">
        <v>0</v>
      </c>
      <c r="E49" s="24">
        <f t="shared" si="0"/>
        <v>0</v>
      </c>
      <c r="F49" s="31">
        <v>45272</v>
      </c>
      <c r="G49" s="23">
        <v>0.625</v>
      </c>
      <c r="H49" s="24">
        <v>1.1190395802214601E-2</v>
      </c>
      <c r="I49" s="24">
        <v>0</v>
      </c>
      <c r="J49" s="24">
        <f t="shared" si="4"/>
        <v>0</v>
      </c>
      <c r="K49" s="31">
        <v>45274</v>
      </c>
      <c r="L49" s="23">
        <v>0.625</v>
      </c>
      <c r="M49" s="24">
        <v>1.1135400272861201E-2</v>
      </c>
      <c r="N49" s="24">
        <v>0</v>
      </c>
      <c r="O49" s="24">
        <f t="shared" si="5"/>
        <v>0</v>
      </c>
      <c r="P49" s="31">
        <v>45276</v>
      </c>
      <c r="Q49" s="23">
        <v>0.625</v>
      </c>
      <c r="R49" s="24">
        <v>5.6292945518864497E-3</v>
      </c>
      <c r="S49" s="24">
        <v>0</v>
      </c>
      <c r="T49" s="24">
        <f t="shared" si="3"/>
        <v>0</v>
      </c>
    </row>
    <row r="50" spans="1:20" x14ac:dyDescent="0.25">
      <c r="A50" s="31">
        <v>45270</v>
      </c>
      <c r="B50" s="23">
        <v>0.66666666666666663</v>
      </c>
      <c r="C50" s="24">
        <v>6.5349534153676905E-2</v>
      </c>
      <c r="D50" s="24">
        <v>0</v>
      </c>
      <c r="E50" s="24">
        <f t="shared" si="0"/>
        <v>0</v>
      </c>
      <c r="F50" s="31">
        <v>45272</v>
      </c>
      <c r="G50" s="23">
        <v>0.66666666666666663</v>
      </c>
      <c r="H50" s="24">
        <v>1.04864584281621E-2</v>
      </c>
      <c r="I50" s="24">
        <v>0</v>
      </c>
      <c r="J50" s="24">
        <f t="shared" si="4"/>
        <v>0</v>
      </c>
      <c r="K50" s="31">
        <v>45274</v>
      </c>
      <c r="L50" s="23">
        <v>0.66666666666666663</v>
      </c>
      <c r="M50" s="24">
        <v>1.4584690332354299E-2</v>
      </c>
      <c r="N50" s="24">
        <v>0</v>
      </c>
      <c r="O50" s="24">
        <f t="shared" si="5"/>
        <v>0</v>
      </c>
      <c r="P50" s="31">
        <v>45276</v>
      </c>
      <c r="Q50" s="23">
        <v>0.66666666666666663</v>
      </c>
      <c r="R50" s="24">
        <v>2.10741092450073E-3</v>
      </c>
      <c r="S50" s="24">
        <v>0</v>
      </c>
      <c r="T50" s="24">
        <f t="shared" si="3"/>
        <v>0</v>
      </c>
    </row>
    <row r="51" spans="1:20" x14ac:dyDescent="0.25">
      <c r="A51" s="31">
        <v>45270</v>
      </c>
      <c r="B51" s="23">
        <v>0.70833333333333337</v>
      </c>
      <c r="C51" s="24">
        <v>6.1801251023760599E-2</v>
      </c>
      <c r="D51" s="24">
        <v>0</v>
      </c>
      <c r="E51" s="24">
        <f t="shared" si="0"/>
        <v>0</v>
      </c>
      <c r="F51" s="31">
        <v>45272</v>
      </c>
      <c r="G51" s="23">
        <v>0.70833333333333337</v>
      </c>
      <c r="H51" s="24">
        <v>1.3858756574280999E-4</v>
      </c>
      <c r="I51" s="24">
        <v>0</v>
      </c>
      <c r="J51" s="24">
        <f t="shared" si="4"/>
        <v>0</v>
      </c>
      <c r="K51" s="31">
        <v>45274</v>
      </c>
      <c r="L51" s="23">
        <v>0.70833333333333337</v>
      </c>
      <c r="M51" s="24">
        <v>1.34715903549847E-2</v>
      </c>
      <c r="N51" s="24">
        <v>0</v>
      </c>
      <c r="O51" s="24">
        <f t="shared" si="5"/>
        <v>0</v>
      </c>
      <c r="P51" s="31">
        <v>45276</v>
      </c>
      <c r="Q51" s="23">
        <v>0.70833333333333337</v>
      </c>
      <c r="R51" s="24">
        <v>-1.03170739020739E-3</v>
      </c>
      <c r="S51" s="24">
        <v>0</v>
      </c>
      <c r="T51" s="24">
        <f t="shared" si="3"/>
        <v>0</v>
      </c>
    </row>
    <row r="52" spans="1:20" x14ac:dyDescent="0.25">
      <c r="A52" s="31">
        <v>45270</v>
      </c>
      <c r="B52" s="23">
        <v>0.75</v>
      </c>
      <c r="C52" s="24">
        <v>5.22563084957893E-2</v>
      </c>
      <c r="D52" s="24">
        <v>0</v>
      </c>
      <c r="E52" s="24">
        <f t="shared" si="0"/>
        <v>0</v>
      </c>
      <c r="F52" s="31">
        <v>45272</v>
      </c>
      <c r="G52" s="23">
        <v>0.75</v>
      </c>
      <c r="H52" s="24">
        <v>1.1262989137276599E-3</v>
      </c>
      <c r="I52" s="24">
        <v>0</v>
      </c>
      <c r="J52" s="24">
        <f t="shared" si="4"/>
        <v>0</v>
      </c>
      <c r="K52" s="31">
        <v>45274</v>
      </c>
      <c r="L52" s="23">
        <v>0.75</v>
      </c>
      <c r="M52" s="24">
        <v>8.3768479525707807E-3</v>
      </c>
      <c r="N52" s="24">
        <v>0</v>
      </c>
      <c r="O52" s="24">
        <f t="shared" si="5"/>
        <v>0</v>
      </c>
      <c r="P52" s="31">
        <v>45276</v>
      </c>
      <c r="Q52" s="23">
        <v>0.75</v>
      </c>
      <c r="R52" s="24">
        <v>-2.8377451235314899E-4</v>
      </c>
      <c r="S52" s="24">
        <v>0</v>
      </c>
      <c r="T52" s="24">
        <f t="shared" si="3"/>
        <v>0</v>
      </c>
    </row>
    <row r="53" spans="1:20" x14ac:dyDescent="0.25">
      <c r="A53" s="31">
        <v>45270</v>
      </c>
      <c r="B53" s="23">
        <v>0.79166666666666663</v>
      </c>
      <c r="C53" s="24">
        <v>5.3171426057602798E-2</v>
      </c>
      <c r="D53" s="24">
        <v>0</v>
      </c>
      <c r="E53" s="24">
        <f t="shared" si="0"/>
        <v>0</v>
      </c>
      <c r="F53" s="31">
        <v>45272</v>
      </c>
      <c r="G53" s="23">
        <v>0.79166666666666663</v>
      </c>
      <c r="H53" s="24">
        <v>6.7885909229245403E-3</v>
      </c>
      <c r="I53" s="24">
        <v>0</v>
      </c>
      <c r="J53" s="24">
        <f t="shared" si="4"/>
        <v>0</v>
      </c>
      <c r="K53" s="31">
        <v>45274</v>
      </c>
      <c r="L53" s="23">
        <v>0.79166666666666663</v>
      </c>
      <c r="M53" s="24">
        <v>6.97777327147315E-3</v>
      </c>
      <c r="N53" s="24">
        <v>0</v>
      </c>
      <c r="O53" s="24">
        <f t="shared" si="5"/>
        <v>0</v>
      </c>
      <c r="P53" s="31">
        <v>45276</v>
      </c>
      <c r="Q53" s="23">
        <v>0.79166666666666663</v>
      </c>
      <c r="R53" s="24">
        <v>1.82143645360337E-3</v>
      </c>
      <c r="S53" s="24">
        <v>0</v>
      </c>
      <c r="T53" s="24">
        <f t="shared" si="3"/>
        <v>0</v>
      </c>
    </row>
    <row r="54" spans="1:20" x14ac:dyDescent="0.25">
      <c r="A54" s="31">
        <v>45270</v>
      </c>
      <c r="B54" s="23">
        <v>0.83333333333333337</v>
      </c>
      <c r="C54" s="24">
        <v>5.3565189242148703E-2</v>
      </c>
      <c r="D54" s="24">
        <v>0</v>
      </c>
      <c r="E54" s="24">
        <f t="shared" si="0"/>
        <v>0</v>
      </c>
      <c r="F54" s="31">
        <v>45272</v>
      </c>
      <c r="G54" s="23">
        <v>0.83333333333333337</v>
      </c>
      <c r="H54" s="24">
        <v>1.15027669816749E-2</v>
      </c>
      <c r="I54" s="24">
        <v>0</v>
      </c>
      <c r="J54" s="24">
        <f t="shared" si="4"/>
        <v>0</v>
      </c>
      <c r="K54" s="31">
        <v>45274</v>
      </c>
      <c r="L54" s="23">
        <v>0.83333333333333337</v>
      </c>
      <c r="M54" s="24">
        <v>1.15313651039735E-2</v>
      </c>
      <c r="N54" s="24">
        <v>0</v>
      </c>
      <c r="O54" s="24">
        <f t="shared" si="5"/>
        <v>0</v>
      </c>
      <c r="P54" s="31">
        <v>45276</v>
      </c>
      <c r="Q54" s="23">
        <v>0.83333333333333337</v>
      </c>
      <c r="R54" s="24">
        <v>6.8171881139005696E-3</v>
      </c>
      <c r="S54" s="24">
        <v>0</v>
      </c>
      <c r="T54" s="24">
        <f t="shared" si="3"/>
        <v>0</v>
      </c>
    </row>
    <row r="55" spans="1:20" x14ac:dyDescent="0.25">
      <c r="A55" s="31">
        <v>45270</v>
      </c>
      <c r="B55" s="23">
        <v>0.875</v>
      </c>
      <c r="C55" s="24">
        <v>5.3785167634271998E-2</v>
      </c>
      <c r="D55" s="24">
        <v>0</v>
      </c>
      <c r="E55" s="24">
        <f t="shared" si="0"/>
        <v>0</v>
      </c>
      <c r="F55" s="31">
        <v>45272</v>
      </c>
      <c r="G55" s="23">
        <v>0.875</v>
      </c>
      <c r="H55" s="24">
        <v>1.3803760521058601E-2</v>
      </c>
      <c r="I55" s="24">
        <v>0</v>
      </c>
      <c r="J55" s="24">
        <f t="shared" si="4"/>
        <v>0</v>
      </c>
      <c r="K55" s="31">
        <v>45274</v>
      </c>
      <c r="L55" s="23">
        <v>0.875</v>
      </c>
      <c r="M55" s="24">
        <v>1.49168604984282E-2</v>
      </c>
      <c r="N55" s="24">
        <v>0</v>
      </c>
      <c r="O55" s="24">
        <f t="shared" si="5"/>
        <v>0</v>
      </c>
      <c r="P55" s="31">
        <v>45276</v>
      </c>
      <c r="Q55" s="23">
        <v>0.875</v>
      </c>
      <c r="R55" s="24">
        <v>3.1215196940922998E-3</v>
      </c>
      <c r="S55" s="24">
        <v>0</v>
      </c>
      <c r="T55" s="24">
        <f t="shared" si="3"/>
        <v>0</v>
      </c>
    </row>
    <row r="56" spans="1:20" x14ac:dyDescent="0.25">
      <c r="A56" s="31">
        <v>45270</v>
      </c>
      <c r="B56" s="23">
        <v>0.91666666666666663</v>
      </c>
      <c r="C56" s="24">
        <v>5.5734198540226203E-2</v>
      </c>
      <c r="D56" s="24">
        <v>0</v>
      </c>
      <c r="E56" s="24">
        <f t="shared" si="0"/>
        <v>0</v>
      </c>
      <c r="F56" s="31">
        <v>45272</v>
      </c>
      <c r="G56" s="23">
        <v>0.91666666666666663</v>
      </c>
      <c r="H56" s="24">
        <v>1.14455725997228E-2</v>
      </c>
      <c r="I56" s="24">
        <v>0</v>
      </c>
      <c r="J56" s="24">
        <f t="shared" si="4"/>
        <v>0</v>
      </c>
      <c r="K56" s="31">
        <v>45274</v>
      </c>
      <c r="L56" s="23">
        <v>0.91666666666666663</v>
      </c>
      <c r="M56" s="24">
        <v>1.8863307312055402E-2</v>
      </c>
      <c r="N56" s="24">
        <v>0</v>
      </c>
      <c r="O56" s="24">
        <f t="shared" si="5"/>
        <v>0</v>
      </c>
      <c r="P56" s="31">
        <v>45276</v>
      </c>
      <c r="Q56" s="23">
        <v>0.91666666666666663</v>
      </c>
      <c r="R56" s="24">
        <v>2.7783506084122301E-3</v>
      </c>
      <c r="S56" s="24">
        <v>0</v>
      </c>
      <c r="T56" s="24">
        <f t="shared" si="3"/>
        <v>0</v>
      </c>
    </row>
    <row r="57" spans="1:20" x14ac:dyDescent="0.25">
      <c r="A57" s="31">
        <v>45270</v>
      </c>
      <c r="B57" s="23">
        <v>0.95833333333333337</v>
      </c>
      <c r="C57" s="24">
        <v>6.2309402972210499E-2</v>
      </c>
      <c r="D57" s="24">
        <v>0</v>
      </c>
      <c r="E57" s="24">
        <f t="shared" si="0"/>
        <v>0</v>
      </c>
      <c r="F57" s="31">
        <v>45272</v>
      </c>
      <c r="G57" s="23">
        <v>0.95833333333333337</v>
      </c>
      <c r="H57" s="24">
        <v>1.3654174283092201E-2</v>
      </c>
      <c r="I57" s="24">
        <v>0</v>
      </c>
      <c r="J57" s="24">
        <f t="shared" si="4"/>
        <v>0</v>
      </c>
      <c r="K57" s="31">
        <v>45274</v>
      </c>
      <c r="L57" s="23">
        <v>0.95833333333333337</v>
      </c>
      <c r="M57" s="24">
        <v>1.6641506925158599E-2</v>
      </c>
      <c r="N57" s="24">
        <v>0</v>
      </c>
      <c r="O57" s="24">
        <f t="shared" si="5"/>
        <v>0</v>
      </c>
      <c r="P57" s="31">
        <v>45276</v>
      </c>
      <c r="Q57" s="23">
        <v>0.95833333333333337</v>
      </c>
      <c r="R57" s="24">
        <v>4.2038224637340202E-3</v>
      </c>
      <c r="S57" s="24">
        <v>0</v>
      </c>
      <c r="T57" s="24">
        <f t="shared" si="3"/>
        <v>0</v>
      </c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629B-9F73-4F56-93D5-96B6F09E6E33}">
  <dimension ref="A1:T105"/>
  <sheetViews>
    <sheetView workbookViewId="0">
      <selection sqref="A1:T9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45277</v>
      </c>
      <c r="B10" s="23">
        <v>0</v>
      </c>
      <c r="C10" s="24">
        <v>1.00223002954916E-2</v>
      </c>
      <c r="D10" s="24">
        <v>0</v>
      </c>
      <c r="E10" s="24">
        <f t="shared" ref="E10:E57" si="0">D10*0.0827</f>
        <v>0</v>
      </c>
      <c r="F10" s="31">
        <v>45279</v>
      </c>
      <c r="G10" s="23">
        <v>0</v>
      </c>
      <c r="H10" s="24">
        <v>0.105680719017559</v>
      </c>
      <c r="I10" s="24">
        <v>0</v>
      </c>
      <c r="J10" s="24">
        <f t="shared" ref="J10:J25" si="1">I10*0.0827</f>
        <v>0</v>
      </c>
      <c r="K10" s="31">
        <v>45281</v>
      </c>
      <c r="L10" s="23">
        <v>0</v>
      </c>
      <c r="M10" s="24">
        <v>0.107818923890159</v>
      </c>
      <c r="N10" s="24">
        <v>0</v>
      </c>
      <c r="O10" s="24">
        <f t="shared" ref="O10:O41" si="2">N10*0.0827</f>
        <v>0</v>
      </c>
      <c r="P10" s="31">
        <v>45283</v>
      </c>
      <c r="Q10" s="23">
        <v>0</v>
      </c>
      <c r="R10" s="24">
        <v>8.3442911505365397E-2</v>
      </c>
      <c r="S10" s="24">
        <v>0</v>
      </c>
      <c r="T10" s="24">
        <f t="shared" ref="T10:T57" si="3">S10*0.0827</f>
        <v>0</v>
      </c>
    </row>
    <row r="11" spans="1:20" x14ac:dyDescent="0.25">
      <c r="A11" s="31">
        <v>45277</v>
      </c>
      <c r="B11" s="23">
        <v>4.1666666666666664E-2</v>
      </c>
      <c r="C11" s="24">
        <v>2.1489871665749401E-2</v>
      </c>
      <c r="D11" s="24">
        <v>0</v>
      </c>
      <c r="E11" s="24">
        <f t="shared" si="0"/>
        <v>0</v>
      </c>
      <c r="F11" s="31">
        <v>45279</v>
      </c>
      <c r="G11" s="23">
        <v>4.1666666666666664E-2</v>
      </c>
      <c r="H11" s="24">
        <v>0.103500716387811</v>
      </c>
      <c r="I11" s="24">
        <v>0</v>
      </c>
      <c r="J11" s="24">
        <f t="shared" si="1"/>
        <v>0</v>
      </c>
      <c r="K11" s="31">
        <v>45281</v>
      </c>
      <c r="L11" s="23">
        <v>4.1666666666666664E-2</v>
      </c>
      <c r="M11" s="24">
        <v>0.10920259356455</v>
      </c>
      <c r="N11" s="24">
        <v>0</v>
      </c>
      <c r="O11" s="24">
        <f t="shared" si="2"/>
        <v>0</v>
      </c>
      <c r="P11" s="31">
        <v>45283</v>
      </c>
      <c r="Q11" s="23">
        <v>4.1666666666666664E-2</v>
      </c>
      <c r="R11" s="24">
        <v>8.47913920875972E-2</v>
      </c>
      <c r="S11" s="24">
        <v>0</v>
      </c>
      <c r="T11" s="24">
        <f t="shared" si="3"/>
        <v>0</v>
      </c>
    </row>
    <row r="12" spans="1:20" x14ac:dyDescent="0.25">
      <c r="A12" s="31">
        <v>45277</v>
      </c>
      <c r="B12" s="23">
        <v>8.3333333333333329E-2</v>
      </c>
      <c r="C12" s="24">
        <v>1.81505717336405E-2</v>
      </c>
      <c r="D12" s="24">
        <v>0</v>
      </c>
      <c r="E12" s="24">
        <f t="shared" si="0"/>
        <v>0</v>
      </c>
      <c r="F12" s="31">
        <v>45279</v>
      </c>
      <c r="G12" s="23">
        <v>8.3333333333333329E-2</v>
      </c>
      <c r="H12" s="24">
        <v>0.105302348732527</v>
      </c>
      <c r="I12" s="24">
        <v>0</v>
      </c>
      <c r="J12" s="24">
        <f t="shared" si="1"/>
        <v>0</v>
      </c>
      <c r="K12" s="31">
        <v>45281</v>
      </c>
      <c r="L12" s="23">
        <v>8.3333333333333329E-2</v>
      </c>
      <c r="M12" s="24">
        <v>0.110207907855069</v>
      </c>
      <c r="N12" s="24">
        <v>0</v>
      </c>
      <c r="O12" s="24">
        <f t="shared" si="2"/>
        <v>0</v>
      </c>
      <c r="P12" s="31">
        <v>45283</v>
      </c>
      <c r="Q12" s="23">
        <v>8.3333333333333329E-2</v>
      </c>
      <c r="R12" s="24">
        <v>8.7532341479905004E-2</v>
      </c>
      <c r="S12" s="24">
        <v>0</v>
      </c>
      <c r="T12" s="24">
        <f t="shared" si="3"/>
        <v>0</v>
      </c>
    </row>
    <row r="13" spans="1:20" x14ac:dyDescent="0.25">
      <c r="A13" s="31">
        <v>45277</v>
      </c>
      <c r="B13" s="23">
        <v>0.125</v>
      </c>
      <c r="C13" s="24">
        <v>1.6546914353900499E-2</v>
      </c>
      <c r="D13" s="24">
        <v>0</v>
      </c>
      <c r="E13" s="24">
        <f t="shared" si="0"/>
        <v>0</v>
      </c>
      <c r="F13" s="31">
        <v>45279</v>
      </c>
      <c r="G13" s="23">
        <v>0.125</v>
      </c>
      <c r="H13" s="24">
        <v>0.1061360761519</v>
      </c>
      <c r="I13" s="24">
        <v>0</v>
      </c>
      <c r="J13" s="24">
        <f t="shared" si="1"/>
        <v>0</v>
      </c>
      <c r="K13" s="31">
        <v>45281</v>
      </c>
      <c r="L13" s="23">
        <v>0.125</v>
      </c>
      <c r="M13" s="24">
        <v>0.106569431721737</v>
      </c>
      <c r="N13" s="24">
        <v>0</v>
      </c>
      <c r="O13" s="24">
        <f t="shared" si="2"/>
        <v>0</v>
      </c>
      <c r="P13" s="31">
        <v>45283</v>
      </c>
      <c r="Q13" s="23">
        <v>0.125</v>
      </c>
      <c r="R13" s="24">
        <v>8.7514743208535098E-2</v>
      </c>
      <c r="S13" s="24">
        <v>0</v>
      </c>
      <c r="T13" s="24">
        <f t="shared" si="3"/>
        <v>0</v>
      </c>
    </row>
    <row r="14" spans="1:20" x14ac:dyDescent="0.25">
      <c r="A14" s="31">
        <v>45277</v>
      </c>
      <c r="B14" s="23">
        <v>0.16666666666666666</v>
      </c>
      <c r="C14" s="24">
        <v>1.4778273180068E-2</v>
      </c>
      <c r="D14" s="24">
        <v>0</v>
      </c>
      <c r="E14" s="24">
        <f t="shared" si="0"/>
        <v>0</v>
      </c>
      <c r="F14" s="31">
        <v>45279</v>
      </c>
      <c r="G14" s="23">
        <v>0.16666666666666666</v>
      </c>
      <c r="H14" s="24">
        <v>0.10497897118287999</v>
      </c>
      <c r="I14" s="24">
        <v>0</v>
      </c>
      <c r="J14" s="24">
        <f t="shared" si="1"/>
        <v>0</v>
      </c>
      <c r="K14" s="31">
        <v>45281</v>
      </c>
      <c r="L14" s="23">
        <v>0.16666666666666666</v>
      </c>
      <c r="M14" s="24">
        <v>0.107114978134203</v>
      </c>
      <c r="N14" s="24">
        <v>0</v>
      </c>
      <c r="O14" s="24">
        <f t="shared" si="2"/>
        <v>0</v>
      </c>
      <c r="P14" s="31">
        <v>45283</v>
      </c>
      <c r="Q14" s="23">
        <v>0.16666666666666666</v>
      </c>
      <c r="R14" s="24">
        <v>8.4932178258556104E-2</v>
      </c>
      <c r="S14" s="24">
        <v>0</v>
      </c>
      <c r="T14" s="24">
        <f t="shared" si="3"/>
        <v>0</v>
      </c>
    </row>
    <row r="15" spans="1:20" x14ac:dyDescent="0.25">
      <c r="A15" s="31">
        <v>45277</v>
      </c>
      <c r="B15" s="23">
        <v>0.20833333333333334</v>
      </c>
      <c r="C15" s="24">
        <v>1.4989453367828901E-2</v>
      </c>
      <c r="D15" s="24">
        <v>0</v>
      </c>
      <c r="E15" s="24">
        <f t="shared" si="0"/>
        <v>0</v>
      </c>
      <c r="F15" s="31">
        <v>45279</v>
      </c>
      <c r="G15" s="23">
        <v>0.20833333333333334</v>
      </c>
      <c r="H15" s="24">
        <v>0.1058083027597</v>
      </c>
      <c r="I15" s="24">
        <v>0</v>
      </c>
      <c r="J15" s="24">
        <f t="shared" si="1"/>
        <v>0</v>
      </c>
      <c r="K15" s="31">
        <v>45281</v>
      </c>
      <c r="L15" s="23">
        <v>0.20833333333333334</v>
      </c>
      <c r="M15" s="24">
        <v>0.104704000055371</v>
      </c>
      <c r="N15" s="24">
        <v>0</v>
      </c>
      <c r="O15" s="24">
        <f t="shared" si="2"/>
        <v>0</v>
      </c>
      <c r="P15" s="31">
        <v>45283</v>
      </c>
      <c r="Q15" s="23">
        <v>0.20833333333333334</v>
      </c>
      <c r="R15" s="24">
        <v>8.1889852881103994E-2</v>
      </c>
      <c r="S15" s="24">
        <v>0</v>
      </c>
      <c r="T15" s="24">
        <f t="shared" si="3"/>
        <v>0</v>
      </c>
    </row>
    <row r="16" spans="1:20" x14ac:dyDescent="0.25">
      <c r="A16" s="31">
        <v>45277</v>
      </c>
      <c r="B16" s="23">
        <v>0.25</v>
      </c>
      <c r="C16" s="24">
        <v>1.44900986924187E-2</v>
      </c>
      <c r="D16" s="24">
        <v>0</v>
      </c>
      <c r="E16" s="24">
        <f t="shared" si="0"/>
        <v>0</v>
      </c>
      <c r="F16" s="31">
        <v>45279</v>
      </c>
      <c r="G16" s="23">
        <v>0.25</v>
      </c>
      <c r="H16" s="24">
        <v>0.108166493475004</v>
      </c>
      <c r="I16" s="24">
        <v>0</v>
      </c>
      <c r="J16" s="24">
        <f t="shared" si="1"/>
        <v>0</v>
      </c>
      <c r="K16" s="31">
        <v>45281</v>
      </c>
      <c r="L16" s="23">
        <v>0.25</v>
      </c>
      <c r="M16" s="24">
        <v>0.105379343032415</v>
      </c>
      <c r="N16" s="24">
        <v>0</v>
      </c>
      <c r="O16" s="24">
        <f t="shared" si="2"/>
        <v>0</v>
      </c>
      <c r="P16" s="31">
        <v>45283</v>
      </c>
      <c r="Q16" s="23">
        <v>0.25</v>
      </c>
      <c r="R16" s="24">
        <v>8.3269126712942801E-2</v>
      </c>
      <c r="S16" s="24">
        <v>0</v>
      </c>
      <c r="T16" s="24">
        <f t="shared" si="3"/>
        <v>0</v>
      </c>
    </row>
    <row r="17" spans="1:20" x14ac:dyDescent="0.25">
      <c r="A17" s="31">
        <v>45277</v>
      </c>
      <c r="B17" s="23">
        <v>0.29166666666666669</v>
      </c>
      <c r="C17" s="24">
        <v>1.3530985452180601E-2</v>
      </c>
      <c r="D17" s="24">
        <v>0</v>
      </c>
      <c r="E17" s="24">
        <f t="shared" si="0"/>
        <v>0</v>
      </c>
      <c r="F17" s="31">
        <v>45279</v>
      </c>
      <c r="G17" s="23">
        <v>0.29166666666666669</v>
      </c>
      <c r="H17" s="24">
        <v>0.107262365519571</v>
      </c>
      <c r="I17" s="24">
        <v>0</v>
      </c>
      <c r="J17" s="24">
        <f t="shared" si="1"/>
        <v>0</v>
      </c>
      <c r="K17" s="31">
        <v>45281</v>
      </c>
      <c r="L17" s="23">
        <v>0.29166666666666669</v>
      </c>
      <c r="M17" s="24">
        <v>0.101325102150034</v>
      </c>
      <c r="N17" s="24">
        <v>0</v>
      </c>
      <c r="O17" s="24">
        <f t="shared" si="2"/>
        <v>0</v>
      </c>
      <c r="P17" s="31">
        <v>45283</v>
      </c>
      <c r="Q17" s="23">
        <v>0.29166666666666669</v>
      </c>
      <c r="R17" s="24">
        <v>7.8543953597231403E-2</v>
      </c>
      <c r="S17" s="24">
        <v>0</v>
      </c>
      <c r="T17" s="24">
        <f t="shared" si="3"/>
        <v>0</v>
      </c>
    </row>
    <row r="18" spans="1:20" x14ac:dyDescent="0.25">
      <c r="A18" s="31">
        <v>45277</v>
      </c>
      <c r="B18" s="23">
        <v>0.33333333333333331</v>
      </c>
      <c r="C18" s="24">
        <v>1.3300006277806E-2</v>
      </c>
      <c r="D18" s="24">
        <v>0</v>
      </c>
      <c r="E18" s="24">
        <f t="shared" si="0"/>
        <v>0</v>
      </c>
      <c r="F18" s="31">
        <v>45279</v>
      </c>
      <c r="G18" s="23">
        <v>0.33333333333333331</v>
      </c>
      <c r="H18" s="24">
        <v>0.103788889944138</v>
      </c>
      <c r="I18" s="24">
        <v>0</v>
      </c>
      <c r="J18" s="24">
        <f t="shared" si="1"/>
        <v>0</v>
      </c>
      <c r="K18" s="31">
        <v>45281</v>
      </c>
      <c r="L18" s="23">
        <v>0.33333333333333331</v>
      </c>
      <c r="M18" s="24">
        <v>0.101853057741711</v>
      </c>
      <c r="N18" s="24">
        <v>0</v>
      </c>
      <c r="O18" s="24">
        <f t="shared" si="2"/>
        <v>0</v>
      </c>
      <c r="P18" s="31">
        <v>45283</v>
      </c>
      <c r="Q18" s="23">
        <v>0.33333333333333331</v>
      </c>
      <c r="R18" s="24">
        <v>7.8152388333961695E-2</v>
      </c>
      <c r="S18" s="24">
        <v>0</v>
      </c>
      <c r="T18" s="24">
        <f t="shared" si="3"/>
        <v>0</v>
      </c>
    </row>
    <row r="19" spans="1:20" x14ac:dyDescent="0.25">
      <c r="A19" s="31">
        <v>45277</v>
      </c>
      <c r="B19" s="23">
        <v>0.375</v>
      </c>
      <c r="C19" s="24">
        <v>1.49124609305858E-2</v>
      </c>
      <c r="D19" s="24">
        <v>0</v>
      </c>
      <c r="E19" s="24">
        <f t="shared" si="0"/>
        <v>0</v>
      </c>
      <c r="F19" s="31">
        <v>45279</v>
      </c>
      <c r="G19" s="23">
        <v>0.375</v>
      </c>
      <c r="H19" s="24">
        <v>0.10379328578669</v>
      </c>
      <c r="I19" s="24">
        <v>0</v>
      </c>
      <c r="J19" s="24">
        <f t="shared" si="1"/>
        <v>0</v>
      </c>
      <c r="K19" s="31">
        <v>45281</v>
      </c>
      <c r="L19" s="23">
        <v>0.375</v>
      </c>
      <c r="M19" s="24">
        <v>9.6505336463065305E-2</v>
      </c>
      <c r="N19" s="24">
        <v>0</v>
      </c>
      <c r="O19" s="24">
        <f t="shared" si="2"/>
        <v>0</v>
      </c>
      <c r="P19" s="31">
        <v>45283</v>
      </c>
      <c r="Q19" s="23">
        <v>0.375</v>
      </c>
      <c r="R19" s="24">
        <v>8.0514967441236707E-2</v>
      </c>
      <c r="S19" s="24">
        <v>0</v>
      </c>
      <c r="T19" s="24">
        <f t="shared" si="3"/>
        <v>0</v>
      </c>
    </row>
    <row r="20" spans="1:20" x14ac:dyDescent="0.25">
      <c r="A20" s="31">
        <v>45277</v>
      </c>
      <c r="B20" s="23">
        <v>0.41666666666666669</v>
      </c>
      <c r="C20" s="24">
        <v>1.14675704389351E-2</v>
      </c>
      <c r="D20" s="24">
        <v>0</v>
      </c>
      <c r="E20" s="24">
        <f t="shared" si="0"/>
        <v>0</v>
      </c>
      <c r="F20" s="31">
        <v>45279</v>
      </c>
      <c r="G20" s="23">
        <v>0.41666666666666669</v>
      </c>
      <c r="H20" s="24">
        <v>0.10069815814454799</v>
      </c>
      <c r="I20" s="24">
        <v>0</v>
      </c>
      <c r="J20" s="24">
        <f t="shared" si="1"/>
        <v>0</v>
      </c>
      <c r="K20" s="31">
        <v>45281</v>
      </c>
      <c r="L20" s="23">
        <v>0.41666666666666669</v>
      </c>
      <c r="M20" s="24">
        <v>0.103494115173402</v>
      </c>
      <c r="N20" s="24">
        <v>0</v>
      </c>
      <c r="O20" s="24">
        <f t="shared" si="2"/>
        <v>0</v>
      </c>
      <c r="P20" s="31">
        <v>45283</v>
      </c>
      <c r="Q20" s="23">
        <v>0.41666666666666669</v>
      </c>
      <c r="R20" s="24">
        <v>7.8253574669048101E-2</v>
      </c>
      <c r="S20" s="24">
        <v>0</v>
      </c>
      <c r="T20" s="24">
        <f t="shared" si="3"/>
        <v>0</v>
      </c>
    </row>
    <row r="21" spans="1:20" x14ac:dyDescent="0.25">
      <c r="A21" s="31">
        <v>45277</v>
      </c>
      <c r="B21" s="23">
        <v>0.45833333333333331</v>
      </c>
      <c r="C21" s="24">
        <v>1.12717887386228E-2</v>
      </c>
      <c r="D21" s="24">
        <v>0</v>
      </c>
      <c r="E21" s="24">
        <f t="shared" si="0"/>
        <v>0</v>
      </c>
      <c r="F21" s="31">
        <v>45279</v>
      </c>
      <c r="G21" s="23">
        <v>0.45833333333333331</v>
      </c>
      <c r="H21" s="24">
        <v>0.10425964742857199</v>
      </c>
      <c r="I21" s="24">
        <v>0</v>
      </c>
      <c r="J21" s="24">
        <f t="shared" si="1"/>
        <v>0</v>
      </c>
      <c r="K21" s="31">
        <v>45281</v>
      </c>
      <c r="L21" s="23">
        <v>0.45833333333333331</v>
      </c>
      <c r="M21" s="24">
        <v>9.9699452519018003E-2</v>
      </c>
      <c r="N21" s="24">
        <v>0</v>
      </c>
      <c r="O21" s="24">
        <f t="shared" si="2"/>
        <v>0</v>
      </c>
      <c r="P21" s="31">
        <v>45283</v>
      </c>
      <c r="Q21" s="23">
        <v>0.45833333333333331</v>
      </c>
      <c r="R21" s="24">
        <v>7.8378967940493802E-2</v>
      </c>
      <c r="S21" s="24">
        <v>0</v>
      </c>
      <c r="T21" s="24">
        <f t="shared" si="3"/>
        <v>0</v>
      </c>
    </row>
    <row r="22" spans="1:20" x14ac:dyDescent="0.25">
      <c r="A22" s="31">
        <v>45277</v>
      </c>
      <c r="B22" s="23">
        <v>0.5</v>
      </c>
      <c r="C22" s="24">
        <v>9.1137820854418506E-3</v>
      </c>
      <c r="D22" s="24">
        <v>0</v>
      </c>
      <c r="E22" s="24">
        <f t="shared" si="0"/>
        <v>0</v>
      </c>
      <c r="F22" s="31">
        <v>45279</v>
      </c>
      <c r="G22" s="23">
        <v>0.5</v>
      </c>
      <c r="H22" s="24">
        <v>0.106835603713561</v>
      </c>
      <c r="I22" s="24">
        <v>0</v>
      </c>
      <c r="J22" s="24">
        <f t="shared" si="1"/>
        <v>0</v>
      </c>
      <c r="K22" s="31">
        <v>45281</v>
      </c>
      <c r="L22" s="23">
        <v>0.5</v>
      </c>
      <c r="M22" s="24">
        <v>9.9208891391357301E-2</v>
      </c>
      <c r="N22" s="24">
        <v>0</v>
      </c>
      <c r="O22" s="24">
        <f t="shared" si="2"/>
        <v>0</v>
      </c>
      <c r="P22" s="31">
        <v>45283</v>
      </c>
      <c r="Q22" s="23">
        <v>0.5</v>
      </c>
      <c r="R22" s="24">
        <v>7.5798593461210304E-2</v>
      </c>
      <c r="S22" s="24">
        <v>0</v>
      </c>
      <c r="T22" s="24">
        <f t="shared" si="3"/>
        <v>0</v>
      </c>
    </row>
    <row r="23" spans="1:20" x14ac:dyDescent="0.25">
      <c r="A23" s="31">
        <v>45277</v>
      </c>
      <c r="B23" s="23">
        <v>0.54166666666666663</v>
      </c>
      <c r="C23" s="24">
        <v>9.6725309267253201E-3</v>
      </c>
      <c r="D23" s="24">
        <v>0</v>
      </c>
      <c r="E23" s="24">
        <f t="shared" si="0"/>
        <v>0</v>
      </c>
      <c r="F23" s="31">
        <v>45279</v>
      </c>
      <c r="G23" s="23">
        <v>0.54166666666666663</v>
      </c>
      <c r="H23" s="24">
        <v>0.102018043398449</v>
      </c>
      <c r="I23" s="24">
        <v>0</v>
      </c>
      <c r="J23" s="24">
        <f t="shared" si="1"/>
        <v>0</v>
      </c>
      <c r="K23" s="31">
        <v>45281</v>
      </c>
      <c r="L23" s="23">
        <v>0.54166666666666663</v>
      </c>
      <c r="M23" s="24">
        <v>9.83355715866924E-2</v>
      </c>
      <c r="N23" s="24">
        <v>0</v>
      </c>
      <c r="O23" s="24">
        <f t="shared" si="2"/>
        <v>0</v>
      </c>
      <c r="P23" s="31">
        <v>45283</v>
      </c>
      <c r="Q23" s="23">
        <v>0.54166666666666663</v>
      </c>
      <c r="R23" s="24">
        <v>7.5022064149079595E-2</v>
      </c>
      <c r="S23" s="24">
        <v>0</v>
      </c>
      <c r="T23" s="24">
        <f t="shared" si="3"/>
        <v>0</v>
      </c>
    </row>
    <row r="24" spans="1:20" x14ac:dyDescent="0.25">
      <c r="A24" s="31">
        <v>45277</v>
      </c>
      <c r="B24" s="23">
        <v>0.58333333333333337</v>
      </c>
      <c r="C24" s="24">
        <v>9.3557601794226203E-3</v>
      </c>
      <c r="D24" s="24">
        <v>0</v>
      </c>
      <c r="E24" s="24">
        <f t="shared" si="0"/>
        <v>0</v>
      </c>
      <c r="F24" s="31">
        <v>45279</v>
      </c>
      <c r="G24" s="23">
        <v>0.58333333333333337</v>
      </c>
      <c r="H24" s="24">
        <v>9.8863519727788299E-2</v>
      </c>
      <c r="I24" s="24">
        <v>0</v>
      </c>
      <c r="J24" s="24">
        <f t="shared" si="1"/>
        <v>0</v>
      </c>
      <c r="K24" s="31">
        <v>45281</v>
      </c>
      <c r="L24" s="23">
        <v>0.58333333333333337</v>
      </c>
      <c r="M24" s="24">
        <v>9.7746029495801898E-2</v>
      </c>
      <c r="N24" s="24">
        <v>0</v>
      </c>
      <c r="O24" s="24">
        <f t="shared" si="2"/>
        <v>0</v>
      </c>
      <c r="P24" s="31">
        <v>45283</v>
      </c>
      <c r="Q24" s="23">
        <v>0.58333333333333337</v>
      </c>
      <c r="R24" s="24">
        <v>7.7441848814177705E-2</v>
      </c>
      <c r="S24" s="24">
        <v>0</v>
      </c>
      <c r="T24" s="24">
        <f t="shared" si="3"/>
        <v>0</v>
      </c>
    </row>
    <row r="25" spans="1:20" x14ac:dyDescent="0.25">
      <c r="A25" s="31">
        <v>45277</v>
      </c>
      <c r="B25" s="23">
        <v>0.625</v>
      </c>
      <c r="C25" s="24">
        <v>6.4344224519770196E-3</v>
      </c>
      <c r="D25" s="24">
        <v>0</v>
      </c>
      <c r="E25" s="24">
        <f t="shared" si="0"/>
        <v>0</v>
      </c>
      <c r="F25" s="31">
        <v>45279</v>
      </c>
      <c r="G25" s="23">
        <v>0.625</v>
      </c>
      <c r="H25" s="24">
        <v>0.10119311511475999</v>
      </c>
      <c r="I25" s="24">
        <v>0</v>
      </c>
      <c r="J25" s="24">
        <f t="shared" si="1"/>
        <v>0</v>
      </c>
      <c r="K25" s="31">
        <v>45281</v>
      </c>
      <c r="L25" s="23">
        <v>0.625</v>
      </c>
      <c r="M25" s="24">
        <v>9.7915410995091698E-2</v>
      </c>
      <c r="N25" s="24">
        <v>0</v>
      </c>
      <c r="O25" s="24">
        <f t="shared" si="2"/>
        <v>0</v>
      </c>
      <c r="P25" s="31">
        <v>45283</v>
      </c>
      <c r="Q25" s="23">
        <v>0.625</v>
      </c>
      <c r="R25" s="24">
        <v>7.2421900927730695E-2</v>
      </c>
      <c r="S25" s="24">
        <v>0</v>
      </c>
      <c r="T25" s="24">
        <f t="shared" si="3"/>
        <v>0</v>
      </c>
    </row>
    <row r="26" spans="1:20" x14ac:dyDescent="0.25">
      <c r="A26" s="31">
        <v>45277</v>
      </c>
      <c r="B26" s="23">
        <v>0.66666666666666663</v>
      </c>
      <c r="C26" s="24">
        <v>8.5682310163631998E-3</v>
      </c>
      <c r="D26" s="24">
        <v>0</v>
      </c>
      <c r="E26" s="24">
        <f t="shared" si="0"/>
        <v>0</v>
      </c>
      <c r="F26" s="31">
        <v>45279</v>
      </c>
      <c r="G26" s="23">
        <v>0.66666666666666663</v>
      </c>
      <c r="H26" s="24">
        <v>0.10381088405805999</v>
      </c>
      <c r="I26" s="24">
        <v>0</v>
      </c>
      <c r="J26" s="24">
        <f t="shared" ref="J26:J57" si="4">I26*0.0827</f>
        <v>0</v>
      </c>
      <c r="K26" s="31">
        <v>45281</v>
      </c>
      <c r="L26" s="23">
        <v>0.66666666666666663</v>
      </c>
      <c r="M26" s="24">
        <v>9.6472337841601696E-2</v>
      </c>
      <c r="N26" s="24">
        <v>0</v>
      </c>
      <c r="O26" s="24">
        <f t="shared" si="2"/>
        <v>0</v>
      </c>
      <c r="P26" s="31">
        <v>45283</v>
      </c>
      <c r="Q26" s="23">
        <v>0.66666666666666663</v>
      </c>
      <c r="R26" s="24">
        <v>7.1317598223400905E-2</v>
      </c>
      <c r="S26" s="24">
        <v>0</v>
      </c>
      <c r="T26" s="24">
        <f t="shared" si="3"/>
        <v>0</v>
      </c>
    </row>
    <row r="27" spans="1:20" x14ac:dyDescent="0.25">
      <c r="A27" s="31">
        <v>45277</v>
      </c>
      <c r="B27" s="23">
        <v>0.70833333333333337</v>
      </c>
      <c r="C27" s="24">
        <v>8.1128710880551003E-3</v>
      </c>
      <c r="D27" s="24">
        <v>0</v>
      </c>
      <c r="E27" s="24">
        <f t="shared" si="0"/>
        <v>0</v>
      </c>
      <c r="F27" s="31">
        <v>45279</v>
      </c>
      <c r="G27" s="23">
        <v>0.70833333333333337</v>
      </c>
      <c r="H27" s="24">
        <v>0.102480001747198</v>
      </c>
      <c r="I27" s="24">
        <v>0</v>
      </c>
      <c r="J27" s="24">
        <f t="shared" si="4"/>
        <v>0</v>
      </c>
      <c r="K27" s="31">
        <v>45281</v>
      </c>
      <c r="L27" s="23">
        <v>0.70833333333333337</v>
      </c>
      <c r="M27" s="24">
        <v>9.20969322320115E-2</v>
      </c>
      <c r="N27" s="24">
        <v>0</v>
      </c>
      <c r="O27" s="24">
        <f t="shared" si="2"/>
        <v>0</v>
      </c>
      <c r="P27" s="31">
        <v>45283</v>
      </c>
      <c r="Q27" s="23">
        <v>0.70833333333333337</v>
      </c>
      <c r="R27" s="24">
        <v>6.0338385402914897E-2</v>
      </c>
      <c r="S27" s="24">
        <v>0</v>
      </c>
      <c r="T27" s="24">
        <f t="shared" si="3"/>
        <v>0</v>
      </c>
    </row>
    <row r="28" spans="1:20" x14ac:dyDescent="0.25">
      <c r="A28" s="31">
        <v>45277</v>
      </c>
      <c r="B28" s="23">
        <v>0.75</v>
      </c>
      <c r="C28" s="24">
        <v>1.0411665774840101E-2</v>
      </c>
      <c r="D28" s="24">
        <v>0</v>
      </c>
      <c r="E28" s="24">
        <f t="shared" si="0"/>
        <v>0</v>
      </c>
      <c r="F28" s="31">
        <v>45279</v>
      </c>
      <c r="G28" s="23">
        <v>0.75</v>
      </c>
      <c r="H28" s="24">
        <v>9.7911015152539499E-2</v>
      </c>
      <c r="I28" s="24">
        <v>0</v>
      </c>
      <c r="J28" s="24">
        <f t="shared" si="4"/>
        <v>0</v>
      </c>
      <c r="K28" s="31">
        <v>45281</v>
      </c>
      <c r="L28" s="23">
        <v>0.75</v>
      </c>
      <c r="M28" s="24">
        <v>8.0402784049189296E-2</v>
      </c>
      <c r="N28" s="24">
        <v>0</v>
      </c>
      <c r="O28" s="24">
        <f t="shared" si="2"/>
        <v>0</v>
      </c>
      <c r="P28" s="31">
        <v>45283</v>
      </c>
      <c r="Q28" s="23">
        <v>0.75</v>
      </c>
      <c r="R28" s="24">
        <v>6.20410330591104E-2</v>
      </c>
      <c r="S28" s="24">
        <v>0</v>
      </c>
      <c r="T28" s="24">
        <f t="shared" si="3"/>
        <v>0</v>
      </c>
    </row>
    <row r="29" spans="1:20" x14ac:dyDescent="0.25">
      <c r="A29" s="31">
        <v>45277</v>
      </c>
      <c r="B29" s="23">
        <v>0.79166666666666663</v>
      </c>
      <c r="C29" s="24">
        <v>8.2734571769502597E-3</v>
      </c>
      <c r="D29" s="24">
        <v>0</v>
      </c>
      <c r="E29" s="24">
        <f t="shared" si="0"/>
        <v>0</v>
      </c>
      <c r="F29" s="31">
        <v>45279</v>
      </c>
      <c r="G29" s="23">
        <v>0.79166666666666663</v>
      </c>
      <c r="H29" s="24">
        <v>9.4006359576802895E-2</v>
      </c>
      <c r="I29" s="24">
        <v>0</v>
      </c>
      <c r="J29" s="24">
        <f t="shared" si="4"/>
        <v>0</v>
      </c>
      <c r="K29" s="31">
        <v>45281</v>
      </c>
      <c r="L29" s="23">
        <v>0.79166666666666663</v>
      </c>
      <c r="M29" s="24">
        <v>8.5966087877406505E-2</v>
      </c>
      <c r="N29" s="24">
        <v>0</v>
      </c>
      <c r="O29" s="24">
        <f t="shared" si="2"/>
        <v>0</v>
      </c>
      <c r="P29" s="31">
        <v>45283</v>
      </c>
      <c r="Q29" s="23">
        <v>0.79166666666666663</v>
      </c>
      <c r="R29" s="24">
        <v>6.2531590461480796E-2</v>
      </c>
      <c r="S29" s="24">
        <v>0</v>
      </c>
      <c r="T29" s="24">
        <f t="shared" si="3"/>
        <v>0</v>
      </c>
    </row>
    <row r="30" spans="1:20" x14ac:dyDescent="0.25">
      <c r="A30" s="31">
        <v>45277</v>
      </c>
      <c r="B30" s="23">
        <v>0.83333333333333337</v>
      </c>
      <c r="C30" s="24">
        <v>9.0873837470644807E-3</v>
      </c>
      <c r="D30" s="24">
        <v>0</v>
      </c>
      <c r="E30" s="24">
        <f t="shared" si="0"/>
        <v>0</v>
      </c>
      <c r="F30" s="31">
        <v>45279</v>
      </c>
      <c r="G30" s="23">
        <v>0.83333333333333337</v>
      </c>
      <c r="H30" s="24">
        <v>9.4811484217264499E-2</v>
      </c>
      <c r="I30" s="24">
        <v>0</v>
      </c>
      <c r="J30" s="24">
        <f t="shared" si="4"/>
        <v>0</v>
      </c>
      <c r="K30" s="31">
        <v>45281</v>
      </c>
      <c r="L30" s="23">
        <v>0.83333333333333337</v>
      </c>
      <c r="M30" s="24">
        <v>9.0515270828838604E-2</v>
      </c>
      <c r="N30" s="24">
        <v>0</v>
      </c>
      <c r="O30" s="24">
        <f t="shared" si="2"/>
        <v>0</v>
      </c>
      <c r="P30" s="31">
        <v>45283</v>
      </c>
      <c r="Q30" s="23">
        <v>0.83333333333333337</v>
      </c>
      <c r="R30" s="24">
        <v>6.3259720802054095E-2</v>
      </c>
      <c r="S30" s="24">
        <v>0</v>
      </c>
      <c r="T30" s="24">
        <f t="shared" si="3"/>
        <v>0</v>
      </c>
    </row>
    <row r="31" spans="1:20" x14ac:dyDescent="0.25">
      <c r="A31" s="31">
        <v>45277</v>
      </c>
      <c r="B31" s="23">
        <v>0.875</v>
      </c>
      <c r="C31" s="24">
        <v>6.7445943131773101E-3</v>
      </c>
      <c r="D31" s="24">
        <v>0</v>
      </c>
      <c r="E31" s="24">
        <f t="shared" si="0"/>
        <v>0</v>
      </c>
      <c r="F31" s="31">
        <v>45279</v>
      </c>
      <c r="G31" s="23">
        <v>0.875</v>
      </c>
      <c r="H31" s="24">
        <v>9.8984517156681801E-2</v>
      </c>
      <c r="I31" s="24">
        <v>0</v>
      </c>
      <c r="J31" s="24">
        <f t="shared" si="4"/>
        <v>0</v>
      </c>
      <c r="K31" s="31">
        <v>45281</v>
      </c>
      <c r="L31" s="23">
        <v>0.875</v>
      </c>
      <c r="M31" s="24">
        <v>9.2455498873817599E-2</v>
      </c>
      <c r="N31" s="24">
        <v>0</v>
      </c>
      <c r="O31" s="24">
        <f t="shared" si="2"/>
        <v>0</v>
      </c>
      <c r="P31" s="31">
        <v>45283</v>
      </c>
      <c r="Q31" s="23">
        <v>0.875</v>
      </c>
      <c r="R31" s="24">
        <v>6.4128644764166798E-2</v>
      </c>
      <c r="S31" s="24">
        <v>0</v>
      </c>
      <c r="T31" s="24">
        <f t="shared" si="3"/>
        <v>0</v>
      </c>
    </row>
    <row r="32" spans="1:20" x14ac:dyDescent="0.25">
      <c r="A32" s="31">
        <v>45277</v>
      </c>
      <c r="B32" s="23">
        <v>0.91666666666666663</v>
      </c>
      <c r="C32" s="24">
        <v>1.0660243220584601E-2</v>
      </c>
      <c r="D32" s="24">
        <v>0</v>
      </c>
      <c r="E32" s="24">
        <f t="shared" si="0"/>
        <v>0</v>
      </c>
      <c r="F32" s="31">
        <v>45279</v>
      </c>
      <c r="G32" s="23">
        <v>0.91666666666666663</v>
      </c>
      <c r="H32" s="24">
        <v>9.7552441060152803E-2</v>
      </c>
      <c r="I32" s="24">
        <v>0</v>
      </c>
      <c r="J32" s="24">
        <f t="shared" si="4"/>
        <v>0</v>
      </c>
      <c r="K32" s="31">
        <v>45281</v>
      </c>
      <c r="L32" s="23">
        <v>0.91666666666666663</v>
      </c>
      <c r="M32" s="24">
        <v>8.90678018327965E-2</v>
      </c>
      <c r="N32" s="24">
        <v>0</v>
      </c>
      <c r="O32" s="24">
        <f t="shared" si="2"/>
        <v>0</v>
      </c>
      <c r="P32" s="31">
        <v>45283</v>
      </c>
      <c r="Q32" s="23">
        <v>0.91666666666666663</v>
      </c>
      <c r="R32" s="24">
        <v>6.7344754934041504E-2</v>
      </c>
      <c r="S32" s="24">
        <v>0</v>
      </c>
      <c r="T32" s="24">
        <f t="shared" si="3"/>
        <v>0</v>
      </c>
    </row>
    <row r="33" spans="1:20" x14ac:dyDescent="0.25">
      <c r="A33" s="31">
        <v>45277</v>
      </c>
      <c r="B33" s="23">
        <v>0.95833333333333337</v>
      </c>
      <c r="C33" s="24">
        <v>1.44791007041352E-2</v>
      </c>
      <c r="D33" s="24">
        <v>0</v>
      </c>
      <c r="E33" s="24">
        <f t="shared" si="0"/>
        <v>0</v>
      </c>
      <c r="F33" s="31">
        <v>45279</v>
      </c>
      <c r="G33" s="23">
        <v>0.95833333333333337</v>
      </c>
      <c r="H33" s="24">
        <v>0.103898875414909</v>
      </c>
      <c r="I33" s="24">
        <v>0</v>
      </c>
      <c r="J33" s="24">
        <f t="shared" si="4"/>
        <v>0</v>
      </c>
      <c r="K33" s="31">
        <v>45281</v>
      </c>
      <c r="L33" s="23">
        <v>0.95833333333333337</v>
      </c>
      <c r="M33" s="24">
        <v>9.3522407114131595E-2</v>
      </c>
      <c r="N33" s="24">
        <v>0</v>
      </c>
      <c r="O33" s="24">
        <f t="shared" si="2"/>
        <v>0</v>
      </c>
      <c r="P33" s="31">
        <v>45283</v>
      </c>
      <c r="Q33" s="23">
        <v>0.95833333333333337</v>
      </c>
      <c r="R33" s="24">
        <v>6.8389661609852895E-2</v>
      </c>
      <c r="S33" s="24">
        <v>0</v>
      </c>
      <c r="T33" s="24">
        <f t="shared" si="3"/>
        <v>0</v>
      </c>
    </row>
    <row r="34" spans="1:20" x14ac:dyDescent="0.25">
      <c r="A34" s="31">
        <v>45278</v>
      </c>
      <c r="B34" s="23">
        <v>0</v>
      </c>
      <c r="C34" s="24">
        <v>1.18349371477488E-2</v>
      </c>
      <c r="D34" s="24">
        <v>0</v>
      </c>
      <c r="E34" s="24">
        <f t="shared" si="0"/>
        <v>0</v>
      </c>
      <c r="F34" s="31">
        <v>45280</v>
      </c>
      <c r="G34" s="23">
        <v>0</v>
      </c>
      <c r="H34" s="24">
        <v>0.106899403035213</v>
      </c>
      <c r="I34" s="24">
        <v>0</v>
      </c>
      <c r="J34" s="24">
        <f t="shared" si="4"/>
        <v>0</v>
      </c>
      <c r="K34" s="31">
        <v>45282</v>
      </c>
      <c r="L34" s="23">
        <v>0</v>
      </c>
      <c r="M34" s="24">
        <v>9.1439187526337104E-2</v>
      </c>
      <c r="N34" s="24">
        <v>0</v>
      </c>
      <c r="O34" s="24">
        <f t="shared" si="2"/>
        <v>0</v>
      </c>
      <c r="P34" s="31">
        <v>45284</v>
      </c>
      <c r="Q34" s="23">
        <v>0</v>
      </c>
      <c r="R34" s="24">
        <v>7.46898949143283E-2</v>
      </c>
      <c r="S34" s="24">
        <v>0</v>
      </c>
      <c r="T34" s="24">
        <f t="shared" si="3"/>
        <v>0</v>
      </c>
    </row>
    <row r="35" spans="1:20" x14ac:dyDescent="0.25">
      <c r="A35" s="31">
        <v>45278</v>
      </c>
      <c r="B35" s="23">
        <v>4.1666666666666664E-2</v>
      </c>
      <c r="C35" s="24">
        <v>-1.4503297395946101E-2</v>
      </c>
      <c r="D35" s="24">
        <v>0</v>
      </c>
      <c r="E35" s="24">
        <f t="shared" si="0"/>
        <v>0</v>
      </c>
      <c r="F35" s="31">
        <v>45280</v>
      </c>
      <c r="G35" s="23">
        <v>4.1666666666666664E-2</v>
      </c>
      <c r="H35" s="24">
        <v>0.10472819954114899</v>
      </c>
      <c r="I35" s="24">
        <v>0</v>
      </c>
      <c r="J35" s="24">
        <f t="shared" si="4"/>
        <v>0</v>
      </c>
      <c r="K35" s="31">
        <v>45282</v>
      </c>
      <c r="L35" s="23">
        <v>4.1666666666666664E-2</v>
      </c>
      <c r="M35" s="24">
        <v>0.100669562816217</v>
      </c>
      <c r="N35" s="24">
        <v>0</v>
      </c>
      <c r="O35" s="24">
        <f t="shared" si="2"/>
        <v>0</v>
      </c>
      <c r="P35" s="31">
        <v>45284</v>
      </c>
      <c r="Q35" s="23">
        <v>4.1666666666666664E-2</v>
      </c>
      <c r="R35" s="24">
        <v>7.6564125716379994E-2</v>
      </c>
      <c r="S35" s="24">
        <v>0</v>
      </c>
      <c r="T35" s="24">
        <f t="shared" si="3"/>
        <v>0</v>
      </c>
    </row>
    <row r="36" spans="1:20" x14ac:dyDescent="0.25">
      <c r="A36" s="31">
        <v>45278</v>
      </c>
      <c r="B36" s="23">
        <v>8.3333333333333329E-2</v>
      </c>
      <c r="C36" s="24">
        <v>3.2957442104684598E-2</v>
      </c>
      <c r="D36" s="24">
        <v>0</v>
      </c>
      <c r="E36" s="24">
        <f t="shared" si="0"/>
        <v>0</v>
      </c>
      <c r="F36" s="31">
        <v>45280</v>
      </c>
      <c r="G36" s="23">
        <v>8.3333333333333329E-2</v>
      </c>
      <c r="H36" s="24">
        <v>9.5348238944625893E-2</v>
      </c>
      <c r="I36" s="24">
        <v>0</v>
      </c>
      <c r="J36" s="24">
        <f t="shared" si="4"/>
        <v>0</v>
      </c>
      <c r="K36" s="31">
        <v>45282</v>
      </c>
      <c r="L36" s="23">
        <v>8.3333333333333329E-2</v>
      </c>
      <c r="M36" s="24">
        <v>0.100392386316851</v>
      </c>
      <c r="N36" s="24">
        <v>0</v>
      </c>
      <c r="O36" s="24">
        <f t="shared" si="2"/>
        <v>0</v>
      </c>
      <c r="P36" s="31">
        <v>45284</v>
      </c>
      <c r="Q36" s="23">
        <v>8.3333333333333329E-2</v>
      </c>
      <c r="R36" s="24">
        <v>7.3480002581779294E-2</v>
      </c>
      <c r="S36" s="24">
        <v>0</v>
      </c>
      <c r="T36" s="24">
        <f t="shared" si="3"/>
        <v>0</v>
      </c>
    </row>
    <row r="37" spans="1:20" x14ac:dyDescent="0.25">
      <c r="A37" s="31">
        <v>45278</v>
      </c>
      <c r="B37" s="23">
        <v>0.125</v>
      </c>
      <c r="C37" s="24">
        <v>2.7391942217836401E-2</v>
      </c>
      <c r="D37" s="24">
        <v>0</v>
      </c>
      <c r="E37" s="24">
        <f t="shared" si="0"/>
        <v>0</v>
      </c>
      <c r="F37" s="31">
        <v>45280</v>
      </c>
      <c r="G37" s="23">
        <v>0.125</v>
      </c>
      <c r="H37" s="24">
        <v>0.101644076406549</v>
      </c>
      <c r="I37" s="24">
        <v>0</v>
      </c>
      <c r="J37" s="24">
        <f t="shared" si="4"/>
        <v>0</v>
      </c>
      <c r="K37" s="31">
        <v>45282</v>
      </c>
      <c r="L37" s="23">
        <v>0.125</v>
      </c>
      <c r="M37" s="24">
        <v>9.9758841096955805E-2</v>
      </c>
      <c r="N37" s="24">
        <v>0</v>
      </c>
      <c r="O37" s="24">
        <f t="shared" si="2"/>
        <v>0</v>
      </c>
      <c r="P37" s="31">
        <v>45284</v>
      </c>
      <c r="Q37" s="23">
        <v>0.125</v>
      </c>
      <c r="R37" s="24">
        <v>7.4502907693087997E-2</v>
      </c>
      <c r="S37" s="24">
        <v>0</v>
      </c>
      <c r="T37" s="24">
        <f t="shared" si="3"/>
        <v>0</v>
      </c>
    </row>
    <row r="38" spans="1:20" x14ac:dyDescent="0.25">
      <c r="A38" s="31">
        <v>45278</v>
      </c>
      <c r="B38" s="23">
        <v>0.16666666666666666</v>
      </c>
      <c r="C38" s="24">
        <v>2.22114063798492E-2</v>
      </c>
      <c r="D38" s="24">
        <v>0</v>
      </c>
      <c r="E38" s="24">
        <f t="shared" si="0"/>
        <v>0</v>
      </c>
      <c r="F38" s="31">
        <v>45280</v>
      </c>
      <c r="G38" s="23">
        <v>0.16666666666666666</v>
      </c>
      <c r="H38" s="24">
        <v>0.102609783410615</v>
      </c>
      <c r="I38" s="24">
        <v>0</v>
      </c>
      <c r="J38" s="24">
        <f t="shared" si="4"/>
        <v>0</v>
      </c>
      <c r="K38" s="31">
        <v>45282</v>
      </c>
      <c r="L38" s="23">
        <v>0.16666666666666666</v>
      </c>
      <c r="M38" s="24">
        <v>9.6797913312524797E-2</v>
      </c>
      <c r="N38" s="24">
        <v>0</v>
      </c>
      <c r="O38" s="24">
        <f t="shared" si="2"/>
        <v>0</v>
      </c>
      <c r="P38" s="31">
        <v>45284</v>
      </c>
      <c r="Q38" s="23">
        <v>0.16666666666666666</v>
      </c>
      <c r="R38" s="24">
        <v>7.4144341051281898E-2</v>
      </c>
      <c r="S38" s="24">
        <v>0</v>
      </c>
      <c r="T38" s="24">
        <f t="shared" si="3"/>
        <v>0</v>
      </c>
    </row>
    <row r="39" spans="1:20" x14ac:dyDescent="0.25">
      <c r="A39" s="31">
        <v>45278</v>
      </c>
      <c r="B39" s="23">
        <v>0.20833333333333334</v>
      </c>
      <c r="C39" s="24">
        <v>2.3031933233049699E-2</v>
      </c>
      <c r="D39" s="24">
        <v>0</v>
      </c>
      <c r="E39" s="24">
        <f t="shared" si="0"/>
        <v>0</v>
      </c>
      <c r="F39" s="31">
        <v>45280</v>
      </c>
      <c r="G39" s="23">
        <v>0.20833333333333334</v>
      </c>
      <c r="H39" s="24">
        <v>0.102506399154253</v>
      </c>
      <c r="I39" s="24">
        <v>0</v>
      </c>
      <c r="J39" s="24">
        <f t="shared" si="4"/>
        <v>0</v>
      </c>
      <c r="K39" s="31">
        <v>45282</v>
      </c>
      <c r="L39" s="23">
        <v>0.20833333333333334</v>
      </c>
      <c r="M39" s="24">
        <v>9.5667205750559495E-2</v>
      </c>
      <c r="N39" s="24">
        <v>0</v>
      </c>
      <c r="O39" s="24">
        <f t="shared" si="2"/>
        <v>0</v>
      </c>
      <c r="P39" s="31">
        <v>45284</v>
      </c>
      <c r="Q39" s="23">
        <v>0.20833333333333334</v>
      </c>
      <c r="R39" s="24">
        <v>7.2839863598055304E-2</v>
      </c>
      <c r="S39" s="24">
        <v>0</v>
      </c>
      <c r="T39" s="24">
        <f t="shared" si="3"/>
        <v>0</v>
      </c>
    </row>
    <row r="40" spans="1:20" x14ac:dyDescent="0.25">
      <c r="A40" s="31">
        <v>45278</v>
      </c>
      <c r="B40" s="23">
        <v>0.25</v>
      </c>
      <c r="C40" s="24">
        <v>1.8625726923271999E-2</v>
      </c>
      <c r="D40" s="24">
        <v>0</v>
      </c>
      <c r="E40" s="24">
        <f t="shared" si="0"/>
        <v>0</v>
      </c>
      <c r="F40" s="31">
        <v>45280</v>
      </c>
      <c r="G40" s="23">
        <v>0.25</v>
      </c>
      <c r="H40" s="24">
        <v>0.100997328757835</v>
      </c>
      <c r="I40" s="24">
        <v>0</v>
      </c>
      <c r="J40" s="24">
        <f t="shared" si="4"/>
        <v>0</v>
      </c>
      <c r="K40" s="31">
        <v>45282</v>
      </c>
      <c r="L40" s="23">
        <v>0.25</v>
      </c>
      <c r="M40" s="24">
        <v>9.3973360955339202E-2</v>
      </c>
      <c r="N40" s="24">
        <v>0</v>
      </c>
      <c r="O40" s="24">
        <f t="shared" si="2"/>
        <v>0</v>
      </c>
      <c r="P40" s="31">
        <v>45284</v>
      </c>
      <c r="Q40" s="23">
        <v>0.25</v>
      </c>
      <c r="R40" s="24">
        <v>6.7272163927285994E-2</v>
      </c>
      <c r="S40" s="24">
        <v>0</v>
      </c>
      <c r="T40" s="24">
        <f t="shared" si="3"/>
        <v>0</v>
      </c>
    </row>
    <row r="41" spans="1:20" x14ac:dyDescent="0.25">
      <c r="A41" s="31">
        <v>45278</v>
      </c>
      <c r="B41" s="23">
        <v>0.29166666666666669</v>
      </c>
      <c r="C41" s="24">
        <v>1.9963208585897702E-2</v>
      </c>
      <c r="D41" s="24">
        <v>0</v>
      </c>
      <c r="E41" s="24">
        <f t="shared" si="0"/>
        <v>0</v>
      </c>
      <c r="F41" s="31">
        <v>45280</v>
      </c>
      <c r="G41" s="23">
        <v>0.29166666666666669</v>
      </c>
      <c r="H41" s="24">
        <v>0.10196305066306301</v>
      </c>
      <c r="I41" s="24">
        <v>0</v>
      </c>
      <c r="J41" s="24">
        <f t="shared" si="4"/>
        <v>0</v>
      </c>
      <c r="K41" s="31">
        <v>45282</v>
      </c>
      <c r="L41" s="23">
        <v>0.29166666666666669</v>
      </c>
      <c r="M41" s="24">
        <v>9.1010227799051505E-2</v>
      </c>
      <c r="N41" s="24">
        <v>0</v>
      </c>
      <c r="O41" s="24">
        <f t="shared" si="2"/>
        <v>0</v>
      </c>
      <c r="P41" s="31">
        <v>45284</v>
      </c>
      <c r="Q41" s="23">
        <v>0.29166666666666669</v>
      </c>
      <c r="R41" s="24">
        <v>6.7173168062895E-2</v>
      </c>
      <c r="S41" s="24">
        <v>0</v>
      </c>
      <c r="T41" s="24">
        <f t="shared" si="3"/>
        <v>0</v>
      </c>
    </row>
    <row r="42" spans="1:20" x14ac:dyDescent="0.25">
      <c r="A42" s="31">
        <v>45278</v>
      </c>
      <c r="B42" s="23">
        <v>0.33333333333333331</v>
      </c>
      <c r="C42" s="24">
        <v>3.9609644561847498E-2</v>
      </c>
      <c r="D42" s="24">
        <v>0</v>
      </c>
      <c r="E42" s="24">
        <f t="shared" si="0"/>
        <v>0</v>
      </c>
      <c r="F42" s="31">
        <v>45280</v>
      </c>
      <c r="G42" s="23">
        <v>0.33333333333333331</v>
      </c>
      <c r="H42" s="24">
        <v>9.0176507830259101E-2</v>
      </c>
      <c r="I42" s="24">
        <v>0</v>
      </c>
      <c r="J42" s="24">
        <f t="shared" si="4"/>
        <v>0</v>
      </c>
      <c r="K42" s="31">
        <v>45282</v>
      </c>
      <c r="L42" s="23">
        <v>0.33333333333333331</v>
      </c>
      <c r="M42" s="24">
        <v>9.2657878994570994E-2</v>
      </c>
      <c r="N42" s="24">
        <v>0</v>
      </c>
      <c r="O42" s="24">
        <f t="shared" ref="O42:O57" si="5">N42*0.0827</f>
        <v>0</v>
      </c>
      <c r="P42" s="31">
        <v>45284</v>
      </c>
      <c r="Q42" s="23">
        <v>0.33333333333333331</v>
      </c>
      <c r="R42" s="24">
        <v>6.6005073487494598E-2</v>
      </c>
      <c r="S42" s="24">
        <v>0</v>
      </c>
      <c r="T42" s="24">
        <f t="shared" si="3"/>
        <v>0</v>
      </c>
    </row>
    <row r="43" spans="1:20" x14ac:dyDescent="0.25">
      <c r="A43" s="31">
        <v>45278</v>
      </c>
      <c r="B43" s="23">
        <v>0.375</v>
      </c>
      <c r="C43" s="24">
        <v>7.5877793132955298E-2</v>
      </c>
      <c r="D43" s="24">
        <v>0</v>
      </c>
      <c r="E43" s="24">
        <f t="shared" si="0"/>
        <v>0</v>
      </c>
      <c r="F43" s="31">
        <v>45280</v>
      </c>
      <c r="G43" s="23">
        <v>0.375</v>
      </c>
      <c r="H43" s="24">
        <v>9.6421748399348806E-2</v>
      </c>
      <c r="I43" s="24">
        <v>0</v>
      </c>
      <c r="J43" s="24">
        <f t="shared" si="4"/>
        <v>0</v>
      </c>
      <c r="K43" s="31">
        <v>45282</v>
      </c>
      <c r="L43" s="23">
        <v>0.375</v>
      </c>
      <c r="M43" s="24">
        <v>8.6817406117568802E-2</v>
      </c>
      <c r="N43" s="24">
        <v>0</v>
      </c>
      <c r="O43" s="24">
        <f t="shared" si="5"/>
        <v>0</v>
      </c>
      <c r="P43" s="31">
        <v>45284</v>
      </c>
      <c r="Q43" s="23">
        <v>0.375</v>
      </c>
      <c r="R43" s="24">
        <v>6.5758697688316506E-2</v>
      </c>
      <c r="S43" s="24">
        <v>0</v>
      </c>
      <c r="T43" s="24">
        <f t="shared" si="3"/>
        <v>0</v>
      </c>
    </row>
    <row r="44" spans="1:20" x14ac:dyDescent="0.25">
      <c r="A44" s="31">
        <v>45278</v>
      </c>
      <c r="B44" s="23">
        <v>0.41666666666666669</v>
      </c>
      <c r="C44" s="24">
        <v>7.4073947965802495E-2</v>
      </c>
      <c r="D44" s="24">
        <v>0</v>
      </c>
      <c r="E44" s="24">
        <f t="shared" si="0"/>
        <v>0</v>
      </c>
      <c r="F44" s="31">
        <v>45280</v>
      </c>
      <c r="G44" s="23">
        <v>0.41666666666666669</v>
      </c>
      <c r="H44" s="24">
        <v>9.0350285172101003E-2</v>
      </c>
      <c r="I44" s="24">
        <v>0</v>
      </c>
      <c r="J44" s="24">
        <f t="shared" si="4"/>
        <v>0</v>
      </c>
      <c r="K44" s="31">
        <v>45282</v>
      </c>
      <c r="L44" s="23">
        <v>0.41666666666666669</v>
      </c>
      <c r="M44" s="24">
        <v>8.7072581052431805E-2</v>
      </c>
      <c r="N44" s="24">
        <v>0</v>
      </c>
      <c r="O44" s="24">
        <f t="shared" si="5"/>
        <v>0</v>
      </c>
      <c r="P44" s="31">
        <v>45284</v>
      </c>
      <c r="Q44" s="23">
        <v>0.41666666666666669</v>
      </c>
      <c r="R44" s="24">
        <v>6.3572093844159405E-2</v>
      </c>
      <c r="S44" s="24">
        <v>0</v>
      </c>
      <c r="T44" s="24">
        <f t="shared" si="3"/>
        <v>0</v>
      </c>
    </row>
    <row r="45" spans="1:20" x14ac:dyDescent="0.25">
      <c r="A45" s="31">
        <v>45278</v>
      </c>
      <c r="B45" s="23">
        <v>0.45833333333333331</v>
      </c>
      <c r="C45" s="24">
        <v>9.6410743891807205E-2</v>
      </c>
      <c r="D45" s="24">
        <v>0</v>
      </c>
      <c r="E45" s="24">
        <f t="shared" si="0"/>
        <v>0</v>
      </c>
      <c r="F45" s="31">
        <v>45280</v>
      </c>
      <c r="G45" s="23">
        <v>0.45833333333333331</v>
      </c>
      <c r="H45" s="24">
        <v>0.104367427527487</v>
      </c>
      <c r="I45" s="24">
        <v>0</v>
      </c>
      <c r="J45" s="24">
        <f t="shared" si="4"/>
        <v>0</v>
      </c>
      <c r="K45" s="31">
        <v>45282</v>
      </c>
      <c r="L45" s="23">
        <v>0.45833333333333331</v>
      </c>
      <c r="M45" s="24">
        <v>8.6445637046944995E-2</v>
      </c>
      <c r="N45" s="24">
        <v>0</v>
      </c>
      <c r="O45" s="24">
        <f t="shared" si="5"/>
        <v>0</v>
      </c>
      <c r="P45" s="31">
        <v>45284</v>
      </c>
      <c r="Q45" s="23">
        <v>0.45833333333333331</v>
      </c>
      <c r="R45" s="24">
        <v>5.9011906385185699E-2</v>
      </c>
      <c r="S45" s="24">
        <v>0</v>
      </c>
      <c r="T45" s="24">
        <f t="shared" si="3"/>
        <v>0</v>
      </c>
    </row>
    <row r="46" spans="1:20" x14ac:dyDescent="0.25">
      <c r="A46" s="31">
        <v>45278</v>
      </c>
      <c r="B46" s="23">
        <v>0.5</v>
      </c>
      <c r="C46" s="24">
        <v>0.111516788601429</v>
      </c>
      <c r="D46" s="24">
        <v>0</v>
      </c>
      <c r="E46" s="24">
        <f t="shared" si="0"/>
        <v>0</v>
      </c>
      <c r="F46" s="31">
        <v>45280</v>
      </c>
      <c r="G46" s="23">
        <v>0.5</v>
      </c>
      <c r="H46" s="24">
        <v>0.104110054671347</v>
      </c>
      <c r="I46" s="24">
        <v>0</v>
      </c>
      <c r="J46" s="24">
        <f t="shared" si="4"/>
        <v>0</v>
      </c>
      <c r="K46" s="31">
        <v>45282</v>
      </c>
      <c r="L46" s="23">
        <v>0.5</v>
      </c>
      <c r="M46" s="24">
        <v>8.5264347493307399E-2</v>
      </c>
      <c r="N46" s="24">
        <v>0</v>
      </c>
      <c r="O46" s="24">
        <f t="shared" si="5"/>
        <v>0</v>
      </c>
      <c r="P46" s="31">
        <v>45284</v>
      </c>
      <c r="Q46" s="23">
        <v>0.5</v>
      </c>
      <c r="R46" s="24">
        <v>5.7630423456199897E-2</v>
      </c>
      <c r="S46" s="24">
        <v>0</v>
      </c>
      <c r="T46" s="24">
        <f t="shared" si="3"/>
        <v>0</v>
      </c>
    </row>
    <row r="47" spans="1:20" x14ac:dyDescent="0.25">
      <c r="A47" s="31">
        <v>45278</v>
      </c>
      <c r="B47" s="23">
        <v>0.54166666666666663</v>
      </c>
      <c r="C47" s="24">
        <v>0.109198197721998</v>
      </c>
      <c r="D47" s="24">
        <v>0</v>
      </c>
      <c r="E47" s="24">
        <f t="shared" si="0"/>
        <v>0</v>
      </c>
      <c r="F47" s="31">
        <v>45280</v>
      </c>
      <c r="G47" s="23">
        <v>0.54166666666666663</v>
      </c>
      <c r="H47" s="24">
        <v>0.106529831885865</v>
      </c>
      <c r="I47" s="24">
        <v>0</v>
      </c>
      <c r="J47" s="24">
        <f t="shared" si="4"/>
        <v>0</v>
      </c>
      <c r="K47" s="31">
        <v>45282</v>
      </c>
      <c r="L47" s="23">
        <v>0.54166666666666663</v>
      </c>
      <c r="M47" s="24">
        <v>8.17116647955487E-2</v>
      </c>
      <c r="N47" s="24">
        <v>0</v>
      </c>
      <c r="O47" s="24">
        <f t="shared" si="5"/>
        <v>0</v>
      </c>
      <c r="P47" s="31">
        <v>45284</v>
      </c>
      <c r="Q47" s="23">
        <v>0.54166666666666663</v>
      </c>
      <c r="R47" s="24">
        <v>5.2799660712269297E-2</v>
      </c>
      <c r="S47" s="24">
        <v>0</v>
      </c>
      <c r="T47" s="24">
        <f t="shared" si="3"/>
        <v>0</v>
      </c>
    </row>
    <row r="48" spans="1:20" x14ac:dyDescent="0.25">
      <c r="A48" s="31">
        <v>45278</v>
      </c>
      <c r="B48" s="23">
        <v>0.58333333333333337</v>
      </c>
      <c r="C48" s="24">
        <v>0.10766053944782999</v>
      </c>
      <c r="D48" s="24">
        <v>0</v>
      </c>
      <c r="E48" s="24">
        <f t="shared" si="0"/>
        <v>0</v>
      </c>
      <c r="F48" s="31">
        <v>45280</v>
      </c>
      <c r="G48" s="23">
        <v>0.58333333333333337</v>
      </c>
      <c r="H48" s="24">
        <v>8.6604021489273694E-2</v>
      </c>
      <c r="I48" s="24">
        <v>0</v>
      </c>
      <c r="J48" s="24">
        <f t="shared" si="4"/>
        <v>0</v>
      </c>
      <c r="K48" s="31">
        <v>45282</v>
      </c>
      <c r="L48" s="23">
        <v>0.58333333333333337</v>
      </c>
      <c r="M48" s="24">
        <v>8.4483414888044006E-2</v>
      </c>
      <c r="N48" s="24">
        <v>0</v>
      </c>
      <c r="O48" s="24">
        <f t="shared" si="5"/>
        <v>0</v>
      </c>
      <c r="P48" s="31">
        <v>45284</v>
      </c>
      <c r="Q48" s="23">
        <v>0.58333333333333337</v>
      </c>
      <c r="R48" s="24">
        <v>5.2707266062287199E-2</v>
      </c>
      <c r="S48" s="24">
        <v>0</v>
      </c>
      <c r="T48" s="24">
        <f t="shared" si="3"/>
        <v>0</v>
      </c>
    </row>
    <row r="49" spans="1:20" x14ac:dyDescent="0.25">
      <c r="A49" s="31">
        <v>45278</v>
      </c>
      <c r="B49" s="23">
        <v>0.625</v>
      </c>
      <c r="C49" s="24">
        <v>0.108472265302701</v>
      </c>
      <c r="D49" s="24">
        <v>0</v>
      </c>
      <c r="E49" s="24">
        <f t="shared" si="0"/>
        <v>0</v>
      </c>
      <c r="F49" s="31">
        <v>45280</v>
      </c>
      <c r="G49" s="23">
        <v>0.625</v>
      </c>
      <c r="H49" s="24">
        <v>0.106078878044657</v>
      </c>
      <c r="I49" s="24">
        <v>0</v>
      </c>
      <c r="J49" s="24">
        <f t="shared" si="4"/>
        <v>0</v>
      </c>
      <c r="K49" s="31">
        <v>45282</v>
      </c>
      <c r="L49" s="23">
        <v>0.625</v>
      </c>
      <c r="M49" s="24">
        <v>8.4578007459302204E-2</v>
      </c>
      <c r="N49" s="24">
        <v>0</v>
      </c>
      <c r="O49" s="24">
        <f t="shared" si="5"/>
        <v>0</v>
      </c>
      <c r="P49" s="31">
        <v>45284</v>
      </c>
      <c r="Q49" s="23">
        <v>0.625</v>
      </c>
      <c r="R49" s="24">
        <v>4.9264580011170699E-2</v>
      </c>
      <c r="S49" s="24">
        <v>0</v>
      </c>
      <c r="T49" s="24">
        <f t="shared" si="3"/>
        <v>0</v>
      </c>
    </row>
    <row r="50" spans="1:20" x14ac:dyDescent="0.25">
      <c r="A50" s="31">
        <v>45278</v>
      </c>
      <c r="B50" s="23">
        <v>0.66666666666666663</v>
      </c>
      <c r="C50" s="24">
        <v>0.10675641894297799</v>
      </c>
      <c r="D50" s="24">
        <v>0</v>
      </c>
      <c r="E50" s="24">
        <f t="shared" si="0"/>
        <v>0</v>
      </c>
      <c r="F50" s="31">
        <v>45280</v>
      </c>
      <c r="G50" s="23">
        <v>0.66666666666666663</v>
      </c>
      <c r="H50" s="24">
        <v>0.105836905538612</v>
      </c>
      <c r="I50" s="24">
        <v>0</v>
      </c>
      <c r="J50" s="24">
        <f t="shared" si="4"/>
        <v>0</v>
      </c>
      <c r="K50" s="31">
        <v>45282</v>
      </c>
      <c r="L50" s="23">
        <v>0.66666666666666663</v>
      </c>
      <c r="M50" s="24">
        <v>8.3929069339893303E-2</v>
      </c>
      <c r="N50" s="24">
        <v>0</v>
      </c>
      <c r="O50" s="24">
        <f t="shared" si="5"/>
        <v>0</v>
      </c>
      <c r="P50" s="31">
        <v>45284</v>
      </c>
      <c r="Q50" s="23">
        <v>0.66666666666666663</v>
      </c>
      <c r="R50" s="24">
        <v>5.0461269914901997E-2</v>
      </c>
      <c r="S50" s="24">
        <v>0</v>
      </c>
      <c r="T50" s="24">
        <f t="shared" si="3"/>
        <v>0</v>
      </c>
    </row>
    <row r="51" spans="1:20" x14ac:dyDescent="0.25">
      <c r="A51" s="31">
        <v>45278</v>
      </c>
      <c r="B51" s="23">
        <v>0.70833333333333337</v>
      </c>
      <c r="C51" s="24">
        <v>0.106527633964589</v>
      </c>
      <c r="D51" s="24">
        <v>0</v>
      </c>
      <c r="E51" s="24">
        <f t="shared" si="0"/>
        <v>0</v>
      </c>
      <c r="F51" s="31">
        <v>45280</v>
      </c>
      <c r="G51" s="23">
        <v>0.70833333333333337</v>
      </c>
      <c r="H51" s="24">
        <v>0.104261845349848</v>
      </c>
      <c r="I51" s="24">
        <v>0</v>
      </c>
      <c r="J51" s="24">
        <f t="shared" si="4"/>
        <v>0</v>
      </c>
      <c r="K51" s="31">
        <v>45282</v>
      </c>
      <c r="L51" s="23">
        <v>0.70833333333333337</v>
      </c>
      <c r="M51" s="24">
        <v>6.5510116517281697E-2</v>
      </c>
      <c r="N51" s="24">
        <v>0</v>
      </c>
      <c r="O51" s="24">
        <f t="shared" si="5"/>
        <v>0</v>
      </c>
      <c r="P51" s="31">
        <v>45284</v>
      </c>
      <c r="Q51" s="23">
        <v>0.70833333333333337</v>
      </c>
      <c r="R51" s="24">
        <v>4.5593108981665298E-2</v>
      </c>
      <c r="S51" s="24">
        <v>0</v>
      </c>
      <c r="T51" s="24">
        <f t="shared" si="3"/>
        <v>0</v>
      </c>
    </row>
    <row r="52" spans="1:20" x14ac:dyDescent="0.25">
      <c r="A52" s="31">
        <v>45278</v>
      </c>
      <c r="B52" s="23">
        <v>0.75</v>
      </c>
      <c r="C52" s="24">
        <v>0.10378008335787201</v>
      </c>
      <c r="D52" s="24">
        <v>0</v>
      </c>
      <c r="E52" s="24">
        <f t="shared" si="0"/>
        <v>0</v>
      </c>
      <c r="F52" s="31">
        <v>45280</v>
      </c>
      <c r="G52" s="23">
        <v>0.75</v>
      </c>
      <c r="H52" s="24">
        <v>9.9230892955859906E-2</v>
      </c>
      <c r="I52" s="24">
        <v>0</v>
      </c>
      <c r="J52" s="24">
        <f t="shared" si="4"/>
        <v>0</v>
      </c>
      <c r="K52" s="31">
        <v>45282</v>
      </c>
      <c r="L52" s="23">
        <v>0.75</v>
      </c>
      <c r="M52" s="24">
        <v>7.7435247599768803E-2</v>
      </c>
      <c r="N52" s="24">
        <v>0</v>
      </c>
      <c r="O52" s="24">
        <f t="shared" si="5"/>
        <v>0</v>
      </c>
      <c r="P52" s="31">
        <v>45284</v>
      </c>
      <c r="Q52" s="23">
        <v>0.75</v>
      </c>
      <c r="R52" s="24">
        <v>3.9317067712388097E-2</v>
      </c>
      <c r="S52" s="24">
        <v>0</v>
      </c>
      <c r="T52" s="24">
        <f t="shared" si="3"/>
        <v>0</v>
      </c>
    </row>
    <row r="53" spans="1:20" x14ac:dyDescent="0.25">
      <c r="A53" s="31">
        <v>45278</v>
      </c>
      <c r="B53" s="23">
        <v>0.79166666666666663</v>
      </c>
      <c r="C53" s="24">
        <v>0.10627466440158199</v>
      </c>
      <c r="D53" s="24">
        <v>0</v>
      </c>
      <c r="E53" s="24">
        <f t="shared" si="0"/>
        <v>0</v>
      </c>
      <c r="F53" s="31">
        <v>45280</v>
      </c>
      <c r="G53" s="23">
        <v>0.79166666666666663</v>
      </c>
      <c r="H53" s="24">
        <v>9.5799200236414098E-2</v>
      </c>
      <c r="I53" s="24">
        <v>0</v>
      </c>
      <c r="J53" s="24">
        <f t="shared" si="4"/>
        <v>0</v>
      </c>
      <c r="K53" s="31">
        <v>45282</v>
      </c>
      <c r="L53" s="23">
        <v>0.79166666666666663</v>
      </c>
      <c r="M53" s="24">
        <v>7.4133343994320894E-2</v>
      </c>
      <c r="N53" s="24">
        <v>0</v>
      </c>
      <c r="O53" s="24">
        <f t="shared" si="5"/>
        <v>0</v>
      </c>
      <c r="P53" s="31">
        <v>45284</v>
      </c>
      <c r="Q53" s="23">
        <v>0.79166666666666663</v>
      </c>
      <c r="R53" s="24">
        <v>3.9468858390888602E-2</v>
      </c>
      <c r="S53" s="24">
        <v>0</v>
      </c>
      <c r="T53" s="24">
        <f t="shared" si="3"/>
        <v>0</v>
      </c>
    </row>
    <row r="54" spans="1:20" x14ac:dyDescent="0.25">
      <c r="A54" s="31">
        <v>45278</v>
      </c>
      <c r="B54" s="23">
        <v>0.83333333333333337</v>
      </c>
      <c r="C54" s="24">
        <v>0.10509555786806</v>
      </c>
      <c r="D54" s="24">
        <v>0</v>
      </c>
      <c r="E54" s="24">
        <f t="shared" si="0"/>
        <v>0</v>
      </c>
      <c r="F54" s="31">
        <v>45280</v>
      </c>
      <c r="G54" s="23">
        <v>0.83333333333333337</v>
      </c>
      <c r="H54" s="24">
        <v>0.10198284685570901</v>
      </c>
      <c r="I54" s="24">
        <v>0</v>
      </c>
      <c r="J54" s="24">
        <f t="shared" si="4"/>
        <v>0</v>
      </c>
      <c r="K54" s="31">
        <v>45282</v>
      </c>
      <c r="L54" s="23">
        <v>0.83333333333333337</v>
      </c>
      <c r="M54" s="24">
        <v>7.4676692485510607E-2</v>
      </c>
      <c r="N54" s="24">
        <v>0</v>
      </c>
      <c r="O54" s="24">
        <f t="shared" si="5"/>
        <v>0</v>
      </c>
      <c r="P54" s="31">
        <v>45284</v>
      </c>
      <c r="Q54" s="23">
        <v>0.83333333333333337</v>
      </c>
      <c r="R54" s="24">
        <v>3.7981793284264202E-2</v>
      </c>
      <c r="S54" s="24">
        <v>0</v>
      </c>
      <c r="T54" s="24">
        <f t="shared" si="3"/>
        <v>0</v>
      </c>
    </row>
    <row r="55" spans="1:20" x14ac:dyDescent="0.25">
      <c r="A55" s="31">
        <v>45278</v>
      </c>
      <c r="B55" s="23">
        <v>0.875</v>
      </c>
      <c r="C55" s="24">
        <v>0.107112780212927</v>
      </c>
      <c r="D55" s="24">
        <v>0</v>
      </c>
      <c r="E55" s="24">
        <f t="shared" si="0"/>
        <v>0</v>
      </c>
      <c r="F55" s="31">
        <v>45280</v>
      </c>
      <c r="G55" s="23">
        <v>0.875</v>
      </c>
      <c r="H55" s="24">
        <v>0.10383727401453401</v>
      </c>
      <c r="I55" s="24">
        <v>0</v>
      </c>
      <c r="J55" s="24">
        <f t="shared" si="4"/>
        <v>0</v>
      </c>
      <c r="K55" s="31">
        <v>45282</v>
      </c>
      <c r="L55" s="23">
        <v>0.875</v>
      </c>
      <c r="M55" s="24">
        <v>7.5039662420449502E-2</v>
      </c>
      <c r="N55" s="24">
        <v>0</v>
      </c>
      <c r="O55" s="24">
        <f t="shared" si="5"/>
        <v>0</v>
      </c>
      <c r="P55" s="31">
        <v>45284</v>
      </c>
      <c r="Q55" s="23">
        <v>0.875</v>
      </c>
      <c r="R55" s="24">
        <v>4.0793139487341701E-2</v>
      </c>
      <c r="S55" s="24">
        <v>0</v>
      </c>
      <c r="T55" s="24">
        <f t="shared" si="3"/>
        <v>0</v>
      </c>
    </row>
    <row r="56" spans="1:20" x14ac:dyDescent="0.25">
      <c r="A56" s="31">
        <v>45278</v>
      </c>
      <c r="B56" s="23">
        <v>0.91666666666666663</v>
      </c>
      <c r="C56" s="24">
        <v>0.10290675610262701</v>
      </c>
      <c r="D56" s="24">
        <v>0</v>
      </c>
      <c r="E56" s="24">
        <f t="shared" si="0"/>
        <v>0</v>
      </c>
      <c r="F56" s="31">
        <v>45280</v>
      </c>
      <c r="G56" s="23">
        <v>0.91666666666666663</v>
      </c>
      <c r="H56" s="24">
        <v>0.100713558494641</v>
      </c>
      <c r="I56" s="24">
        <v>0</v>
      </c>
      <c r="J56" s="24">
        <f t="shared" si="4"/>
        <v>0</v>
      </c>
      <c r="K56" s="31">
        <v>45282</v>
      </c>
      <c r="L56" s="23">
        <v>0.91666666666666663</v>
      </c>
      <c r="M56" s="24">
        <v>7.5204648077187103E-2</v>
      </c>
      <c r="N56" s="24">
        <v>0</v>
      </c>
      <c r="O56" s="24">
        <f t="shared" si="5"/>
        <v>0</v>
      </c>
      <c r="P56" s="31">
        <v>45284</v>
      </c>
      <c r="Q56" s="23">
        <v>0.91666666666666663</v>
      </c>
      <c r="R56" s="24">
        <v>4.2269207537005103E-2</v>
      </c>
      <c r="S56" s="24">
        <v>0</v>
      </c>
      <c r="T56" s="24">
        <f t="shared" si="3"/>
        <v>0</v>
      </c>
    </row>
    <row r="57" spans="1:20" x14ac:dyDescent="0.25">
      <c r="A57" s="31">
        <v>45278</v>
      </c>
      <c r="B57" s="23">
        <v>0.95833333333333337</v>
      </c>
      <c r="C57" s="24">
        <v>0.10682680457787699</v>
      </c>
      <c r="D57" s="24">
        <v>0</v>
      </c>
      <c r="E57" s="24">
        <f t="shared" si="0"/>
        <v>0</v>
      </c>
      <c r="F57" s="31">
        <v>45280</v>
      </c>
      <c r="G57" s="23">
        <v>0.95833333333333337</v>
      </c>
      <c r="H57" s="24">
        <v>0.104244247078478</v>
      </c>
      <c r="I57" s="24">
        <v>0</v>
      </c>
      <c r="J57" s="24">
        <f t="shared" si="4"/>
        <v>0</v>
      </c>
      <c r="K57" s="31">
        <v>45282</v>
      </c>
      <c r="L57" s="23">
        <v>0.95833333333333337</v>
      </c>
      <c r="M57" s="24">
        <v>7.7371455728698205E-2</v>
      </c>
      <c r="N57" s="24">
        <v>0</v>
      </c>
      <c r="O57" s="24">
        <f t="shared" si="5"/>
        <v>0</v>
      </c>
      <c r="P57" s="31">
        <v>45284</v>
      </c>
      <c r="Q57" s="23">
        <v>0.95833333333333337</v>
      </c>
      <c r="R57" s="24">
        <v>4.34548966584851E-2</v>
      </c>
      <c r="S57" s="24">
        <v>0</v>
      </c>
      <c r="T57" s="24">
        <f t="shared" si="3"/>
        <v>0</v>
      </c>
    </row>
    <row r="58" spans="1:20" x14ac:dyDescent="0.25">
      <c r="P58" s="1"/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5E37-EF05-40A4-9D87-ED8FDF04A86F}">
  <dimension ref="A1:U57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G2" s="25" t="s">
        <v>81</v>
      </c>
      <c r="H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45285</v>
      </c>
      <c r="B10" s="23">
        <v>0</v>
      </c>
      <c r="C10" s="24">
        <v>4.7440938651371903E-2</v>
      </c>
      <c r="D10" s="24">
        <v>0</v>
      </c>
      <c r="E10" s="24">
        <f t="shared" ref="E10:E57" si="0">D10*0.0827</f>
        <v>0</v>
      </c>
      <c r="F10" s="31">
        <v>45287</v>
      </c>
      <c r="G10" s="23">
        <v>0</v>
      </c>
      <c r="H10" s="24">
        <v>3.8324959575976598E-2</v>
      </c>
      <c r="I10" s="24">
        <v>0</v>
      </c>
      <c r="J10" s="24">
        <f t="shared" ref="J10:J25" si="1">I10*0.0827</f>
        <v>0</v>
      </c>
      <c r="K10" s="31">
        <v>45289</v>
      </c>
      <c r="L10" s="23">
        <v>0</v>
      </c>
      <c r="M10" s="24">
        <v>0.103071741759364</v>
      </c>
      <c r="N10" s="24">
        <v>0</v>
      </c>
      <c r="O10" s="24">
        <f t="shared" ref="O10:O41" si="2">N10*0.0827</f>
        <v>0</v>
      </c>
      <c r="P10" s="31">
        <v>45291</v>
      </c>
      <c r="Q10" s="23">
        <v>0</v>
      </c>
      <c r="R10" s="24">
        <v>0.105044975876388</v>
      </c>
      <c r="S10" s="24">
        <v>0</v>
      </c>
      <c r="T10" s="24">
        <f t="shared" ref="T10:T33" si="3">S10*0.0827</f>
        <v>0</v>
      </c>
      <c r="U10" s="1"/>
    </row>
    <row r="11" spans="1:21" x14ac:dyDescent="0.25">
      <c r="A11" s="31">
        <v>45285</v>
      </c>
      <c r="B11" s="23">
        <v>4.1666666666666664E-2</v>
      </c>
      <c r="C11" s="24">
        <v>4.47549819944498E-2</v>
      </c>
      <c r="D11" s="24">
        <v>0</v>
      </c>
      <c r="E11" s="24">
        <f t="shared" si="0"/>
        <v>0</v>
      </c>
      <c r="F11" s="31">
        <v>45287</v>
      </c>
      <c r="G11" s="23">
        <v>4.1666666666666664E-2</v>
      </c>
      <c r="H11" s="24">
        <v>4.2014028876851801E-2</v>
      </c>
      <c r="I11" s="24">
        <v>0</v>
      </c>
      <c r="J11" s="24">
        <f t="shared" si="1"/>
        <v>0</v>
      </c>
      <c r="K11" s="31">
        <v>45289</v>
      </c>
      <c r="L11" s="23">
        <v>4.1666666666666664E-2</v>
      </c>
      <c r="M11" s="24">
        <v>9.9926032125550096E-2</v>
      </c>
      <c r="N11" s="24">
        <v>0</v>
      </c>
      <c r="O11" s="24">
        <f t="shared" si="2"/>
        <v>0</v>
      </c>
      <c r="P11" s="31">
        <v>45291</v>
      </c>
      <c r="Q11" s="23">
        <v>4.1666666666666664E-2</v>
      </c>
      <c r="R11" s="24">
        <v>0.104602806269704</v>
      </c>
      <c r="S11" s="24">
        <v>0</v>
      </c>
      <c r="T11" s="24">
        <f t="shared" si="3"/>
        <v>0</v>
      </c>
      <c r="U11" s="1"/>
    </row>
    <row r="12" spans="1:21" x14ac:dyDescent="0.25">
      <c r="A12" s="31">
        <v>45285</v>
      </c>
      <c r="B12" s="23">
        <v>8.3333333333333329E-2</v>
      </c>
      <c r="C12" s="24">
        <v>4.68293949959789E-2</v>
      </c>
      <c r="D12" s="24">
        <v>0</v>
      </c>
      <c r="E12" s="24">
        <f t="shared" si="0"/>
        <v>0</v>
      </c>
      <c r="F12" s="31">
        <v>45287</v>
      </c>
      <c r="G12" s="23">
        <v>8.3333333333333329E-2</v>
      </c>
      <c r="H12" s="24">
        <v>4.1888639330696399E-2</v>
      </c>
      <c r="I12" s="24">
        <v>0</v>
      </c>
      <c r="J12" s="24">
        <f t="shared" si="1"/>
        <v>0</v>
      </c>
      <c r="K12" s="31">
        <v>45289</v>
      </c>
      <c r="L12" s="23">
        <v>8.3333333333333329E-2</v>
      </c>
      <c r="M12" s="24">
        <v>0.104868985712108</v>
      </c>
      <c r="N12" s="24">
        <v>0</v>
      </c>
      <c r="O12" s="24">
        <f t="shared" si="2"/>
        <v>0</v>
      </c>
      <c r="P12" s="31">
        <v>45291</v>
      </c>
      <c r="Q12" s="23">
        <v>8.3333333333333329E-2</v>
      </c>
      <c r="R12" s="24">
        <v>0.106941208242942</v>
      </c>
      <c r="S12" s="24">
        <v>0</v>
      </c>
      <c r="T12" s="24">
        <f t="shared" si="3"/>
        <v>0</v>
      </c>
      <c r="U12" s="1"/>
    </row>
    <row r="13" spans="1:21" x14ac:dyDescent="0.25">
      <c r="A13" s="31">
        <v>45285</v>
      </c>
      <c r="B13" s="23">
        <v>0.125</v>
      </c>
      <c r="C13" s="24">
        <v>4.6050664037281801E-2</v>
      </c>
      <c r="D13" s="24">
        <v>0</v>
      </c>
      <c r="E13" s="24">
        <f t="shared" si="0"/>
        <v>0</v>
      </c>
      <c r="F13" s="31">
        <v>45287</v>
      </c>
      <c r="G13" s="23">
        <v>0.125</v>
      </c>
      <c r="H13" s="24">
        <v>4.33339104054625E-2</v>
      </c>
      <c r="I13" s="24">
        <v>0</v>
      </c>
      <c r="J13" s="24">
        <f t="shared" si="1"/>
        <v>0</v>
      </c>
      <c r="K13" s="31">
        <v>45289</v>
      </c>
      <c r="L13" s="23">
        <v>0.125</v>
      </c>
      <c r="M13" s="24">
        <v>0.101696871220658</v>
      </c>
      <c r="N13" s="24">
        <v>0</v>
      </c>
      <c r="O13" s="24">
        <f t="shared" si="2"/>
        <v>0</v>
      </c>
      <c r="P13" s="31">
        <v>45291</v>
      </c>
      <c r="Q13" s="23">
        <v>0.125</v>
      </c>
      <c r="R13" s="24">
        <v>0.106831207871009</v>
      </c>
      <c r="S13" s="24">
        <v>0</v>
      </c>
      <c r="T13" s="24">
        <f t="shared" si="3"/>
        <v>0</v>
      </c>
      <c r="U13" s="1"/>
    </row>
    <row r="14" spans="1:21" x14ac:dyDescent="0.25">
      <c r="A14" s="31">
        <v>45285</v>
      </c>
      <c r="B14" s="23">
        <v>0.16666666666666666</v>
      </c>
      <c r="C14" s="24">
        <v>4.4444810598910797E-2</v>
      </c>
      <c r="D14" s="24">
        <v>0</v>
      </c>
      <c r="E14" s="24">
        <f t="shared" si="0"/>
        <v>0</v>
      </c>
      <c r="F14" s="31">
        <v>45287</v>
      </c>
      <c r="G14" s="23">
        <v>0.16666666666666666</v>
      </c>
      <c r="H14" s="24">
        <v>4.0304780006247397E-2</v>
      </c>
      <c r="I14" s="24">
        <v>0</v>
      </c>
      <c r="J14" s="24">
        <f t="shared" si="1"/>
        <v>0</v>
      </c>
      <c r="K14" s="31">
        <v>45289</v>
      </c>
      <c r="L14" s="23">
        <v>0.16666666666666666</v>
      </c>
      <c r="M14" s="24">
        <v>9.9868834018307803E-2</v>
      </c>
      <c r="N14" s="24">
        <v>0</v>
      </c>
      <c r="O14" s="24">
        <f t="shared" si="2"/>
        <v>0</v>
      </c>
      <c r="P14" s="31">
        <v>45291</v>
      </c>
      <c r="Q14" s="23">
        <v>0.16666666666666666</v>
      </c>
      <c r="R14" s="24">
        <v>0.103260926901881</v>
      </c>
      <c r="S14" s="24">
        <v>0</v>
      </c>
      <c r="T14" s="24">
        <f t="shared" si="3"/>
        <v>0</v>
      </c>
      <c r="U14" s="1"/>
    </row>
    <row r="15" spans="1:21" x14ac:dyDescent="0.25">
      <c r="A15" s="31">
        <v>45285</v>
      </c>
      <c r="B15" s="23">
        <v>0.20833333333333334</v>
      </c>
      <c r="C15" s="24">
        <v>4.2546380311080503E-2</v>
      </c>
      <c r="D15" s="24">
        <v>0</v>
      </c>
      <c r="E15" s="24">
        <f t="shared" si="0"/>
        <v>0</v>
      </c>
      <c r="F15" s="31">
        <v>45287</v>
      </c>
      <c r="G15" s="23">
        <v>0.20833333333333334</v>
      </c>
      <c r="H15" s="24">
        <v>4.1285894810988197E-2</v>
      </c>
      <c r="I15" s="24">
        <v>0</v>
      </c>
      <c r="J15" s="24">
        <f t="shared" si="1"/>
        <v>0</v>
      </c>
      <c r="K15" s="31">
        <v>45289</v>
      </c>
      <c r="L15" s="23">
        <v>0.20833333333333334</v>
      </c>
      <c r="M15" s="24">
        <v>9.9556468426783007E-2</v>
      </c>
      <c r="N15" s="24">
        <v>0</v>
      </c>
      <c r="O15" s="24">
        <f t="shared" si="2"/>
        <v>0</v>
      </c>
      <c r="P15" s="31">
        <v>45291</v>
      </c>
      <c r="Q15" s="23">
        <v>0.20833333333333334</v>
      </c>
      <c r="R15" s="24">
        <v>0.102798968553131</v>
      </c>
      <c r="S15" s="24">
        <v>0</v>
      </c>
      <c r="T15" s="24">
        <f t="shared" si="3"/>
        <v>0</v>
      </c>
      <c r="U15" s="1"/>
    </row>
    <row r="16" spans="1:21" x14ac:dyDescent="0.25">
      <c r="A16" s="31">
        <v>45285</v>
      </c>
      <c r="B16" s="23">
        <v>0.25</v>
      </c>
      <c r="C16" s="24">
        <v>4.4508602469981499E-2</v>
      </c>
      <c r="D16" s="24">
        <v>0</v>
      </c>
      <c r="E16" s="24">
        <f t="shared" si="0"/>
        <v>0</v>
      </c>
      <c r="F16" s="31">
        <v>45287</v>
      </c>
      <c r="G16" s="23">
        <v>0.25</v>
      </c>
      <c r="H16" s="24">
        <v>3.8399752229298499E-2</v>
      </c>
      <c r="I16" s="24">
        <v>0</v>
      </c>
      <c r="J16" s="24">
        <f t="shared" si="1"/>
        <v>0</v>
      </c>
      <c r="K16" s="31">
        <v>45289</v>
      </c>
      <c r="L16" s="23">
        <v>0.25</v>
      </c>
      <c r="M16" s="24">
        <v>0.100579366087511</v>
      </c>
      <c r="N16" s="24">
        <v>0</v>
      </c>
      <c r="O16" s="24">
        <f t="shared" si="2"/>
        <v>0</v>
      </c>
      <c r="P16" s="31">
        <v>45291</v>
      </c>
      <c r="Q16" s="23">
        <v>0.25</v>
      </c>
      <c r="R16" s="24">
        <v>0.103678889572205</v>
      </c>
      <c r="S16" s="24">
        <v>0</v>
      </c>
      <c r="T16" s="24">
        <f t="shared" si="3"/>
        <v>0</v>
      </c>
      <c r="U16" s="1"/>
    </row>
    <row r="17" spans="1:21" x14ac:dyDescent="0.25">
      <c r="A17" s="31">
        <v>45285</v>
      </c>
      <c r="B17" s="23">
        <v>0.29166666666666669</v>
      </c>
      <c r="C17" s="24">
        <v>4.2044825851748999E-2</v>
      </c>
      <c r="D17" s="24">
        <v>0</v>
      </c>
      <c r="E17" s="24">
        <f t="shared" si="0"/>
        <v>0</v>
      </c>
      <c r="F17" s="31">
        <v>45287</v>
      </c>
      <c r="G17" s="23">
        <v>0.29166666666666669</v>
      </c>
      <c r="H17" s="24">
        <v>4.6261847019010503E-2</v>
      </c>
      <c r="I17" s="24">
        <v>0</v>
      </c>
      <c r="J17" s="24">
        <f t="shared" si="1"/>
        <v>0</v>
      </c>
      <c r="K17" s="31">
        <v>45289</v>
      </c>
      <c r="L17" s="23">
        <v>0.29166666666666669</v>
      </c>
      <c r="M17" s="24">
        <v>0.10276596993166801</v>
      </c>
      <c r="N17" s="24">
        <v>0</v>
      </c>
      <c r="O17" s="24">
        <f t="shared" si="2"/>
        <v>0</v>
      </c>
      <c r="P17" s="31">
        <v>45291</v>
      </c>
      <c r="Q17" s="23">
        <v>0.29166666666666669</v>
      </c>
      <c r="R17" s="24">
        <v>9.7578838467207593E-2</v>
      </c>
      <c r="S17" s="24">
        <v>0</v>
      </c>
      <c r="T17" s="24">
        <f t="shared" si="3"/>
        <v>0</v>
      </c>
      <c r="U17" s="1"/>
    </row>
    <row r="18" spans="1:21" x14ac:dyDescent="0.25">
      <c r="A18" s="31">
        <v>45285</v>
      </c>
      <c r="B18" s="23">
        <v>0.33333333333333331</v>
      </c>
      <c r="C18" s="24">
        <v>3.9563447236856501E-2</v>
      </c>
      <c r="D18" s="24">
        <v>0</v>
      </c>
      <c r="E18" s="24">
        <f t="shared" si="0"/>
        <v>0</v>
      </c>
      <c r="F18" s="31">
        <v>45287</v>
      </c>
      <c r="G18" s="23">
        <v>0.33333333333333331</v>
      </c>
      <c r="H18" s="24">
        <v>4.5117948204098403E-2</v>
      </c>
      <c r="I18" s="24">
        <v>0</v>
      </c>
      <c r="J18" s="24">
        <f t="shared" si="1"/>
        <v>0</v>
      </c>
      <c r="K18" s="31">
        <v>45289</v>
      </c>
      <c r="L18" s="23">
        <v>0.33333333333333331</v>
      </c>
      <c r="M18" s="24">
        <v>9.9802836775380502E-2</v>
      </c>
      <c r="N18" s="24">
        <v>0</v>
      </c>
      <c r="O18" s="24">
        <f t="shared" si="2"/>
        <v>0</v>
      </c>
      <c r="P18" s="31">
        <v>45291</v>
      </c>
      <c r="Q18" s="23">
        <v>0.33333333333333331</v>
      </c>
      <c r="R18" s="24">
        <v>9.9156096577247693E-2</v>
      </c>
      <c r="S18" s="24">
        <v>0</v>
      </c>
      <c r="T18" s="24">
        <f t="shared" si="3"/>
        <v>0</v>
      </c>
      <c r="U18" s="1"/>
    </row>
    <row r="19" spans="1:21" x14ac:dyDescent="0.25">
      <c r="A19" s="31">
        <v>45285</v>
      </c>
      <c r="B19" s="23">
        <v>0.375</v>
      </c>
      <c r="C19" s="24">
        <v>3.9911016821701603E-2</v>
      </c>
      <c r="D19" s="24">
        <v>0</v>
      </c>
      <c r="E19" s="24">
        <f t="shared" si="0"/>
        <v>0</v>
      </c>
      <c r="F19" s="31">
        <v>45287</v>
      </c>
      <c r="G19" s="23">
        <v>0.375</v>
      </c>
      <c r="H19" s="24">
        <v>4.0091402828532997E-2</v>
      </c>
      <c r="I19" s="24">
        <v>0</v>
      </c>
      <c r="J19" s="24">
        <f t="shared" si="1"/>
        <v>0</v>
      </c>
      <c r="K19" s="31">
        <v>45289</v>
      </c>
      <c r="L19" s="23">
        <v>0.375</v>
      </c>
      <c r="M19" s="24">
        <v>0.100524373352125</v>
      </c>
      <c r="N19" s="24">
        <v>0</v>
      </c>
      <c r="O19" s="24">
        <f t="shared" si="2"/>
        <v>0</v>
      </c>
      <c r="P19" s="31">
        <v>45291</v>
      </c>
      <c r="Q19" s="23">
        <v>0.375</v>
      </c>
      <c r="R19" s="24">
        <v>9.7506247460452097E-2</v>
      </c>
      <c r="S19" s="24">
        <v>0</v>
      </c>
      <c r="T19" s="24">
        <f t="shared" si="3"/>
        <v>0</v>
      </c>
      <c r="U19" s="1"/>
    </row>
    <row r="20" spans="1:21" x14ac:dyDescent="0.25">
      <c r="A20" s="31">
        <v>45285</v>
      </c>
      <c r="B20" s="23">
        <v>0.41666666666666669</v>
      </c>
      <c r="C20" s="24">
        <v>3.9125688373885997E-2</v>
      </c>
      <c r="D20" s="24">
        <v>0</v>
      </c>
      <c r="E20" s="24">
        <f t="shared" si="0"/>
        <v>0</v>
      </c>
      <c r="F20" s="31">
        <v>45287</v>
      </c>
      <c r="G20" s="23">
        <v>0.41666666666666669</v>
      </c>
      <c r="H20" s="24">
        <v>3.6657508462520798E-2</v>
      </c>
      <c r="I20" s="24">
        <v>0</v>
      </c>
      <c r="J20" s="24">
        <f t="shared" si="1"/>
        <v>0</v>
      </c>
      <c r="K20" s="31">
        <v>45289</v>
      </c>
      <c r="L20" s="23">
        <v>0.41666666666666669</v>
      </c>
      <c r="M20" s="24">
        <v>0.10071136057336499</v>
      </c>
      <c r="N20" s="24">
        <v>0</v>
      </c>
      <c r="O20" s="24">
        <f t="shared" si="2"/>
        <v>0</v>
      </c>
      <c r="P20" s="31">
        <v>45291</v>
      </c>
      <c r="Q20" s="23">
        <v>0.41666666666666669</v>
      </c>
      <c r="R20" s="24">
        <v>9.8982311784825097E-2</v>
      </c>
      <c r="S20" s="24">
        <v>0</v>
      </c>
      <c r="T20" s="24">
        <f t="shared" si="3"/>
        <v>0</v>
      </c>
      <c r="U20" s="1"/>
    </row>
    <row r="21" spans="1:21" x14ac:dyDescent="0.25">
      <c r="A21" s="31">
        <v>45285</v>
      </c>
      <c r="B21" s="23">
        <v>0.45833333333333331</v>
      </c>
      <c r="C21" s="24">
        <v>3.8390953093613601E-2</v>
      </c>
      <c r="D21" s="24">
        <v>0</v>
      </c>
      <c r="E21" s="24">
        <f t="shared" si="0"/>
        <v>0</v>
      </c>
      <c r="F21" s="31">
        <v>45287</v>
      </c>
      <c r="G21" s="23">
        <v>0.45833333333333331</v>
      </c>
      <c r="H21" s="24">
        <v>3.4981258213380099E-2</v>
      </c>
      <c r="I21" s="24">
        <v>0</v>
      </c>
      <c r="J21" s="24">
        <f t="shared" si="1"/>
        <v>0</v>
      </c>
      <c r="K21" s="31">
        <v>45289</v>
      </c>
      <c r="L21" s="23">
        <v>0.45833333333333331</v>
      </c>
      <c r="M21" s="24">
        <v>9.7185075282661806E-2</v>
      </c>
      <c r="N21" s="24">
        <v>0</v>
      </c>
      <c r="O21" s="24">
        <f t="shared" si="2"/>
        <v>0</v>
      </c>
      <c r="P21" s="31">
        <v>45291</v>
      </c>
      <c r="Q21" s="23">
        <v>0.45833333333333331</v>
      </c>
      <c r="R21" s="24">
        <v>9.7979202866162296E-2</v>
      </c>
      <c r="S21" s="24">
        <v>0</v>
      </c>
      <c r="T21" s="24">
        <f t="shared" si="3"/>
        <v>0</v>
      </c>
      <c r="U21" s="1"/>
    </row>
    <row r="22" spans="1:21" x14ac:dyDescent="0.25">
      <c r="A22" s="31">
        <v>45285</v>
      </c>
      <c r="B22" s="23">
        <v>0.5</v>
      </c>
      <c r="C22" s="24">
        <v>3.7625424563734203E-2</v>
      </c>
      <c r="D22" s="24">
        <v>0</v>
      </c>
      <c r="E22" s="24">
        <f t="shared" si="0"/>
        <v>0</v>
      </c>
      <c r="F22" s="31">
        <v>45287</v>
      </c>
      <c r="G22" s="23">
        <v>0.5</v>
      </c>
      <c r="H22" s="24">
        <v>3.5491611808396398E-2</v>
      </c>
      <c r="I22" s="24">
        <v>0</v>
      </c>
      <c r="J22" s="24">
        <f t="shared" si="1"/>
        <v>0</v>
      </c>
      <c r="K22" s="31">
        <v>45289</v>
      </c>
      <c r="L22" s="23">
        <v>0.5</v>
      </c>
      <c r="M22" s="24">
        <v>0.102224819361754</v>
      </c>
      <c r="N22" s="24">
        <v>0</v>
      </c>
      <c r="O22" s="24">
        <f t="shared" si="2"/>
        <v>0</v>
      </c>
      <c r="P22" s="31">
        <v>45291</v>
      </c>
      <c r="Q22" s="23">
        <v>0.5</v>
      </c>
      <c r="R22" s="24">
        <v>9.8067201673592203E-2</v>
      </c>
      <c r="S22" s="24">
        <v>0</v>
      </c>
      <c r="T22" s="24">
        <f t="shared" si="3"/>
        <v>0</v>
      </c>
      <c r="U22" s="1"/>
    </row>
    <row r="23" spans="1:21" x14ac:dyDescent="0.25">
      <c r="A23" s="31">
        <v>45285</v>
      </c>
      <c r="B23" s="23">
        <v>0.54166666666666663</v>
      </c>
      <c r="C23" s="24">
        <v>3.6477126180979702E-2</v>
      </c>
      <c r="D23" s="24">
        <v>0</v>
      </c>
      <c r="E23" s="24">
        <f t="shared" si="0"/>
        <v>0</v>
      </c>
      <c r="F23" s="31">
        <v>45287</v>
      </c>
      <c r="G23" s="23">
        <v>0.54166666666666663</v>
      </c>
      <c r="H23" s="24">
        <v>3.2389894127716201E-2</v>
      </c>
      <c r="I23" s="24">
        <v>0</v>
      </c>
      <c r="J23" s="24">
        <f t="shared" si="1"/>
        <v>0</v>
      </c>
      <c r="K23" s="31">
        <v>45289</v>
      </c>
      <c r="L23" s="23">
        <v>0.54166666666666663</v>
      </c>
      <c r="M23" s="24">
        <v>9.9248491227229799E-2</v>
      </c>
      <c r="N23" s="24">
        <v>0</v>
      </c>
      <c r="O23" s="24">
        <f t="shared" si="2"/>
        <v>0</v>
      </c>
      <c r="P23" s="31">
        <v>45291</v>
      </c>
      <c r="Q23" s="23">
        <v>0.54166666666666663</v>
      </c>
      <c r="R23" s="24">
        <v>9.6995890140145397E-2</v>
      </c>
      <c r="S23" s="24">
        <v>0</v>
      </c>
      <c r="T23" s="24">
        <f t="shared" si="3"/>
        <v>0</v>
      </c>
      <c r="U23" s="1"/>
    </row>
    <row r="24" spans="1:21" x14ac:dyDescent="0.25">
      <c r="A24" s="31">
        <v>45285</v>
      </c>
      <c r="B24" s="23">
        <v>0.58333333333333337</v>
      </c>
      <c r="C24" s="24">
        <v>3.3412802964315202E-2</v>
      </c>
      <c r="D24" s="24">
        <v>0</v>
      </c>
      <c r="E24" s="24">
        <f t="shared" si="0"/>
        <v>0</v>
      </c>
      <c r="F24" s="31">
        <v>45287</v>
      </c>
      <c r="G24" s="23">
        <v>0.58333333333333337</v>
      </c>
      <c r="H24" s="24">
        <v>3.1822342425457499E-2</v>
      </c>
      <c r="I24" s="24">
        <v>0</v>
      </c>
      <c r="J24" s="24">
        <f t="shared" si="1"/>
        <v>0</v>
      </c>
      <c r="K24" s="31">
        <v>45289</v>
      </c>
      <c r="L24" s="23">
        <v>0.58333333333333337</v>
      </c>
      <c r="M24" s="24">
        <v>9.5687009393786104E-2</v>
      </c>
      <c r="N24" s="24">
        <v>0</v>
      </c>
      <c r="O24" s="24">
        <f t="shared" si="2"/>
        <v>0</v>
      </c>
      <c r="P24" s="31">
        <v>45291</v>
      </c>
      <c r="Q24" s="23">
        <v>0.58333333333333337</v>
      </c>
      <c r="R24" s="24">
        <v>9.7510650753584796E-2</v>
      </c>
      <c r="S24" s="24">
        <v>0</v>
      </c>
      <c r="T24" s="24">
        <f t="shared" si="3"/>
        <v>0</v>
      </c>
      <c r="U24" s="1"/>
    </row>
    <row r="25" spans="1:21" x14ac:dyDescent="0.25">
      <c r="A25" s="31">
        <v>45285</v>
      </c>
      <c r="B25" s="23">
        <v>0.625</v>
      </c>
      <c r="C25" s="24">
        <v>3.3480994403228298E-2</v>
      </c>
      <c r="D25" s="24">
        <v>0</v>
      </c>
      <c r="E25" s="24">
        <f t="shared" si="0"/>
        <v>0</v>
      </c>
      <c r="F25" s="31">
        <v>45287</v>
      </c>
      <c r="G25" s="23">
        <v>0.625</v>
      </c>
      <c r="H25" s="24">
        <v>2.8584232553725299E-2</v>
      </c>
      <c r="I25" s="24">
        <v>0</v>
      </c>
      <c r="J25" s="24">
        <f t="shared" si="1"/>
        <v>0</v>
      </c>
      <c r="K25" s="31">
        <v>45289</v>
      </c>
      <c r="L25" s="23">
        <v>0.625</v>
      </c>
      <c r="M25" s="24">
        <v>9.7290664910880995E-2</v>
      </c>
      <c r="N25" s="24">
        <v>0</v>
      </c>
      <c r="O25" s="24">
        <f t="shared" si="2"/>
        <v>0</v>
      </c>
      <c r="P25" s="31">
        <v>45291</v>
      </c>
      <c r="Q25" s="23">
        <v>0.625</v>
      </c>
      <c r="R25" s="24">
        <v>9.9591657518942098E-2</v>
      </c>
      <c r="S25" s="24">
        <v>0</v>
      </c>
      <c r="T25" s="24">
        <f t="shared" si="3"/>
        <v>0</v>
      </c>
      <c r="U25" s="1"/>
    </row>
    <row r="26" spans="1:21" x14ac:dyDescent="0.25">
      <c r="A26" s="31">
        <v>45285</v>
      </c>
      <c r="B26" s="23">
        <v>0.66666666666666663</v>
      </c>
      <c r="C26" s="24">
        <v>3.2524079084266203E-2</v>
      </c>
      <c r="D26" s="24">
        <v>0</v>
      </c>
      <c r="E26" s="24">
        <f t="shared" si="0"/>
        <v>0</v>
      </c>
      <c r="F26" s="31">
        <v>45287</v>
      </c>
      <c r="G26" s="23">
        <v>0.66666666666666663</v>
      </c>
      <c r="H26" s="24">
        <v>3.0130695551513299E-2</v>
      </c>
      <c r="I26" s="24">
        <v>0</v>
      </c>
      <c r="J26" s="24">
        <f t="shared" ref="J26:J57" si="4">I26*0.0827</f>
        <v>0</v>
      </c>
      <c r="K26" s="31">
        <v>45289</v>
      </c>
      <c r="L26" s="23">
        <v>0.66666666666666663</v>
      </c>
      <c r="M26" s="24">
        <v>0.101157918572021</v>
      </c>
      <c r="N26" s="24">
        <v>0</v>
      </c>
      <c r="O26" s="24">
        <f t="shared" si="2"/>
        <v>0</v>
      </c>
      <c r="P26" s="31">
        <v>45291</v>
      </c>
      <c r="Q26" s="23">
        <v>0.66666666666666663</v>
      </c>
      <c r="R26" s="24">
        <v>9.6155568956944104E-2</v>
      </c>
      <c r="S26" s="24">
        <v>0</v>
      </c>
      <c r="T26" s="24">
        <f t="shared" si="3"/>
        <v>0</v>
      </c>
      <c r="U26" s="1"/>
    </row>
    <row r="27" spans="1:21" x14ac:dyDescent="0.25">
      <c r="A27" s="31">
        <v>45285</v>
      </c>
      <c r="B27" s="23">
        <v>0.70833333333333337</v>
      </c>
      <c r="C27" s="24">
        <v>2.85578370093157E-2</v>
      </c>
      <c r="D27" s="24">
        <v>0</v>
      </c>
      <c r="E27" s="24">
        <f t="shared" si="0"/>
        <v>0</v>
      </c>
      <c r="F27" s="31">
        <v>45287</v>
      </c>
      <c r="G27" s="23">
        <v>0.70833333333333337</v>
      </c>
      <c r="H27" s="24">
        <v>2.8588633984212901E-2</v>
      </c>
      <c r="I27" s="24">
        <v>0</v>
      </c>
      <c r="J27" s="24">
        <f t="shared" si="4"/>
        <v>0</v>
      </c>
      <c r="K27" s="31">
        <v>45289</v>
      </c>
      <c r="L27" s="23">
        <v>0.70833333333333337</v>
      </c>
      <c r="M27" s="24">
        <v>0.104752399026928</v>
      </c>
      <c r="N27" s="24">
        <v>0</v>
      </c>
      <c r="O27" s="24">
        <f t="shared" si="2"/>
        <v>0</v>
      </c>
      <c r="P27" s="31">
        <v>45291</v>
      </c>
      <c r="Q27" s="23">
        <v>0.70833333333333337</v>
      </c>
      <c r="R27" s="24">
        <v>9.5115058123684898E-2</v>
      </c>
      <c r="S27" s="24">
        <v>0</v>
      </c>
      <c r="T27" s="24">
        <f t="shared" si="3"/>
        <v>0</v>
      </c>
      <c r="U27" s="1"/>
    </row>
    <row r="28" spans="1:21" x14ac:dyDescent="0.25">
      <c r="A28" s="31">
        <v>45285</v>
      </c>
      <c r="B28" s="23">
        <v>0.75</v>
      </c>
      <c r="C28" s="24">
        <v>2.4567393585941202E-2</v>
      </c>
      <c r="D28" s="24">
        <v>0</v>
      </c>
      <c r="E28" s="24">
        <f t="shared" si="0"/>
        <v>0</v>
      </c>
      <c r="F28" s="31">
        <v>45287</v>
      </c>
      <c r="G28" s="23">
        <v>0.75</v>
      </c>
      <c r="H28" s="24">
        <v>-2.7864899486191801E-2</v>
      </c>
      <c r="I28" s="24">
        <v>0</v>
      </c>
      <c r="J28" s="24">
        <f t="shared" si="4"/>
        <v>0</v>
      </c>
      <c r="K28" s="31">
        <v>45289</v>
      </c>
      <c r="L28" s="23">
        <v>0.75</v>
      </c>
      <c r="M28" s="24">
        <v>0.105429932474668</v>
      </c>
      <c r="N28" s="24">
        <v>0</v>
      </c>
      <c r="O28" s="24">
        <f t="shared" si="2"/>
        <v>0</v>
      </c>
      <c r="P28" s="31">
        <v>45291</v>
      </c>
      <c r="Q28" s="23">
        <v>0.75</v>
      </c>
      <c r="R28" s="24">
        <v>8.5814289748325404E-2</v>
      </c>
      <c r="S28" s="24">
        <v>0</v>
      </c>
      <c r="T28" s="24">
        <f t="shared" si="3"/>
        <v>0</v>
      </c>
      <c r="U28" s="1"/>
    </row>
    <row r="29" spans="1:21" x14ac:dyDescent="0.25">
      <c r="A29" s="31">
        <v>45285</v>
      </c>
      <c r="B29" s="23">
        <v>0.79166666666666663</v>
      </c>
      <c r="C29" s="24">
        <v>2.5057950988311602E-2</v>
      </c>
      <c r="D29" s="24">
        <v>0</v>
      </c>
      <c r="E29" s="24">
        <f t="shared" si="0"/>
        <v>0</v>
      </c>
      <c r="F29" s="31">
        <v>45287</v>
      </c>
      <c r="G29" s="23">
        <v>0.79166666666666663</v>
      </c>
      <c r="H29" s="24">
        <v>5.3321011364246697E-2</v>
      </c>
      <c r="I29" s="24">
        <v>0</v>
      </c>
      <c r="J29" s="24">
        <f t="shared" si="4"/>
        <v>0</v>
      </c>
      <c r="K29" s="31">
        <v>45289</v>
      </c>
      <c r="L29" s="23">
        <v>0.79166666666666663</v>
      </c>
      <c r="M29" s="24">
        <v>0.102915555238312</v>
      </c>
      <c r="N29" s="24">
        <v>0</v>
      </c>
      <c r="O29" s="24">
        <f t="shared" si="2"/>
        <v>0</v>
      </c>
      <c r="P29" s="31">
        <v>45291</v>
      </c>
      <c r="Q29" s="23">
        <v>0.79166666666666663</v>
      </c>
      <c r="R29" s="24">
        <v>9.3064844607934599E-2</v>
      </c>
      <c r="S29" s="24">
        <v>0</v>
      </c>
      <c r="T29" s="24">
        <f t="shared" si="3"/>
        <v>0</v>
      </c>
      <c r="U29" s="1"/>
    </row>
    <row r="30" spans="1:21" x14ac:dyDescent="0.25">
      <c r="A30" s="31">
        <v>45285</v>
      </c>
      <c r="B30" s="23">
        <v>0.83333333333333337</v>
      </c>
      <c r="C30" s="24">
        <v>2.5328526273268401E-2</v>
      </c>
      <c r="D30" s="24">
        <v>0</v>
      </c>
      <c r="E30" s="24">
        <f t="shared" si="0"/>
        <v>0</v>
      </c>
      <c r="F30" s="31">
        <v>45287</v>
      </c>
      <c r="G30" s="23">
        <v>0.83333333333333337</v>
      </c>
      <c r="H30" s="24">
        <v>5.8811720460418E-2</v>
      </c>
      <c r="I30" s="24">
        <v>0</v>
      </c>
      <c r="J30" s="24">
        <f t="shared" si="4"/>
        <v>0</v>
      </c>
      <c r="K30" s="31">
        <v>45289</v>
      </c>
      <c r="L30" s="23">
        <v>0.83333333333333337</v>
      </c>
      <c r="M30" s="24">
        <v>0.101820059120247</v>
      </c>
      <c r="N30" s="24">
        <v>0</v>
      </c>
      <c r="O30" s="24">
        <f t="shared" si="2"/>
        <v>0</v>
      </c>
      <c r="P30" s="31">
        <v>45291</v>
      </c>
      <c r="Q30" s="23">
        <v>0.83333333333333337</v>
      </c>
      <c r="R30" s="24">
        <v>9.4285733997444596E-2</v>
      </c>
      <c r="S30" s="24">
        <v>0</v>
      </c>
      <c r="T30" s="24">
        <f t="shared" si="3"/>
        <v>0</v>
      </c>
      <c r="U30" s="1"/>
    </row>
    <row r="31" spans="1:21" x14ac:dyDescent="0.25">
      <c r="A31" s="31">
        <v>45285</v>
      </c>
      <c r="B31" s="23">
        <v>0.875</v>
      </c>
      <c r="C31" s="24">
        <v>3.0469464138028299E-2</v>
      </c>
      <c r="D31" s="24">
        <v>0</v>
      </c>
      <c r="E31" s="24">
        <f t="shared" si="0"/>
        <v>0</v>
      </c>
      <c r="F31" s="31">
        <v>45287</v>
      </c>
      <c r="G31" s="23">
        <v>0.875</v>
      </c>
      <c r="H31" s="24">
        <v>6.8193875252927694E-2</v>
      </c>
      <c r="I31" s="24">
        <v>0</v>
      </c>
      <c r="J31" s="24">
        <f t="shared" si="4"/>
        <v>0</v>
      </c>
      <c r="K31" s="31">
        <v>45289</v>
      </c>
      <c r="L31" s="23">
        <v>0.875</v>
      </c>
      <c r="M31" s="24">
        <v>0.10318174213129699</v>
      </c>
      <c r="N31" s="24">
        <v>0</v>
      </c>
      <c r="O31" s="24">
        <f t="shared" si="2"/>
        <v>0</v>
      </c>
      <c r="P31" s="31">
        <v>45291</v>
      </c>
      <c r="Q31" s="23">
        <v>0.875</v>
      </c>
      <c r="R31" s="24">
        <v>9.5669411122416198E-2</v>
      </c>
      <c r="S31" s="24">
        <v>0</v>
      </c>
      <c r="T31" s="24">
        <f t="shared" si="3"/>
        <v>0</v>
      </c>
      <c r="U31" s="1"/>
    </row>
    <row r="32" spans="1:21" x14ac:dyDescent="0.25">
      <c r="A32" s="31">
        <v>45285</v>
      </c>
      <c r="B32" s="23">
        <v>0.91666666666666663</v>
      </c>
      <c r="C32" s="24">
        <v>3.2532878219951197E-2</v>
      </c>
      <c r="D32" s="24">
        <v>0</v>
      </c>
      <c r="E32" s="24">
        <f t="shared" si="0"/>
        <v>0</v>
      </c>
      <c r="F32" s="31">
        <v>45287</v>
      </c>
      <c r="G32" s="23">
        <v>0.91666666666666663</v>
      </c>
      <c r="H32" s="24">
        <v>7.1885146200369301E-2</v>
      </c>
      <c r="I32" s="24">
        <v>0</v>
      </c>
      <c r="J32" s="24">
        <f t="shared" si="4"/>
        <v>0</v>
      </c>
      <c r="K32" s="31">
        <v>45289</v>
      </c>
      <c r="L32" s="23">
        <v>0.91666666666666663</v>
      </c>
      <c r="M32" s="24">
        <v>0.100469380616739</v>
      </c>
      <c r="N32" s="24">
        <v>0</v>
      </c>
      <c r="O32" s="24">
        <f t="shared" si="2"/>
        <v>0</v>
      </c>
      <c r="P32" s="31">
        <v>45291</v>
      </c>
      <c r="Q32" s="23">
        <v>0.91666666666666663</v>
      </c>
      <c r="R32" s="24">
        <v>9.8388373851382493E-2</v>
      </c>
      <c r="S32" s="24">
        <v>0</v>
      </c>
      <c r="T32" s="24">
        <f t="shared" si="3"/>
        <v>0</v>
      </c>
      <c r="U32" s="1"/>
    </row>
    <row r="33" spans="1:21" x14ac:dyDescent="0.25">
      <c r="A33" s="31">
        <v>45285</v>
      </c>
      <c r="B33" s="23">
        <v>0.95833333333333337</v>
      </c>
      <c r="C33" s="24">
        <v>3.0553057789680298E-2</v>
      </c>
      <c r="D33" s="24">
        <v>0</v>
      </c>
      <c r="E33" s="24">
        <f t="shared" si="0"/>
        <v>0</v>
      </c>
      <c r="F33" s="31">
        <v>45287</v>
      </c>
      <c r="G33" s="23">
        <v>0.95833333333333337</v>
      </c>
      <c r="H33" s="24">
        <v>7.0362880825714902E-2</v>
      </c>
      <c r="I33" s="24">
        <v>0</v>
      </c>
      <c r="J33" s="24">
        <f t="shared" si="4"/>
        <v>0</v>
      </c>
      <c r="K33" s="31">
        <v>45289</v>
      </c>
      <c r="L33" s="23">
        <v>0.95833333333333337</v>
      </c>
      <c r="M33" s="24">
        <v>0.10044958442409301</v>
      </c>
      <c r="N33" s="24">
        <v>0</v>
      </c>
      <c r="O33" s="24">
        <f t="shared" si="2"/>
        <v>0</v>
      </c>
      <c r="P33" s="31">
        <v>45291</v>
      </c>
      <c r="Q33" s="23">
        <v>0.95833333333333337</v>
      </c>
      <c r="R33" s="24">
        <v>0.104380629956304</v>
      </c>
      <c r="S33" s="24">
        <v>0</v>
      </c>
      <c r="T33" s="24">
        <f t="shared" si="3"/>
        <v>0</v>
      </c>
      <c r="U33" s="1"/>
    </row>
    <row r="34" spans="1:21" x14ac:dyDescent="0.25">
      <c r="A34" s="31">
        <v>45286</v>
      </c>
      <c r="B34" s="23">
        <v>0</v>
      </c>
      <c r="C34" s="24">
        <v>3.24580855666292E-2</v>
      </c>
      <c r="D34" s="24">
        <v>0</v>
      </c>
      <c r="E34" s="24">
        <f t="shared" si="0"/>
        <v>0</v>
      </c>
      <c r="F34" s="31">
        <v>45288</v>
      </c>
      <c r="G34" s="23">
        <v>0</v>
      </c>
      <c r="H34" s="24">
        <v>7.0354081690030004E-2</v>
      </c>
      <c r="I34" s="24">
        <v>0</v>
      </c>
      <c r="J34" s="24">
        <f t="shared" si="4"/>
        <v>0</v>
      </c>
      <c r="K34" s="31">
        <v>45290</v>
      </c>
      <c r="L34" s="23">
        <v>0</v>
      </c>
      <c r="M34" s="24">
        <v>0.102884754538124</v>
      </c>
      <c r="N34" s="24">
        <v>0</v>
      </c>
      <c r="O34" s="24">
        <f t="shared" si="2"/>
        <v>0</v>
      </c>
    </row>
    <row r="35" spans="1:21" x14ac:dyDescent="0.25">
      <c r="A35" s="31">
        <v>45286</v>
      </c>
      <c r="B35" s="23">
        <v>4.1666666666666664E-2</v>
      </c>
      <c r="C35" s="24">
        <v>3.4411512315135603E-2</v>
      </c>
      <c r="D35" s="24">
        <v>0</v>
      </c>
      <c r="E35" s="24">
        <f t="shared" si="0"/>
        <v>0</v>
      </c>
      <c r="F35" s="31">
        <v>45288</v>
      </c>
      <c r="G35" s="23">
        <v>4.1666666666666664E-2</v>
      </c>
      <c r="H35" s="24">
        <v>0.10947097092823101</v>
      </c>
      <c r="I35" s="24">
        <v>0</v>
      </c>
      <c r="J35" s="24">
        <f t="shared" si="4"/>
        <v>0</v>
      </c>
      <c r="K35" s="31">
        <v>45290</v>
      </c>
      <c r="L35" s="23">
        <v>4.1666666666666664E-2</v>
      </c>
      <c r="M35" s="24">
        <v>0.104323431849062</v>
      </c>
      <c r="N35" s="24">
        <v>0</v>
      </c>
      <c r="O35" s="24">
        <f t="shared" si="2"/>
        <v>0</v>
      </c>
      <c r="P35" s="1"/>
    </row>
    <row r="36" spans="1:21" x14ac:dyDescent="0.25">
      <c r="A36" s="31">
        <v>45286</v>
      </c>
      <c r="B36" s="23">
        <v>8.3333333333333329E-2</v>
      </c>
      <c r="C36" s="24">
        <v>3.2035723328462197E-2</v>
      </c>
      <c r="D36" s="24">
        <v>0</v>
      </c>
      <c r="E36" s="24">
        <f t="shared" si="0"/>
        <v>0</v>
      </c>
      <c r="F36" s="31">
        <v>45288</v>
      </c>
      <c r="G36" s="23">
        <v>8.3333333333333329E-2</v>
      </c>
      <c r="H36" s="24">
        <v>0.107594534754322</v>
      </c>
      <c r="I36" s="24">
        <v>0</v>
      </c>
      <c r="J36" s="24">
        <f t="shared" si="4"/>
        <v>0</v>
      </c>
      <c r="K36" s="31">
        <v>45290</v>
      </c>
      <c r="L36" s="23">
        <v>8.3333333333333329E-2</v>
      </c>
      <c r="M36" s="24">
        <v>0.10426624119239999</v>
      </c>
      <c r="N36" s="24">
        <v>0</v>
      </c>
      <c r="O36" s="24">
        <f t="shared" si="2"/>
        <v>0</v>
      </c>
      <c r="P36" s="1"/>
    </row>
    <row r="37" spans="1:21" x14ac:dyDescent="0.25">
      <c r="A37" s="31">
        <v>45286</v>
      </c>
      <c r="B37" s="23">
        <v>0.125</v>
      </c>
      <c r="C37" s="24">
        <v>3.29332426189059E-2</v>
      </c>
      <c r="D37" s="24">
        <v>0</v>
      </c>
      <c r="E37" s="24">
        <f t="shared" si="0"/>
        <v>0</v>
      </c>
      <c r="F37" s="31">
        <v>45288</v>
      </c>
      <c r="G37" s="23">
        <v>0.125</v>
      </c>
      <c r="H37" s="24">
        <v>0.10493497550445501</v>
      </c>
      <c r="I37" s="24">
        <v>0</v>
      </c>
      <c r="J37" s="24">
        <f t="shared" si="4"/>
        <v>0</v>
      </c>
      <c r="K37" s="31">
        <v>45290</v>
      </c>
      <c r="L37" s="23">
        <v>0.125</v>
      </c>
      <c r="M37" s="24">
        <v>8.51345583793095E-2</v>
      </c>
      <c r="N37" s="24">
        <v>0</v>
      </c>
      <c r="O37" s="24">
        <f t="shared" si="2"/>
        <v>0</v>
      </c>
      <c r="P37" s="1"/>
    </row>
    <row r="38" spans="1:21" x14ac:dyDescent="0.25">
      <c r="A38" s="31">
        <v>45286</v>
      </c>
      <c r="B38" s="23">
        <v>0.16666666666666666</v>
      </c>
      <c r="C38" s="24">
        <v>3.2607670873273098E-2</v>
      </c>
      <c r="D38" s="24">
        <v>0</v>
      </c>
      <c r="E38" s="24">
        <f t="shared" si="0"/>
        <v>0</v>
      </c>
      <c r="F38" s="31">
        <v>45288</v>
      </c>
      <c r="G38" s="23">
        <v>0.16666666666666666</v>
      </c>
      <c r="H38" s="24">
        <v>0.10704679042058</v>
      </c>
      <c r="I38" s="24">
        <v>0</v>
      </c>
      <c r="J38" s="24">
        <f t="shared" si="4"/>
        <v>0</v>
      </c>
      <c r="K38" s="31">
        <v>45290</v>
      </c>
      <c r="L38" s="23">
        <v>0.16666666666666666</v>
      </c>
      <c r="M38" s="24">
        <v>0.10358650237280401</v>
      </c>
      <c r="N38" s="24">
        <v>0</v>
      </c>
      <c r="O38" s="24">
        <f t="shared" si="2"/>
        <v>0</v>
      </c>
      <c r="P38" s="1"/>
    </row>
    <row r="39" spans="1:21" x14ac:dyDescent="0.25">
      <c r="A39" s="31">
        <v>45286</v>
      </c>
      <c r="B39" s="23">
        <v>0.20833333333333334</v>
      </c>
      <c r="C39" s="24">
        <v>2.83422544597445E-2</v>
      </c>
      <c r="D39" s="24">
        <v>0</v>
      </c>
      <c r="E39" s="24">
        <f t="shared" si="0"/>
        <v>0</v>
      </c>
      <c r="F39" s="31">
        <v>45288</v>
      </c>
      <c r="G39" s="23">
        <v>0.20833333333333334</v>
      </c>
      <c r="H39" s="24">
        <v>0.101586885749887</v>
      </c>
      <c r="I39" s="24">
        <v>0</v>
      </c>
      <c r="J39" s="24">
        <f t="shared" si="4"/>
        <v>0</v>
      </c>
      <c r="K39" s="31">
        <v>45290</v>
      </c>
      <c r="L39" s="23">
        <v>0.20833333333333334</v>
      </c>
      <c r="M39" s="24">
        <v>9.8192587494457306E-2</v>
      </c>
      <c r="N39" s="24">
        <v>0</v>
      </c>
      <c r="O39" s="24">
        <f t="shared" si="2"/>
        <v>0</v>
      </c>
      <c r="P39" s="1"/>
    </row>
    <row r="40" spans="1:21" x14ac:dyDescent="0.25">
      <c r="A40" s="31">
        <v>45286</v>
      </c>
      <c r="B40" s="23">
        <v>0.25</v>
      </c>
      <c r="C40" s="24">
        <v>3.0080100521324898E-2</v>
      </c>
      <c r="D40" s="24">
        <v>0</v>
      </c>
      <c r="E40" s="24">
        <f t="shared" si="0"/>
        <v>0</v>
      </c>
      <c r="F40" s="31">
        <v>45288</v>
      </c>
      <c r="G40" s="23">
        <v>0.25</v>
      </c>
      <c r="H40" s="24">
        <v>0.109653554856338</v>
      </c>
      <c r="I40" s="24">
        <v>0</v>
      </c>
      <c r="J40" s="24">
        <f t="shared" si="4"/>
        <v>0</v>
      </c>
      <c r="K40" s="31">
        <v>45290</v>
      </c>
      <c r="L40" s="23">
        <v>0.25</v>
      </c>
      <c r="M40" s="24">
        <v>9.4411119818309797E-2</v>
      </c>
      <c r="N40" s="24">
        <v>0</v>
      </c>
      <c r="O40" s="24">
        <f t="shared" si="2"/>
        <v>0</v>
      </c>
      <c r="P40" s="1"/>
    </row>
    <row r="41" spans="1:21" x14ac:dyDescent="0.25">
      <c r="A41" s="31">
        <v>45286</v>
      </c>
      <c r="B41" s="23">
        <v>0.29166666666666669</v>
      </c>
      <c r="C41" s="24">
        <v>2.93893627821223E-2</v>
      </c>
      <c r="D41" s="24">
        <v>0</v>
      </c>
      <c r="E41" s="24">
        <f t="shared" si="0"/>
        <v>0</v>
      </c>
      <c r="F41" s="31">
        <v>45288</v>
      </c>
      <c r="G41" s="23">
        <v>0.29166666666666669</v>
      </c>
      <c r="H41" s="24">
        <v>0.10847006738142401</v>
      </c>
      <c r="I41" s="24">
        <v>0</v>
      </c>
      <c r="J41" s="24">
        <f t="shared" si="4"/>
        <v>0</v>
      </c>
      <c r="K41" s="31">
        <v>45290</v>
      </c>
      <c r="L41" s="23">
        <v>0.29166666666666669</v>
      </c>
      <c r="M41" s="24">
        <v>9.9822640418607E-2</v>
      </c>
      <c r="N41" s="24">
        <v>0</v>
      </c>
      <c r="O41" s="24">
        <f t="shared" si="2"/>
        <v>0</v>
      </c>
      <c r="P41" s="1"/>
    </row>
    <row r="42" spans="1:21" x14ac:dyDescent="0.25">
      <c r="A42" s="31">
        <v>45286</v>
      </c>
      <c r="B42" s="23">
        <v>0.33333333333333331</v>
      </c>
      <c r="C42" s="24">
        <v>2.4138433858655699E-2</v>
      </c>
      <c r="D42" s="24">
        <v>0</v>
      </c>
      <c r="E42" s="24">
        <f t="shared" si="0"/>
        <v>0</v>
      </c>
      <c r="F42" s="31">
        <v>45288</v>
      </c>
      <c r="G42" s="23">
        <v>0.33333333333333331</v>
      </c>
      <c r="H42" s="24">
        <v>0.106177866458468</v>
      </c>
      <c r="I42" s="24">
        <v>0</v>
      </c>
      <c r="J42" s="24">
        <f t="shared" si="4"/>
        <v>0</v>
      </c>
      <c r="K42" s="31">
        <v>45290</v>
      </c>
      <c r="L42" s="23">
        <v>0.33333333333333331</v>
      </c>
      <c r="M42" s="24">
        <v>0.10581930726724199</v>
      </c>
      <c r="N42" s="24">
        <v>0</v>
      </c>
      <c r="O42" s="24">
        <f t="shared" ref="O42:O57" si="5">N42*0.0827</f>
        <v>0</v>
      </c>
      <c r="P42" s="1"/>
    </row>
    <row r="43" spans="1:21" x14ac:dyDescent="0.25">
      <c r="A43" s="31">
        <v>45286</v>
      </c>
      <c r="B43" s="23">
        <v>0.375</v>
      </c>
      <c r="C43" s="24">
        <v>2.4996355175871999E-2</v>
      </c>
      <c r="D43" s="24">
        <v>0</v>
      </c>
      <c r="E43" s="24">
        <f t="shared" si="0"/>
        <v>0</v>
      </c>
      <c r="F43" s="31">
        <v>45288</v>
      </c>
      <c r="G43" s="23">
        <v>0.375</v>
      </c>
      <c r="H43" s="24">
        <v>0.106928005814124</v>
      </c>
      <c r="I43" s="24">
        <v>0</v>
      </c>
      <c r="J43" s="24">
        <f t="shared" si="4"/>
        <v>0</v>
      </c>
      <c r="K43" s="31">
        <v>45290</v>
      </c>
      <c r="L43" s="23">
        <v>0.375</v>
      </c>
      <c r="M43" s="24">
        <v>0.10535074770408399</v>
      </c>
      <c r="N43" s="24">
        <v>0</v>
      </c>
      <c r="O43" s="24">
        <f t="shared" si="5"/>
        <v>0</v>
      </c>
      <c r="P43" s="1"/>
    </row>
    <row r="44" spans="1:21" x14ac:dyDescent="0.25">
      <c r="A44" s="31">
        <v>45286</v>
      </c>
      <c r="B44" s="23">
        <v>0.41666666666666669</v>
      </c>
      <c r="C44" s="24">
        <v>2.3238712921645598E-2</v>
      </c>
      <c r="D44" s="24">
        <v>0</v>
      </c>
      <c r="E44" s="24">
        <f t="shared" si="0"/>
        <v>0</v>
      </c>
      <c r="F44" s="31">
        <v>45288</v>
      </c>
      <c r="G44" s="23">
        <v>0.41666666666666669</v>
      </c>
      <c r="H44" s="24">
        <v>0.110174909233606</v>
      </c>
      <c r="I44" s="24">
        <v>0</v>
      </c>
      <c r="J44" s="24">
        <f t="shared" si="4"/>
        <v>0</v>
      </c>
      <c r="K44" s="31">
        <v>45290</v>
      </c>
      <c r="L44" s="23">
        <v>0.41666666666666669</v>
      </c>
      <c r="M44" s="24">
        <v>0.10728876292662599</v>
      </c>
      <c r="N44" s="24">
        <v>0</v>
      </c>
      <c r="O44" s="24">
        <f t="shared" si="5"/>
        <v>0</v>
      </c>
      <c r="P44" s="1"/>
    </row>
    <row r="45" spans="1:21" x14ac:dyDescent="0.25">
      <c r="A45" s="31">
        <v>45286</v>
      </c>
      <c r="B45" s="23">
        <v>0.45833333333333331</v>
      </c>
      <c r="C45" s="24">
        <v>2.3531287908459899E-2</v>
      </c>
      <c r="D45" s="24">
        <v>0</v>
      </c>
      <c r="E45" s="24">
        <f t="shared" si="0"/>
        <v>0</v>
      </c>
      <c r="F45" s="31">
        <v>45288</v>
      </c>
      <c r="G45" s="23">
        <v>0.45833333333333331</v>
      </c>
      <c r="H45" s="24">
        <v>0.106919206678439</v>
      </c>
      <c r="I45" s="24">
        <v>0</v>
      </c>
      <c r="J45" s="24">
        <f t="shared" si="4"/>
        <v>0</v>
      </c>
      <c r="K45" s="31">
        <v>45290</v>
      </c>
      <c r="L45" s="23">
        <v>0.45833333333333331</v>
      </c>
      <c r="M45" s="24">
        <v>0.104101255535663</v>
      </c>
      <c r="N45" s="24">
        <v>0</v>
      </c>
      <c r="O45" s="24">
        <f t="shared" si="5"/>
        <v>0</v>
      </c>
      <c r="P45" s="1"/>
    </row>
    <row r="46" spans="1:21" x14ac:dyDescent="0.25">
      <c r="A46" s="31">
        <v>45286</v>
      </c>
      <c r="B46" s="23">
        <v>0.5</v>
      </c>
      <c r="C46" s="24">
        <v>2.1109305322085801E-2</v>
      </c>
      <c r="D46" s="24">
        <v>0</v>
      </c>
      <c r="E46" s="24">
        <f t="shared" si="0"/>
        <v>0</v>
      </c>
      <c r="F46" s="31">
        <v>45288</v>
      </c>
      <c r="G46" s="23">
        <v>0.5</v>
      </c>
      <c r="H46" s="24">
        <v>0.10775732248978399</v>
      </c>
      <c r="I46" s="24">
        <v>0</v>
      </c>
      <c r="J46" s="24">
        <f t="shared" si="4"/>
        <v>0</v>
      </c>
      <c r="K46" s="31">
        <v>45290</v>
      </c>
      <c r="L46" s="23">
        <v>0.5</v>
      </c>
      <c r="M46" s="24">
        <v>0.10474800318437601</v>
      </c>
      <c r="N46" s="24">
        <v>0</v>
      </c>
      <c r="O46" s="24">
        <f t="shared" si="5"/>
        <v>0</v>
      </c>
      <c r="P46" s="1"/>
    </row>
    <row r="47" spans="1:21" x14ac:dyDescent="0.25">
      <c r="A47" s="31">
        <v>45286</v>
      </c>
      <c r="B47" s="23">
        <v>0.54166666666666663</v>
      </c>
      <c r="C47" s="24">
        <v>2.2464383393436201E-2</v>
      </c>
      <c r="D47" s="24">
        <v>0</v>
      </c>
      <c r="E47" s="24">
        <f t="shared" si="0"/>
        <v>0</v>
      </c>
      <c r="F47" s="31">
        <v>45288</v>
      </c>
      <c r="G47" s="23">
        <v>0.54166666666666663</v>
      </c>
      <c r="H47" s="24">
        <v>0.104655601083813</v>
      </c>
      <c r="I47" s="24">
        <v>0</v>
      </c>
      <c r="J47" s="24">
        <f t="shared" si="4"/>
        <v>0</v>
      </c>
      <c r="K47" s="31">
        <v>45290</v>
      </c>
      <c r="L47" s="23">
        <v>0.54166666666666663</v>
      </c>
      <c r="M47" s="24">
        <v>0.102933160960262</v>
      </c>
      <c r="N47" s="24">
        <v>0</v>
      </c>
      <c r="O47" s="24">
        <f t="shared" si="5"/>
        <v>0</v>
      </c>
      <c r="P47" s="1"/>
    </row>
    <row r="48" spans="1:21" x14ac:dyDescent="0.25">
      <c r="A48" s="31">
        <v>45286</v>
      </c>
      <c r="B48" s="23">
        <v>0.58333333333333337</v>
      </c>
      <c r="C48" s="24">
        <v>2.0418565720238001E-2</v>
      </c>
      <c r="D48" s="24">
        <v>0</v>
      </c>
      <c r="E48" s="24">
        <f t="shared" si="0"/>
        <v>0</v>
      </c>
      <c r="F48" s="31">
        <v>45288</v>
      </c>
      <c r="G48" s="23">
        <v>0.58333333333333337</v>
      </c>
      <c r="H48" s="24">
        <v>0.107845321297214</v>
      </c>
      <c r="I48" s="24">
        <v>0</v>
      </c>
      <c r="J48" s="24">
        <f t="shared" si="4"/>
        <v>0</v>
      </c>
      <c r="K48" s="31">
        <v>45290</v>
      </c>
      <c r="L48" s="23">
        <v>0.58333333333333337</v>
      </c>
      <c r="M48" s="24">
        <v>0.10368988662916601</v>
      </c>
      <c r="N48" s="24">
        <v>0</v>
      </c>
      <c r="O48" s="24">
        <f t="shared" si="5"/>
        <v>0</v>
      </c>
      <c r="P48" s="1"/>
    </row>
    <row r="49" spans="1:16" x14ac:dyDescent="0.25">
      <c r="A49" s="31">
        <v>45286</v>
      </c>
      <c r="B49" s="23">
        <v>0.625</v>
      </c>
      <c r="C49" s="24">
        <v>1.6564512625270301E-2</v>
      </c>
      <c r="D49" s="24">
        <v>0</v>
      </c>
      <c r="E49" s="24">
        <f t="shared" si="0"/>
        <v>0</v>
      </c>
      <c r="F49" s="31">
        <v>45288</v>
      </c>
      <c r="G49" s="23">
        <v>0.625</v>
      </c>
      <c r="H49" s="24">
        <v>0.10671901702838101</v>
      </c>
      <c r="I49" s="24">
        <v>0</v>
      </c>
      <c r="J49" s="24">
        <f t="shared" si="4"/>
        <v>0</v>
      </c>
      <c r="K49" s="31">
        <v>45290</v>
      </c>
      <c r="L49" s="23">
        <v>0.625</v>
      </c>
      <c r="M49" s="24">
        <v>0.102475598454065</v>
      </c>
      <c r="N49" s="24">
        <v>0</v>
      </c>
      <c r="O49" s="24">
        <f t="shared" si="5"/>
        <v>0</v>
      </c>
      <c r="P49" s="1"/>
    </row>
    <row r="50" spans="1:16" x14ac:dyDescent="0.25">
      <c r="A50" s="31">
        <v>45286</v>
      </c>
      <c r="B50" s="23">
        <v>0.66666666666666663</v>
      </c>
      <c r="C50" s="24">
        <v>2.00094021855984E-2</v>
      </c>
      <c r="D50" s="24">
        <v>0</v>
      </c>
      <c r="E50" s="24">
        <f t="shared" si="0"/>
        <v>0</v>
      </c>
      <c r="F50" s="31">
        <v>45288</v>
      </c>
      <c r="G50" s="23">
        <v>0.66666666666666663</v>
      </c>
      <c r="H50" s="24">
        <v>0.10366348922211099</v>
      </c>
      <c r="I50" s="24">
        <v>0</v>
      </c>
      <c r="J50" s="24">
        <f t="shared" si="4"/>
        <v>0</v>
      </c>
      <c r="K50" s="31">
        <v>45290</v>
      </c>
      <c r="L50" s="23">
        <v>0.66666666666666663</v>
      </c>
      <c r="M50" s="24">
        <v>0.103960469364704</v>
      </c>
      <c r="N50" s="24">
        <v>0</v>
      </c>
      <c r="O50" s="24">
        <f t="shared" si="5"/>
        <v>0</v>
      </c>
      <c r="P50" s="1"/>
    </row>
    <row r="51" spans="1:16" x14ac:dyDescent="0.25">
      <c r="A51" s="31">
        <v>45286</v>
      </c>
      <c r="B51" s="23">
        <v>0.70833333333333337</v>
      </c>
      <c r="C51" s="24">
        <v>2.3163920268323701E-2</v>
      </c>
      <c r="D51" s="24">
        <v>0</v>
      </c>
      <c r="E51" s="24">
        <f t="shared" si="0"/>
        <v>0</v>
      </c>
      <c r="F51" s="31">
        <v>45288</v>
      </c>
      <c r="G51" s="23">
        <v>0.70833333333333337</v>
      </c>
      <c r="H51" s="24">
        <v>0.106949992477466</v>
      </c>
      <c r="I51" s="24">
        <v>0</v>
      </c>
      <c r="J51" s="24">
        <f t="shared" si="4"/>
        <v>0</v>
      </c>
      <c r="K51" s="31">
        <v>45290</v>
      </c>
      <c r="L51" s="23">
        <v>0.70833333333333337</v>
      </c>
      <c r="M51" s="24">
        <v>0.10414524376350701</v>
      </c>
      <c r="N51" s="24">
        <v>0</v>
      </c>
      <c r="O51" s="24">
        <f t="shared" si="5"/>
        <v>0</v>
      </c>
      <c r="P51" s="1"/>
    </row>
    <row r="52" spans="1:16" x14ac:dyDescent="0.25">
      <c r="A52" s="31">
        <v>45286</v>
      </c>
      <c r="B52" s="23">
        <v>0.75</v>
      </c>
      <c r="C52" s="24">
        <v>2.9642337933064099E-2</v>
      </c>
      <c r="D52" s="24">
        <v>0</v>
      </c>
      <c r="E52" s="24">
        <f t="shared" si="0"/>
        <v>0</v>
      </c>
      <c r="F52" s="31">
        <v>45288</v>
      </c>
      <c r="G52" s="23">
        <v>0.75</v>
      </c>
      <c r="H52" s="24">
        <v>0.105689518153244</v>
      </c>
      <c r="I52" s="24">
        <v>0</v>
      </c>
      <c r="J52" s="24">
        <f t="shared" si="4"/>
        <v>0</v>
      </c>
      <c r="K52" s="31">
        <v>45290</v>
      </c>
      <c r="L52" s="23">
        <v>0.75</v>
      </c>
      <c r="M52" s="24">
        <v>0.10248439758975</v>
      </c>
      <c r="N52" s="24">
        <v>0</v>
      </c>
      <c r="O52" s="24">
        <f t="shared" si="5"/>
        <v>0</v>
      </c>
      <c r="P52" s="1"/>
    </row>
    <row r="53" spans="1:16" x14ac:dyDescent="0.25">
      <c r="A53" s="31">
        <v>45286</v>
      </c>
      <c r="B53" s="23">
        <v>0.79166666666666663</v>
      </c>
      <c r="C53" s="24">
        <v>3.07884365318974E-2</v>
      </c>
      <c r="D53" s="24">
        <v>0</v>
      </c>
      <c r="E53" s="24">
        <f t="shared" si="0"/>
        <v>0</v>
      </c>
      <c r="F53" s="31">
        <v>45288</v>
      </c>
      <c r="G53" s="23">
        <v>0.79166666666666663</v>
      </c>
      <c r="H53" s="24">
        <v>0.103280730545107</v>
      </c>
      <c r="I53" s="24">
        <v>0</v>
      </c>
      <c r="J53" s="24">
        <f t="shared" si="4"/>
        <v>0</v>
      </c>
      <c r="K53" s="31">
        <v>45290</v>
      </c>
      <c r="L53" s="23">
        <v>0.79166666666666663</v>
      </c>
      <c r="M53" s="24">
        <v>9.7728423773851394E-2</v>
      </c>
      <c r="N53" s="24">
        <v>0</v>
      </c>
      <c r="O53" s="24">
        <f t="shared" si="5"/>
        <v>0</v>
      </c>
      <c r="P53" s="1"/>
    </row>
    <row r="54" spans="1:16" x14ac:dyDescent="0.25">
      <c r="A54" s="31">
        <v>45286</v>
      </c>
      <c r="B54" s="23">
        <v>0.83333333333333337</v>
      </c>
      <c r="C54" s="24">
        <v>3.6226350813959099E-2</v>
      </c>
      <c r="D54" s="24">
        <v>0</v>
      </c>
      <c r="E54" s="24">
        <f t="shared" si="0"/>
        <v>0</v>
      </c>
      <c r="F54" s="31">
        <v>45288</v>
      </c>
      <c r="G54" s="23">
        <v>0.83333333333333337</v>
      </c>
      <c r="H54" s="24">
        <v>0.10288037359673299</v>
      </c>
      <c r="I54" s="24">
        <v>0</v>
      </c>
      <c r="J54" s="24">
        <f t="shared" si="4"/>
        <v>0</v>
      </c>
      <c r="K54" s="31">
        <v>45290</v>
      </c>
      <c r="L54" s="23">
        <v>0.83333333333333337</v>
      </c>
      <c r="M54" s="24">
        <v>0.101393297314238</v>
      </c>
      <c r="N54" s="24">
        <v>0</v>
      </c>
      <c r="O54" s="24">
        <f t="shared" si="5"/>
        <v>0</v>
      </c>
      <c r="P54" s="1"/>
    </row>
    <row r="55" spans="1:16" x14ac:dyDescent="0.25">
      <c r="A55" s="31">
        <v>45286</v>
      </c>
      <c r="B55" s="23">
        <v>0.875</v>
      </c>
      <c r="C55" s="24">
        <v>3.5337626933910099E-2</v>
      </c>
      <c r="D55" s="24">
        <v>0</v>
      </c>
      <c r="E55" s="24">
        <f t="shared" si="0"/>
        <v>0</v>
      </c>
      <c r="F55" s="31">
        <v>45288</v>
      </c>
      <c r="G55" s="23">
        <v>0.875</v>
      </c>
      <c r="H55" s="24">
        <v>0.10231501609046</v>
      </c>
      <c r="I55" s="24">
        <v>0</v>
      </c>
      <c r="J55" s="24">
        <f t="shared" si="4"/>
        <v>0</v>
      </c>
      <c r="K55" s="31">
        <v>45290</v>
      </c>
      <c r="L55" s="23">
        <v>0.875</v>
      </c>
      <c r="M55" s="24">
        <v>0.100218601524429</v>
      </c>
      <c r="N55" s="24">
        <v>0</v>
      </c>
      <c r="O55" s="24">
        <f t="shared" si="5"/>
        <v>0</v>
      </c>
      <c r="P55" s="1"/>
    </row>
    <row r="56" spans="1:16" x14ac:dyDescent="0.25">
      <c r="A56" s="31">
        <v>45286</v>
      </c>
      <c r="B56" s="23">
        <v>0.91666666666666663</v>
      </c>
      <c r="C56" s="24">
        <v>3.6820292472692001E-2</v>
      </c>
      <c r="D56" s="24">
        <v>0</v>
      </c>
      <c r="E56" s="24">
        <f t="shared" si="0"/>
        <v>0</v>
      </c>
      <c r="F56" s="31">
        <v>45288</v>
      </c>
      <c r="G56" s="23">
        <v>0.91666666666666663</v>
      </c>
      <c r="H56" s="24">
        <v>0.102319411933012</v>
      </c>
      <c r="I56" s="24">
        <v>0</v>
      </c>
      <c r="J56" s="24">
        <f t="shared" si="4"/>
        <v>0</v>
      </c>
      <c r="K56" s="31">
        <v>45290</v>
      </c>
      <c r="L56" s="23">
        <v>0.91666666666666663</v>
      </c>
      <c r="M56" s="24">
        <v>9.9422276019652298E-2</v>
      </c>
      <c r="N56" s="24">
        <v>0</v>
      </c>
      <c r="O56" s="24">
        <f t="shared" si="5"/>
        <v>0</v>
      </c>
      <c r="P56" s="1"/>
    </row>
    <row r="57" spans="1:16" x14ac:dyDescent="0.25">
      <c r="A57" s="31">
        <v>45286</v>
      </c>
      <c r="B57" s="23">
        <v>0.95833333333333337</v>
      </c>
      <c r="C57" s="24">
        <v>3.8690123706901197E-2</v>
      </c>
      <c r="D57" s="24">
        <v>0</v>
      </c>
      <c r="E57" s="24">
        <f t="shared" si="0"/>
        <v>0</v>
      </c>
      <c r="F57" s="31">
        <v>45288</v>
      </c>
      <c r="G57" s="23">
        <v>0.95833333333333337</v>
      </c>
      <c r="H57" s="24">
        <v>0.10044958442409301</v>
      </c>
      <c r="I57" s="24">
        <v>0</v>
      </c>
      <c r="J57" s="24">
        <f t="shared" si="4"/>
        <v>0</v>
      </c>
      <c r="K57" s="31">
        <v>45290</v>
      </c>
      <c r="L57" s="23">
        <v>0.95833333333333337</v>
      </c>
      <c r="M57" s="24">
        <v>0.101149119436336</v>
      </c>
      <c r="N57" s="24">
        <v>0</v>
      </c>
      <c r="O57" s="24">
        <f t="shared" si="5"/>
        <v>0</v>
      </c>
      <c r="P5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AC183-E6C1-44FC-8FCE-8EB6CBEBA3CC}">
  <dimension ref="A1:U57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G2" s="25" t="s">
        <v>81</v>
      </c>
      <c r="H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45292</v>
      </c>
      <c r="B10" s="23">
        <v>0</v>
      </c>
      <c r="C10" s="24">
        <v>9.8526954650484805E-2</v>
      </c>
      <c r="D10" s="24">
        <v>0</v>
      </c>
      <c r="E10" s="24">
        <f t="shared" ref="E10:E57" si="0">D10*0.0827</f>
        <v>0</v>
      </c>
      <c r="F10" s="31">
        <v>45294</v>
      </c>
      <c r="G10" s="23">
        <v>0</v>
      </c>
      <c r="H10" s="24">
        <v>0.102504201232976</v>
      </c>
      <c r="I10" s="24">
        <v>0</v>
      </c>
      <c r="J10" s="24">
        <f t="shared" ref="J10:J25" si="1">I10*0.0827</f>
        <v>0</v>
      </c>
      <c r="K10" s="31">
        <v>45296</v>
      </c>
      <c r="L10" s="23">
        <v>0</v>
      </c>
      <c r="M10" s="24">
        <v>9.7636036574449997E-2</v>
      </c>
      <c r="N10" s="24">
        <v>0</v>
      </c>
      <c r="O10" s="24">
        <f>N10*0.0827</f>
        <v>0</v>
      </c>
      <c r="P10" s="31">
        <v>45298</v>
      </c>
      <c r="Q10" s="23">
        <v>0</v>
      </c>
      <c r="R10" s="24">
        <v>8.2857757806446497E-2</v>
      </c>
      <c r="S10" s="24">
        <v>0</v>
      </c>
      <c r="T10" s="24">
        <f t="shared" ref="T10:T56" si="2">S10*0.0827</f>
        <v>0</v>
      </c>
      <c r="U10" s="1"/>
    </row>
    <row r="11" spans="1:21" x14ac:dyDescent="0.25">
      <c r="A11" s="31">
        <v>45292</v>
      </c>
      <c r="B11" s="23">
        <v>4.1666666666666664E-2</v>
      </c>
      <c r="C11" s="24">
        <v>9.7952805459107506E-2</v>
      </c>
      <c r="D11" s="24">
        <v>0</v>
      </c>
      <c r="E11" s="24">
        <f t="shared" si="0"/>
        <v>0</v>
      </c>
      <c r="F11" s="31">
        <v>45294</v>
      </c>
      <c r="G11" s="23">
        <v>4.1666666666666664E-2</v>
      </c>
      <c r="H11" s="24">
        <v>0.106279060244135</v>
      </c>
      <c r="I11" s="24">
        <v>0</v>
      </c>
      <c r="J11" s="24">
        <f t="shared" si="1"/>
        <v>0</v>
      </c>
      <c r="K11" s="31">
        <v>45296</v>
      </c>
      <c r="L11" s="23">
        <v>4.1666666666666664E-2</v>
      </c>
      <c r="M11" s="24">
        <v>9.8337769507968395E-2</v>
      </c>
      <c r="N11" s="24">
        <v>0</v>
      </c>
      <c r="O11" s="24">
        <f>N11*0.0827</f>
        <v>0</v>
      </c>
      <c r="P11" s="31">
        <v>45298</v>
      </c>
      <c r="Q11" s="23">
        <v>4.1666666666666664E-2</v>
      </c>
      <c r="R11" s="24">
        <v>7.1825757622431499E-2</v>
      </c>
      <c r="S11" s="24">
        <v>0</v>
      </c>
      <c r="T11" s="24">
        <f t="shared" si="2"/>
        <v>0</v>
      </c>
      <c r="U11" s="1"/>
    </row>
    <row r="12" spans="1:21" x14ac:dyDescent="0.25">
      <c r="A12" s="31">
        <v>45292</v>
      </c>
      <c r="B12" s="23">
        <v>8.3333333333333329E-2</v>
      </c>
      <c r="C12" s="24">
        <v>0.101021535694195</v>
      </c>
      <c r="D12" s="24">
        <v>0</v>
      </c>
      <c r="E12" s="24">
        <f t="shared" si="0"/>
        <v>0</v>
      </c>
      <c r="F12" s="31">
        <v>45294</v>
      </c>
      <c r="G12" s="23">
        <v>8.3333333333333329E-2</v>
      </c>
      <c r="H12" s="24">
        <v>0.108100496232077</v>
      </c>
      <c r="I12" s="24">
        <v>0</v>
      </c>
      <c r="J12" s="24">
        <f t="shared" si="1"/>
        <v>0</v>
      </c>
      <c r="K12" s="31">
        <v>45296</v>
      </c>
      <c r="L12" s="23">
        <v>8.3333333333333329E-2</v>
      </c>
      <c r="M12" s="24">
        <v>0.101644076406549</v>
      </c>
      <c r="N12" s="24">
        <v>0</v>
      </c>
      <c r="O12" s="24">
        <f>N12*0.0827</f>
        <v>0</v>
      </c>
      <c r="P12" s="31">
        <v>45298</v>
      </c>
      <c r="Q12" s="23">
        <v>8.3333333333333329E-2</v>
      </c>
      <c r="R12" s="24">
        <v>7.1935743093202803E-2</v>
      </c>
      <c r="S12" s="24">
        <v>0</v>
      </c>
      <c r="T12" s="24">
        <f t="shared" si="2"/>
        <v>0</v>
      </c>
      <c r="U12" s="1"/>
    </row>
    <row r="13" spans="1:21" x14ac:dyDescent="0.25">
      <c r="A13" s="31">
        <v>45292</v>
      </c>
      <c r="B13" s="23">
        <v>0.125</v>
      </c>
      <c r="C13" s="24">
        <v>9.8487354814612293E-2</v>
      </c>
      <c r="D13" s="24">
        <v>0</v>
      </c>
      <c r="E13" s="24">
        <f t="shared" si="0"/>
        <v>0</v>
      </c>
      <c r="F13" s="31">
        <v>45294</v>
      </c>
      <c r="G13" s="23">
        <v>0.125</v>
      </c>
      <c r="H13" s="24">
        <v>0.105462931096131</v>
      </c>
      <c r="I13" s="24">
        <v>0</v>
      </c>
      <c r="J13" s="24">
        <f t="shared" si="1"/>
        <v>0</v>
      </c>
      <c r="K13" s="31">
        <v>45296</v>
      </c>
      <c r="L13" s="23">
        <v>0.125</v>
      </c>
      <c r="M13" s="24">
        <v>9.9310085177024304E-2</v>
      </c>
      <c r="N13" s="24">
        <v>0</v>
      </c>
      <c r="O13" s="24">
        <f>N13*0.0827</f>
        <v>0</v>
      </c>
      <c r="P13" s="31">
        <v>45298</v>
      </c>
      <c r="Q13" s="23">
        <v>0.125</v>
      </c>
      <c r="R13" s="24">
        <v>6.6372439264985594E-2</v>
      </c>
      <c r="S13" s="24">
        <v>0</v>
      </c>
      <c r="T13" s="24">
        <f t="shared" si="2"/>
        <v>0</v>
      </c>
      <c r="U13" s="1"/>
    </row>
    <row r="14" spans="1:21" x14ac:dyDescent="0.25">
      <c r="A14" s="31">
        <v>45292</v>
      </c>
      <c r="B14" s="23">
        <v>0.16666666666666666</v>
      </c>
      <c r="C14" s="24">
        <v>9.76074412461191E-2</v>
      </c>
      <c r="D14" s="24">
        <v>0</v>
      </c>
      <c r="E14" s="24">
        <f t="shared" si="0"/>
        <v>0</v>
      </c>
      <c r="F14" s="31">
        <v>45294</v>
      </c>
      <c r="G14" s="23">
        <v>0.16666666666666666</v>
      </c>
      <c r="H14" s="24">
        <v>0.104303628205835</v>
      </c>
      <c r="I14" s="24">
        <v>0</v>
      </c>
      <c r="J14" s="24">
        <f t="shared" si="1"/>
        <v>0</v>
      </c>
      <c r="K14" s="31">
        <v>45296</v>
      </c>
      <c r="L14" s="23">
        <v>0.16666666666666666</v>
      </c>
      <c r="M14" s="24">
        <v>0.100700363516404</v>
      </c>
      <c r="N14" s="24">
        <v>0</v>
      </c>
      <c r="O14" s="24">
        <f t="shared" ref="O14:O57" si="3">N14*0.0827</f>
        <v>0</v>
      </c>
      <c r="P14" s="31">
        <v>45298</v>
      </c>
      <c r="Q14" s="23">
        <v>0.16666666666666666</v>
      </c>
      <c r="R14" s="24">
        <v>6.5026164054610494E-2</v>
      </c>
      <c r="S14" s="24">
        <v>0</v>
      </c>
      <c r="T14" s="24">
        <f t="shared" si="2"/>
        <v>0</v>
      </c>
      <c r="U14" s="1"/>
    </row>
    <row r="15" spans="1:21" x14ac:dyDescent="0.25">
      <c r="A15" s="31">
        <v>45292</v>
      </c>
      <c r="B15" s="23">
        <v>0.20833333333333334</v>
      </c>
      <c r="C15" s="24">
        <v>9.8419167100989496E-2</v>
      </c>
      <c r="D15" s="24">
        <v>0</v>
      </c>
      <c r="E15" s="24">
        <f t="shared" si="0"/>
        <v>0</v>
      </c>
      <c r="F15" s="31">
        <v>45294</v>
      </c>
      <c r="G15" s="23">
        <v>0.20833333333333334</v>
      </c>
      <c r="H15" s="24">
        <v>0.105456329881723</v>
      </c>
      <c r="I15" s="24">
        <v>0</v>
      </c>
      <c r="J15" s="24">
        <f t="shared" si="1"/>
        <v>0</v>
      </c>
      <c r="K15" s="31">
        <v>45296</v>
      </c>
      <c r="L15" s="23">
        <v>0.20833333333333334</v>
      </c>
      <c r="M15" s="24">
        <v>9.64591428633646E-2</v>
      </c>
      <c r="N15" s="24">
        <v>0</v>
      </c>
      <c r="O15" s="24">
        <f t="shared" si="3"/>
        <v>0</v>
      </c>
      <c r="P15" s="31">
        <v>45298</v>
      </c>
      <c r="Q15" s="23">
        <v>0.20833333333333334</v>
      </c>
      <c r="R15" s="24">
        <v>6.3354313373312196E-2</v>
      </c>
      <c r="S15" s="24">
        <v>0</v>
      </c>
      <c r="T15" s="24">
        <f t="shared" si="2"/>
        <v>0</v>
      </c>
      <c r="U15" s="1"/>
    </row>
    <row r="16" spans="1:21" x14ac:dyDescent="0.25">
      <c r="A16" s="31">
        <v>45292</v>
      </c>
      <c r="B16" s="23">
        <v>0.25</v>
      </c>
      <c r="C16" s="24">
        <v>9.6324950456233904E-2</v>
      </c>
      <c r="D16" s="24">
        <v>0</v>
      </c>
      <c r="E16" s="24">
        <f t="shared" si="0"/>
        <v>0</v>
      </c>
      <c r="F16" s="31">
        <v>45294</v>
      </c>
      <c r="G16" s="23">
        <v>0.25</v>
      </c>
      <c r="H16" s="24">
        <v>0.10575550794559101</v>
      </c>
      <c r="I16" s="24">
        <v>0</v>
      </c>
      <c r="J16" s="24">
        <f t="shared" si="1"/>
        <v>0</v>
      </c>
      <c r="K16" s="31">
        <v>45296</v>
      </c>
      <c r="L16" s="23">
        <v>0.25</v>
      </c>
      <c r="M16" s="24">
        <v>9.7581043839064296E-2</v>
      </c>
      <c r="N16" s="24">
        <v>0</v>
      </c>
      <c r="O16" s="24">
        <f t="shared" si="3"/>
        <v>0</v>
      </c>
      <c r="P16" s="31">
        <v>45298</v>
      </c>
      <c r="Q16" s="23">
        <v>0.25</v>
      </c>
      <c r="R16" s="24">
        <v>6.0718949883933303E-2</v>
      </c>
      <c r="S16" s="24">
        <v>0</v>
      </c>
      <c r="T16" s="24">
        <f t="shared" si="2"/>
        <v>0</v>
      </c>
      <c r="U16" s="1"/>
    </row>
    <row r="17" spans="1:21" x14ac:dyDescent="0.25">
      <c r="A17" s="31">
        <v>45292</v>
      </c>
      <c r="B17" s="23">
        <v>0.29166666666666669</v>
      </c>
      <c r="C17" s="24">
        <v>9.4076752662282395E-2</v>
      </c>
      <c r="D17" s="24">
        <v>0</v>
      </c>
      <c r="E17" s="24">
        <f t="shared" si="0"/>
        <v>0</v>
      </c>
      <c r="F17" s="31">
        <v>45294</v>
      </c>
      <c r="G17" s="23">
        <v>0.29166666666666669</v>
      </c>
      <c r="H17" s="24">
        <v>0.103936269878925</v>
      </c>
      <c r="I17" s="24">
        <v>0</v>
      </c>
      <c r="J17" s="24">
        <f t="shared" si="1"/>
        <v>0</v>
      </c>
      <c r="K17" s="31">
        <v>45296</v>
      </c>
      <c r="L17" s="23">
        <v>0.29166666666666669</v>
      </c>
      <c r="M17" s="24">
        <v>9.4472721218684899E-2</v>
      </c>
      <c r="N17" s="24">
        <v>0</v>
      </c>
      <c r="O17" s="24">
        <f t="shared" si="3"/>
        <v>0</v>
      </c>
      <c r="P17" s="31">
        <v>45298</v>
      </c>
      <c r="Q17" s="23">
        <v>0.29166666666666669</v>
      </c>
      <c r="R17" s="24">
        <v>6.0087606310604003E-2</v>
      </c>
      <c r="S17" s="24">
        <v>0</v>
      </c>
      <c r="T17" s="24">
        <f t="shared" si="2"/>
        <v>0</v>
      </c>
      <c r="U17" s="1"/>
    </row>
    <row r="18" spans="1:21" x14ac:dyDescent="0.25">
      <c r="A18" s="31">
        <v>45292</v>
      </c>
      <c r="B18" s="23">
        <v>0.33333333333333331</v>
      </c>
      <c r="C18" s="24">
        <v>9.4503514468291805E-2</v>
      </c>
      <c r="D18" s="24">
        <v>0</v>
      </c>
      <c r="E18" s="24">
        <f t="shared" si="0"/>
        <v>0</v>
      </c>
      <c r="F18" s="31">
        <v>45294</v>
      </c>
      <c r="G18" s="23">
        <v>0.33333333333333331</v>
      </c>
      <c r="H18" s="24">
        <v>0.103692084550442</v>
      </c>
      <c r="I18" s="24">
        <v>0</v>
      </c>
      <c r="J18" s="24">
        <f t="shared" si="1"/>
        <v>0</v>
      </c>
      <c r="K18" s="31">
        <v>45296</v>
      </c>
      <c r="L18" s="23">
        <v>0.33333333333333331</v>
      </c>
      <c r="M18" s="24">
        <v>9.2842668294535205E-2</v>
      </c>
      <c r="N18" s="24">
        <v>0</v>
      </c>
      <c r="O18" s="24">
        <f t="shared" si="3"/>
        <v>0</v>
      </c>
      <c r="P18" s="31">
        <v>45298</v>
      </c>
      <c r="Q18" s="23">
        <v>0.33333333333333331</v>
      </c>
      <c r="R18" s="24">
        <v>5.5435020476357899E-2</v>
      </c>
      <c r="S18" s="24">
        <v>0</v>
      </c>
      <c r="T18" s="24">
        <f t="shared" si="2"/>
        <v>0</v>
      </c>
      <c r="U18" s="1"/>
    </row>
    <row r="19" spans="1:21" x14ac:dyDescent="0.25">
      <c r="A19" s="31">
        <v>45292</v>
      </c>
      <c r="B19" s="23">
        <v>0.375</v>
      </c>
      <c r="C19" s="24">
        <v>9.5436230301475203E-2</v>
      </c>
      <c r="D19" s="24">
        <v>0</v>
      </c>
      <c r="E19" s="24">
        <f t="shared" si="0"/>
        <v>0</v>
      </c>
      <c r="F19" s="31">
        <v>45294</v>
      </c>
      <c r="G19" s="23">
        <v>0.375</v>
      </c>
      <c r="H19" s="24">
        <v>0.10407485812860801</v>
      </c>
      <c r="I19" s="24">
        <v>0</v>
      </c>
      <c r="J19" s="24">
        <f t="shared" si="1"/>
        <v>0</v>
      </c>
      <c r="K19" s="31">
        <v>45296</v>
      </c>
      <c r="L19" s="23">
        <v>0.375</v>
      </c>
      <c r="M19" s="24">
        <v>9.3682989477736497E-2</v>
      </c>
      <c r="N19" s="24">
        <v>0</v>
      </c>
      <c r="O19" s="24">
        <f t="shared" si="3"/>
        <v>0</v>
      </c>
      <c r="P19" s="31">
        <v>45298</v>
      </c>
      <c r="Q19" s="23">
        <v>0.375</v>
      </c>
      <c r="R19" s="24">
        <v>5.5611006915346803E-2</v>
      </c>
      <c r="S19" s="24">
        <v>0</v>
      </c>
      <c r="T19" s="24">
        <f t="shared" si="2"/>
        <v>0</v>
      </c>
      <c r="U19" s="1"/>
    </row>
    <row r="20" spans="1:21" x14ac:dyDescent="0.25">
      <c r="A20" s="31">
        <v>45292</v>
      </c>
      <c r="B20" s="23">
        <v>0.41666666666666669</v>
      </c>
      <c r="C20" s="24">
        <v>9.5269046723461495E-2</v>
      </c>
      <c r="D20" s="24">
        <v>0</v>
      </c>
      <c r="E20" s="24">
        <f t="shared" si="0"/>
        <v>0</v>
      </c>
      <c r="F20" s="31">
        <v>45294</v>
      </c>
      <c r="G20" s="23">
        <v>0.41666666666666669</v>
      </c>
      <c r="H20" s="24">
        <v>0.10476779192644101</v>
      </c>
      <c r="I20" s="24">
        <v>0</v>
      </c>
      <c r="J20" s="24">
        <f t="shared" si="1"/>
        <v>0</v>
      </c>
      <c r="K20" s="31">
        <v>45296</v>
      </c>
      <c r="L20" s="23">
        <v>0.41666666666666669</v>
      </c>
      <c r="M20" s="24">
        <v>9.0737454592818595E-2</v>
      </c>
      <c r="N20" s="24">
        <v>0</v>
      </c>
      <c r="O20" s="24">
        <f t="shared" si="3"/>
        <v>0</v>
      </c>
      <c r="P20" s="31">
        <v>45298</v>
      </c>
      <c r="Q20" s="23">
        <v>0.41666666666666669</v>
      </c>
      <c r="R20" s="24">
        <v>5.3545396774793003E-2</v>
      </c>
      <c r="S20" s="24">
        <v>0</v>
      </c>
      <c r="T20" s="24">
        <f t="shared" si="2"/>
        <v>0</v>
      </c>
      <c r="U20" s="1"/>
    </row>
    <row r="21" spans="1:21" x14ac:dyDescent="0.25">
      <c r="A21" s="31">
        <v>45292</v>
      </c>
      <c r="B21" s="23">
        <v>0.45833333333333331</v>
      </c>
      <c r="C21" s="24">
        <v>9.12830010052844E-2</v>
      </c>
      <c r="D21" s="24">
        <v>0</v>
      </c>
      <c r="E21" s="24">
        <f t="shared" si="0"/>
        <v>0</v>
      </c>
      <c r="F21" s="31">
        <v>45294</v>
      </c>
      <c r="G21" s="23">
        <v>0.45833333333333331</v>
      </c>
      <c r="H21" s="24">
        <v>0.107086390256453</v>
      </c>
      <c r="I21" s="24">
        <v>0</v>
      </c>
      <c r="J21" s="24">
        <f t="shared" si="1"/>
        <v>0</v>
      </c>
      <c r="K21" s="31">
        <v>45296</v>
      </c>
      <c r="L21" s="23">
        <v>0.45833333333333331</v>
      </c>
      <c r="M21" s="24">
        <v>9.1793358325591004E-2</v>
      </c>
      <c r="N21" s="24">
        <v>0</v>
      </c>
      <c r="O21" s="24">
        <f t="shared" si="3"/>
        <v>0</v>
      </c>
      <c r="P21" s="31">
        <v>45298</v>
      </c>
      <c r="Q21" s="23">
        <v>0.45833333333333331</v>
      </c>
      <c r="R21" s="24">
        <v>4.6857994049599998E-2</v>
      </c>
      <c r="S21" s="24">
        <v>0</v>
      </c>
      <c r="T21" s="24">
        <f t="shared" si="2"/>
        <v>0</v>
      </c>
      <c r="U21" s="1"/>
    </row>
    <row r="22" spans="1:21" x14ac:dyDescent="0.25">
      <c r="A22" s="31">
        <v>45292</v>
      </c>
      <c r="B22" s="23">
        <v>0.5</v>
      </c>
      <c r="C22" s="24">
        <v>8.8806025683524595E-2</v>
      </c>
      <c r="D22" s="24">
        <v>0</v>
      </c>
      <c r="E22" s="24">
        <f t="shared" si="0"/>
        <v>0</v>
      </c>
      <c r="F22" s="31">
        <v>45294</v>
      </c>
      <c r="G22" s="23">
        <v>0.5</v>
      </c>
      <c r="H22" s="24">
        <v>0.104270644485533</v>
      </c>
      <c r="I22" s="24">
        <v>0</v>
      </c>
      <c r="J22" s="24">
        <f t="shared" si="1"/>
        <v>0</v>
      </c>
      <c r="K22" s="31">
        <v>45296</v>
      </c>
      <c r="L22" s="23">
        <v>0.5</v>
      </c>
      <c r="M22" s="24">
        <v>8.9529760181545695E-2</v>
      </c>
      <c r="N22" s="24">
        <v>0</v>
      </c>
      <c r="O22" s="24">
        <f t="shared" si="3"/>
        <v>0</v>
      </c>
      <c r="P22" s="31">
        <v>45298</v>
      </c>
      <c r="Q22" s="23">
        <v>0.5</v>
      </c>
      <c r="R22" s="24">
        <v>5.03600798545253E-2</v>
      </c>
      <c r="S22" s="24">
        <v>0</v>
      </c>
      <c r="T22" s="24">
        <f t="shared" si="2"/>
        <v>0</v>
      </c>
      <c r="U22" s="1"/>
    </row>
    <row r="23" spans="1:21" x14ac:dyDescent="0.25">
      <c r="A23" s="31">
        <v>45292</v>
      </c>
      <c r="B23" s="23">
        <v>0.54166666666666663</v>
      </c>
      <c r="C23" s="24">
        <v>8.8579446076992405E-2</v>
      </c>
      <c r="D23" s="24">
        <v>0</v>
      </c>
      <c r="E23" s="24">
        <f t="shared" si="0"/>
        <v>0</v>
      </c>
      <c r="F23" s="31">
        <v>45294</v>
      </c>
      <c r="G23" s="23">
        <v>0.54166666666666663</v>
      </c>
      <c r="H23" s="24">
        <v>0.105289146303709</v>
      </c>
      <c r="I23" s="24">
        <v>0</v>
      </c>
      <c r="J23" s="24">
        <f t="shared" si="1"/>
        <v>0</v>
      </c>
      <c r="K23" s="31">
        <v>45296</v>
      </c>
      <c r="L23" s="23">
        <v>0.54166666666666663</v>
      </c>
      <c r="M23" s="24">
        <v>8.2749970256951202E-2</v>
      </c>
      <c r="N23" s="24">
        <v>0</v>
      </c>
      <c r="O23" s="24">
        <f t="shared" si="3"/>
        <v>0</v>
      </c>
      <c r="P23" s="31">
        <v>45298</v>
      </c>
      <c r="Q23" s="23">
        <v>0.54166666666666663</v>
      </c>
      <c r="R23" s="24">
        <v>4.4260028749527301E-2</v>
      </c>
      <c r="S23" s="24">
        <v>0</v>
      </c>
      <c r="T23" s="24">
        <f t="shared" si="2"/>
        <v>0</v>
      </c>
      <c r="U23" s="1"/>
    </row>
    <row r="24" spans="1:21" x14ac:dyDescent="0.25">
      <c r="A24" s="31">
        <v>45292</v>
      </c>
      <c r="B24" s="23">
        <v>0.58333333333333337</v>
      </c>
      <c r="C24" s="24">
        <v>8.4690198301930197E-2</v>
      </c>
      <c r="D24" s="24">
        <v>0</v>
      </c>
      <c r="E24" s="24">
        <f t="shared" si="0"/>
        <v>0</v>
      </c>
      <c r="F24" s="31">
        <v>45294</v>
      </c>
      <c r="G24" s="23">
        <v>0.58333333333333337</v>
      </c>
      <c r="H24" s="24">
        <v>0.101734265684674</v>
      </c>
      <c r="I24" s="24">
        <v>0</v>
      </c>
      <c r="J24" s="24">
        <f t="shared" si="1"/>
        <v>0</v>
      </c>
      <c r="K24" s="31">
        <v>45296</v>
      </c>
      <c r="L24" s="23">
        <v>0.58333333333333337</v>
      </c>
      <c r="M24" s="24">
        <v>8.6865805089126197E-2</v>
      </c>
      <c r="N24" s="24">
        <v>0</v>
      </c>
      <c r="O24" s="24">
        <f t="shared" si="3"/>
        <v>0</v>
      </c>
      <c r="P24" s="31">
        <v>45298</v>
      </c>
      <c r="Q24" s="23">
        <v>0.58333333333333337</v>
      </c>
      <c r="R24" s="24">
        <v>3.9680037647326999E-2</v>
      </c>
      <c r="S24" s="24">
        <v>0</v>
      </c>
      <c r="T24" s="24">
        <f t="shared" si="2"/>
        <v>0</v>
      </c>
      <c r="U24" s="1"/>
    </row>
    <row r="25" spans="1:21" x14ac:dyDescent="0.25">
      <c r="A25" s="31">
        <v>45292</v>
      </c>
      <c r="B25" s="23">
        <v>0.625</v>
      </c>
      <c r="C25" s="24">
        <v>8.7037384509692103E-2</v>
      </c>
      <c r="D25" s="24">
        <v>0</v>
      </c>
      <c r="E25" s="24">
        <f t="shared" si="0"/>
        <v>0</v>
      </c>
      <c r="F25" s="31">
        <v>45294</v>
      </c>
      <c r="G25" s="23">
        <v>0.625</v>
      </c>
      <c r="H25" s="24">
        <v>0.10375368595081701</v>
      </c>
      <c r="I25" s="24">
        <v>0</v>
      </c>
      <c r="J25" s="24">
        <f t="shared" si="1"/>
        <v>0</v>
      </c>
      <c r="K25" s="31">
        <v>45296</v>
      </c>
      <c r="L25" s="23">
        <v>0.625</v>
      </c>
      <c r="M25" s="24">
        <v>8.4633007645268404E-2</v>
      </c>
      <c r="N25" s="24">
        <v>0</v>
      </c>
      <c r="O25" s="24">
        <f t="shared" si="3"/>
        <v>0</v>
      </c>
      <c r="P25" s="31">
        <v>45298</v>
      </c>
      <c r="Q25" s="23">
        <v>0.625</v>
      </c>
      <c r="R25" s="24">
        <v>3.9849422871907098E-2</v>
      </c>
      <c r="S25" s="24">
        <v>0</v>
      </c>
      <c r="T25" s="24">
        <f t="shared" si="2"/>
        <v>0</v>
      </c>
      <c r="U25" s="1"/>
    </row>
    <row r="26" spans="1:21" x14ac:dyDescent="0.25">
      <c r="A26" s="31">
        <v>45292</v>
      </c>
      <c r="B26" s="23">
        <v>0.66666666666666663</v>
      </c>
      <c r="C26" s="24">
        <v>8.4622003137726803E-2</v>
      </c>
      <c r="D26" s="24">
        <v>0</v>
      </c>
      <c r="E26" s="24">
        <f t="shared" si="0"/>
        <v>0</v>
      </c>
      <c r="F26" s="31">
        <v>45294</v>
      </c>
      <c r="G26" s="23">
        <v>0.66666666666666663</v>
      </c>
      <c r="H26" s="24">
        <v>0.103755883872093</v>
      </c>
      <c r="I26" s="24">
        <v>0</v>
      </c>
      <c r="J26" s="24">
        <f t="shared" ref="J26:J57" si="4">I26*0.0827</f>
        <v>0</v>
      </c>
      <c r="K26" s="31">
        <v>45296</v>
      </c>
      <c r="L26" s="23">
        <v>0.66666666666666663</v>
      </c>
      <c r="M26" s="24">
        <v>8.3365917205476994E-2</v>
      </c>
      <c r="N26" s="24">
        <v>0</v>
      </c>
      <c r="O26" s="24">
        <f t="shared" si="3"/>
        <v>0</v>
      </c>
      <c r="P26" s="31">
        <v>45298</v>
      </c>
      <c r="Q26" s="23">
        <v>0.66666666666666663</v>
      </c>
      <c r="R26" s="24">
        <v>3.6754298955054998E-2</v>
      </c>
      <c r="S26" s="24">
        <v>0</v>
      </c>
      <c r="T26" s="24">
        <f t="shared" si="2"/>
        <v>0</v>
      </c>
      <c r="U26" s="1"/>
    </row>
    <row r="27" spans="1:21" x14ac:dyDescent="0.25">
      <c r="A27" s="31">
        <v>45292</v>
      </c>
      <c r="B27" s="23">
        <v>0.70833333333333337</v>
      </c>
      <c r="C27" s="24">
        <v>7.20039308068256E-2</v>
      </c>
      <c r="D27" s="24">
        <v>0</v>
      </c>
      <c r="E27" s="24">
        <f t="shared" si="0"/>
        <v>0</v>
      </c>
      <c r="F27" s="31">
        <v>45294</v>
      </c>
      <c r="G27" s="23">
        <v>0.70833333333333337</v>
      </c>
      <c r="H27" s="24">
        <v>0.101980648934433</v>
      </c>
      <c r="I27" s="24">
        <v>0</v>
      </c>
      <c r="J27" s="24">
        <f t="shared" si="4"/>
        <v>0</v>
      </c>
      <c r="K27" s="31">
        <v>45296</v>
      </c>
      <c r="L27" s="23">
        <v>0.70833333333333337</v>
      </c>
      <c r="M27" s="24">
        <v>7.2593487798877199E-2</v>
      </c>
      <c r="N27" s="24">
        <v>0</v>
      </c>
      <c r="O27" s="24">
        <f t="shared" si="3"/>
        <v>0</v>
      </c>
      <c r="P27" s="31">
        <v>45298</v>
      </c>
      <c r="Q27" s="23">
        <v>0.70833333333333337</v>
      </c>
      <c r="R27" s="24">
        <v>2.5792686268584001E-2</v>
      </c>
      <c r="S27" s="24">
        <v>0</v>
      </c>
      <c r="T27" s="24">
        <f t="shared" si="2"/>
        <v>0</v>
      </c>
      <c r="U27" s="1"/>
    </row>
    <row r="28" spans="1:21" x14ac:dyDescent="0.25">
      <c r="A28" s="31">
        <v>45292</v>
      </c>
      <c r="B28" s="23">
        <v>0.75</v>
      </c>
      <c r="C28" s="24">
        <v>6.8361066281521998E-2</v>
      </c>
      <c r="D28" s="24">
        <v>0</v>
      </c>
      <c r="E28" s="24">
        <f t="shared" si="0"/>
        <v>0</v>
      </c>
      <c r="F28" s="31">
        <v>45294</v>
      </c>
      <c r="G28" s="23">
        <v>0.75</v>
      </c>
      <c r="H28" s="24">
        <v>0.103122346102778</v>
      </c>
      <c r="I28" s="24">
        <v>0</v>
      </c>
      <c r="J28" s="24">
        <f t="shared" si="4"/>
        <v>0</v>
      </c>
      <c r="K28" s="31">
        <v>45296</v>
      </c>
      <c r="L28" s="23">
        <v>0.75</v>
      </c>
      <c r="M28" s="24">
        <v>6.5712504088615703E-2</v>
      </c>
      <c r="N28" s="24">
        <v>0</v>
      </c>
      <c r="O28" s="24">
        <f t="shared" si="3"/>
        <v>0</v>
      </c>
      <c r="P28" s="31">
        <v>45298</v>
      </c>
      <c r="Q28" s="23">
        <v>0.75</v>
      </c>
      <c r="R28" s="24">
        <v>3.0768636613961099E-2</v>
      </c>
      <c r="S28" s="24">
        <v>0</v>
      </c>
      <c r="T28" s="24">
        <f t="shared" si="2"/>
        <v>0</v>
      </c>
      <c r="U28" s="1"/>
    </row>
    <row r="29" spans="1:21" x14ac:dyDescent="0.25">
      <c r="A29" s="31">
        <v>45292</v>
      </c>
      <c r="B29" s="23">
        <v>0.79166666666666663</v>
      </c>
      <c r="C29" s="24">
        <v>7.7208667993236696E-2</v>
      </c>
      <c r="D29" s="24">
        <v>0</v>
      </c>
      <c r="E29" s="24">
        <f t="shared" si="0"/>
        <v>0</v>
      </c>
      <c r="F29" s="31">
        <v>45294</v>
      </c>
      <c r="G29" s="23">
        <v>0.79166666666666663</v>
      </c>
      <c r="H29" s="24">
        <v>0.100786149501397</v>
      </c>
      <c r="I29" s="24">
        <v>0</v>
      </c>
      <c r="J29" s="24">
        <f t="shared" si="4"/>
        <v>0</v>
      </c>
      <c r="K29" s="31">
        <v>45296</v>
      </c>
      <c r="L29" s="23">
        <v>0.79166666666666663</v>
      </c>
      <c r="M29" s="24">
        <v>6.9764539599139502E-2</v>
      </c>
      <c r="N29" s="24">
        <v>0</v>
      </c>
      <c r="O29" s="24">
        <f t="shared" si="3"/>
        <v>0</v>
      </c>
      <c r="P29" s="31">
        <v>45298</v>
      </c>
      <c r="Q29" s="23">
        <v>0.79166666666666663</v>
      </c>
      <c r="R29" s="24">
        <v>2.9809525236368099E-2</v>
      </c>
      <c r="S29" s="24">
        <v>0</v>
      </c>
      <c r="T29" s="24">
        <f t="shared" si="2"/>
        <v>0</v>
      </c>
      <c r="U29" s="1"/>
    </row>
    <row r="30" spans="1:21" x14ac:dyDescent="0.25">
      <c r="A30" s="31">
        <v>45292</v>
      </c>
      <c r="B30" s="23">
        <v>0.83333333333333337</v>
      </c>
      <c r="C30" s="24">
        <v>7.85417482253747E-2</v>
      </c>
      <c r="D30" s="24">
        <v>0</v>
      </c>
      <c r="E30" s="24">
        <f t="shared" si="0"/>
        <v>0</v>
      </c>
      <c r="F30" s="31">
        <v>45294</v>
      </c>
      <c r="G30" s="23">
        <v>0.83333333333333337</v>
      </c>
      <c r="H30" s="24">
        <v>9.76668372746375E-2</v>
      </c>
      <c r="I30" s="24">
        <v>0</v>
      </c>
      <c r="J30" s="24">
        <f t="shared" si="4"/>
        <v>0</v>
      </c>
      <c r="K30" s="31">
        <v>45296</v>
      </c>
      <c r="L30" s="23">
        <v>0.83333333333333337</v>
      </c>
      <c r="M30" s="24">
        <v>7.5873389839822503E-2</v>
      </c>
      <c r="N30" s="24">
        <v>0</v>
      </c>
      <c r="O30" s="24">
        <f t="shared" si="3"/>
        <v>0</v>
      </c>
      <c r="P30" s="31">
        <v>45298</v>
      </c>
      <c r="Q30" s="23">
        <v>0.83333333333333337</v>
      </c>
      <c r="R30" s="24">
        <v>3.2211706042160802E-2</v>
      </c>
      <c r="S30" s="24">
        <v>0</v>
      </c>
      <c r="T30" s="24">
        <f t="shared" si="2"/>
        <v>0</v>
      </c>
      <c r="U30" s="1"/>
    </row>
    <row r="31" spans="1:21" x14ac:dyDescent="0.25">
      <c r="A31" s="31">
        <v>45292</v>
      </c>
      <c r="B31" s="23">
        <v>0.875</v>
      </c>
      <c r="C31" s="24">
        <v>7.5895383953744497E-2</v>
      </c>
      <c r="D31" s="24">
        <v>0</v>
      </c>
      <c r="E31" s="24">
        <f t="shared" si="0"/>
        <v>0</v>
      </c>
      <c r="F31" s="31">
        <v>45294</v>
      </c>
      <c r="G31" s="23">
        <v>0.875</v>
      </c>
      <c r="H31" s="24">
        <v>9.9976621567803001E-2</v>
      </c>
      <c r="I31" s="24">
        <v>0</v>
      </c>
      <c r="J31" s="24">
        <f t="shared" si="4"/>
        <v>0</v>
      </c>
      <c r="K31" s="31">
        <v>45296</v>
      </c>
      <c r="L31" s="23">
        <v>0.875</v>
      </c>
      <c r="M31" s="24">
        <v>7.9030103981178795E-2</v>
      </c>
      <c r="N31" s="24">
        <v>0</v>
      </c>
      <c r="O31" s="24">
        <f t="shared" si="3"/>
        <v>0</v>
      </c>
      <c r="P31" s="31">
        <v>45298</v>
      </c>
      <c r="Q31" s="23">
        <v>0.875</v>
      </c>
      <c r="R31" s="24">
        <v>3.9537049829801697E-2</v>
      </c>
      <c r="S31" s="24">
        <v>0</v>
      </c>
      <c r="T31" s="24">
        <f t="shared" si="2"/>
        <v>0</v>
      </c>
      <c r="U31" s="1"/>
    </row>
    <row r="32" spans="1:21" x14ac:dyDescent="0.25">
      <c r="A32" s="31">
        <v>45292</v>
      </c>
      <c r="B32" s="23">
        <v>0.91666666666666663</v>
      </c>
      <c r="C32" s="24">
        <v>7.6091170310669698E-2</v>
      </c>
      <c r="D32" s="24">
        <v>0</v>
      </c>
      <c r="E32" s="24">
        <f t="shared" si="0"/>
        <v>0</v>
      </c>
      <c r="F32" s="31">
        <v>45294</v>
      </c>
      <c r="G32" s="23">
        <v>0.91666666666666663</v>
      </c>
      <c r="H32" s="24">
        <v>0.103604100644174</v>
      </c>
      <c r="I32" s="24">
        <v>0</v>
      </c>
      <c r="J32" s="24">
        <f t="shared" si="4"/>
        <v>0</v>
      </c>
      <c r="K32" s="31">
        <v>45296</v>
      </c>
      <c r="L32" s="23">
        <v>0.91666666666666663</v>
      </c>
      <c r="M32" s="24">
        <v>8.1051722168598198E-2</v>
      </c>
      <c r="N32" s="24">
        <v>0</v>
      </c>
      <c r="O32" s="24">
        <f t="shared" si="3"/>
        <v>0</v>
      </c>
      <c r="P32" s="31">
        <v>45298</v>
      </c>
      <c r="Q32" s="23">
        <v>0.91666666666666663</v>
      </c>
      <c r="R32" s="24">
        <v>3.5704996436691498E-2</v>
      </c>
      <c r="S32" s="24">
        <v>0</v>
      </c>
      <c r="T32" s="24">
        <f t="shared" si="2"/>
        <v>0</v>
      </c>
      <c r="U32" s="1"/>
    </row>
    <row r="33" spans="1:21" x14ac:dyDescent="0.25">
      <c r="A33" s="31">
        <v>45292</v>
      </c>
      <c r="B33" s="23">
        <v>0.95833333333333337</v>
      </c>
      <c r="C33" s="24">
        <v>8.0345585941947004E-2</v>
      </c>
      <c r="D33" s="24">
        <v>0</v>
      </c>
      <c r="E33" s="24">
        <f t="shared" si="0"/>
        <v>0</v>
      </c>
      <c r="F33" s="31">
        <v>45294</v>
      </c>
      <c r="G33" s="23">
        <v>0.95833333333333337</v>
      </c>
      <c r="H33" s="24">
        <v>0.100310996174411</v>
      </c>
      <c r="I33" s="24">
        <v>0</v>
      </c>
      <c r="J33" s="24">
        <f t="shared" si="4"/>
        <v>0</v>
      </c>
      <c r="K33" s="31">
        <v>45296</v>
      </c>
      <c r="L33" s="23">
        <v>0.95833333333333337</v>
      </c>
      <c r="M33" s="24">
        <v>8.0695353448068094E-2</v>
      </c>
      <c r="N33" s="24">
        <v>0</v>
      </c>
      <c r="O33" s="24">
        <f t="shared" si="3"/>
        <v>0</v>
      </c>
      <c r="P33" s="31">
        <v>45298</v>
      </c>
      <c r="Q33" s="23">
        <v>0.95833333333333337</v>
      </c>
      <c r="R33" s="24">
        <v>4.21702116726142E-2</v>
      </c>
      <c r="S33" s="24">
        <v>0</v>
      </c>
      <c r="T33" s="24">
        <f t="shared" si="2"/>
        <v>0</v>
      </c>
      <c r="U33" s="1"/>
    </row>
    <row r="34" spans="1:21" x14ac:dyDescent="0.25">
      <c r="A34" s="31">
        <v>45293</v>
      </c>
      <c r="B34" s="23">
        <v>0</v>
      </c>
      <c r="C34" s="24">
        <v>8.1443287431867906E-2</v>
      </c>
      <c r="D34" s="24">
        <v>0</v>
      </c>
      <c r="E34" s="24">
        <f t="shared" si="0"/>
        <v>0</v>
      </c>
      <c r="F34" s="31">
        <v>45295</v>
      </c>
      <c r="G34" s="23">
        <v>0</v>
      </c>
      <c r="H34" s="24">
        <v>0.102955155074184</v>
      </c>
      <c r="I34" s="24">
        <v>0</v>
      </c>
      <c r="J34" s="24">
        <f t="shared" si="4"/>
        <v>0</v>
      </c>
      <c r="K34" s="31">
        <v>45297</v>
      </c>
      <c r="L34" s="23">
        <v>0</v>
      </c>
      <c r="M34" s="24">
        <v>8.0332390963709893E-2</v>
      </c>
      <c r="N34" s="24">
        <v>0</v>
      </c>
      <c r="O34" s="24">
        <f t="shared" si="3"/>
        <v>0</v>
      </c>
      <c r="P34" s="31">
        <v>45299</v>
      </c>
      <c r="Q34" s="23">
        <v>0</v>
      </c>
      <c r="R34" s="24">
        <v>4.6156253665501003E-2</v>
      </c>
      <c r="S34" s="24">
        <v>0</v>
      </c>
      <c r="T34" s="24">
        <f t="shared" si="2"/>
        <v>0</v>
      </c>
      <c r="U34" s="1"/>
    </row>
    <row r="35" spans="1:21" x14ac:dyDescent="0.25">
      <c r="A35" s="31">
        <v>45293</v>
      </c>
      <c r="B35" s="23">
        <v>4.1666666666666664E-2</v>
      </c>
      <c r="C35" s="24">
        <v>8.9600153267025098E-2</v>
      </c>
      <c r="D35" s="24">
        <v>0</v>
      </c>
      <c r="E35" s="24">
        <f t="shared" si="0"/>
        <v>0</v>
      </c>
      <c r="F35" s="31">
        <v>45295</v>
      </c>
      <c r="G35" s="23">
        <v>4.1666666666666664E-2</v>
      </c>
      <c r="H35" s="24">
        <v>0.10539693385320401</v>
      </c>
      <c r="I35" s="24">
        <v>0</v>
      </c>
      <c r="J35" s="24">
        <f t="shared" si="4"/>
        <v>0</v>
      </c>
      <c r="K35" s="31">
        <v>45297</v>
      </c>
      <c r="L35" s="23">
        <v>4.1666666666666664E-2</v>
      </c>
      <c r="M35" s="24">
        <v>8.2752175628807906E-2</v>
      </c>
      <c r="N35" s="24">
        <v>0</v>
      </c>
      <c r="O35" s="24">
        <f t="shared" si="3"/>
        <v>0</v>
      </c>
      <c r="P35" s="31">
        <v>45299</v>
      </c>
      <c r="Q35" s="23">
        <v>4.1666666666666664E-2</v>
      </c>
      <c r="R35" s="24">
        <v>4.7227561473657503E-2</v>
      </c>
      <c r="S35" s="24">
        <v>0</v>
      </c>
      <c r="T35" s="24">
        <f t="shared" si="2"/>
        <v>0</v>
      </c>
      <c r="U35" s="1"/>
    </row>
    <row r="36" spans="1:21" x14ac:dyDescent="0.25">
      <c r="A36" s="31">
        <v>45293</v>
      </c>
      <c r="B36" s="23">
        <v>8.3333333333333329E-2</v>
      </c>
      <c r="C36" s="24">
        <v>9.2708475887404496E-2</v>
      </c>
      <c r="D36" s="24">
        <v>0</v>
      </c>
      <c r="E36" s="24">
        <f t="shared" si="0"/>
        <v>0</v>
      </c>
      <c r="F36" s="31">
        <v>45295</v>
      </c>
      <c r="G36" s="23">
        <v>8.3333333333333329E-2</v>
      </c>
      <c r="H36" s="24">
        <v>0.107306361197996</v>
      </c>
      <c r="I36" s="24">
        <v>0</v>
      </c>
      <c r="J36" s="24">
        <f t="shared" si="4"/>
        <v>0</v>
      </c>
      <c r="K36" s="31">
        <v>45297</v>
      </c>
      <c r="L36" s="23">
        <v>8.3333333333333329E-2</v>
      </c>
      <c r="M36" s="24">
        <v>8.4564805030484497E-2</v>
      </c>
      <c r="N36" s="24">
        <v>0</v>
      </c>
      <c r="O36" s="24">
        <f t="shared" si="3"/>
        <v>0</v>
      </c>
      <c r="P36" s="31">
        <v>45299</v>
      </c>
      <c r="Q36" s="23">
        <v>8.3333333333333329E-2</v>
      </c>
      <c r="R36" s="24">
        <v>4.8116281628416198E-2</v>
      </c>
      <c r="S36" s="24">
        <v>0</v>
      </c>
      <c r="T36" s="24">
        <f t="shared" si="2"/>
        <v>0</v>
      </c>
      <c r="U36" s="1"/>
    </row>
    <row r="37" spans="1:21" x14ac:dyDescent="0.25">
      <c r="A37" s="31">
        <v>45293</v>
      </c>
      <c r="B37" s="23">
        <v>0.125</v>
      </c>
      <c r="C37" s="24">
        <v>9.2424705624210596E-2</v>
      </c>
      <c r="D37" s="24">
        <v>0</v>
      </c>
      <c r="E37" s="24">
        <f t="shared" si="0"/>
        <v>0</v>
      </c>
      <c r="F37" s="31">
        <v>45295</v>
      </c>
      <c r="G37" s="23">
        <v>0.125</v>
      </c>
      <c r="H37" s="24">
        <v>0.107675932347343</v>
      </c>
      <c r="I37" s="24">
        <v>0</v>
      </c>
      <c r="J37" s="24">
        <f t="shared" si="4"/>
        <v>0</v>
      </c>
      <c r="K37" s="31">
        <v>45297</v>
      </c>
      <c r="L37" s="23">
        <v>0.125</v>
      </c>
      <c r="M37" s="24">
        <v>8.4371224045415999E-2</v>
      </c>
      <c r="N37" s="24">
        <v>0</v>
      </c>
      <c r="O37" s="24">
        <f t="shared" si="3"/>
        <v>0</v>
      </c>
      <c r="P37" s="31">
        <v>45299</v>
      </c>
      <c r="Q37" s="23">
        <v>0.125</v>
      </c>
      <c r="R37" s="24">
        <v>4.3338306248014602E-2</v>
      </c>
      <c r="S37" s="24">
        <v>0</v>
      </c>
      <c r="T37" s="24">
        <f t="shared" si="2"/>
        <v>0</v>
      </c>
      <c r="U37" s="1"/>
    </row>
    <row r="38" spans="1:21" x14ac:dyDescent="0.25">
      <c r="A38" s="31">
        <v>45293</v>
      </c>
      <c r="B38" s="23">
        <v>0.16666666666666666</v>
      </c>
      <c r="C38" s="24">
        <v>9.12830010052844E-2</v>
      </c>
      <c r="D38" s="24">
        <v>0</v>
      </c>
      <c r="E38" s="24">
        <f t="shared" si="0"/>
        <v>0</v>
      </c>
      <c r="F38" s="31">
        <v>45295</v>
      </c>
      <c r="G38" s="23">
        <v>0.16666666666666666</v>
      </c>
      <c r="H38" s="24">
        <v>0.108124695717855</v>
      </c>
      <c r="I38" s="24">
        <v>0</v>
      </c>
      <c r="J38" s="24">
        <f t="shared" si="4"/>
        <v>0</v>
      </c>
      <c r="K38" s="31">
        <v>45297</v>
      </c>
      <c r="L38" s="23">
        <v>0.16666666666666666</v>
      </c>
      <c r="M38" s="24">
        <v>8.3176732062960695E-2</v>
      </c>
      <c r="N38" s="24">
        <v>0</v>
      </c>
      <c r="O38" s="24">
        <f t="shared" si="3"/>
        <v>0</v>
      </c>
      <c r="P38" s="31">
        <v>45299</v>
      </c>
      <c r="Q38" s="23">
        <v>0.16666666666666666</v>
      </c>
      <c r="R38" s="24">
        <v>4.5018956064997798E-2</v>
      </c>
      <c r="S38" s="24">
        <v>0</v>
      </c>
      <c r="T38" s="24">
        <f t="shared" si="2"/>
        <v>0</v>
      </c>
      <c r="U38" s="1"/>
    </row>
    <row r="39" spans="1:21" x14ac:dyDescent="0.25">
      <c r="A39" s="31">
        <v>45293</v>
      </c>
      <c r="B39" s="23">
        <v>0.20833333333333334</v>
      </c>
      <c r="C39" s="24">
        <v>8.6509436368596204E-2</v>
      </c>
      <c r="D39" s="24">
        <v>0</v>
      </c>
      <c r="E39" s="24">
        <f t="shared" si="0"/>
        <v>0</v>
      </c>
      <c r="F39" s="31">
        <v>45295</v>
      </c>
      <c r="G39" s="23">
        <v>0.20833333333333334</v>
      </c>
      <c r="H39" s="24">
        <v>0.107037991284895</v>
      </c>
      <c r="I39" s="24">
        <v>0</v>
      </c>
      <c r="J39" s="24">
        <f t="shared" si="4"/>
        <v>0</v>
      </c>
      <c r="K39" s="31">
        <v>45297</v>
      </c>
      <c r="L39" s="23">
        <v>0.20833333333333334</v>
      </c>
      <c r="M39" s="24">
        <v>8.1749066710145105E-2</v>
      </c>
      <c r="N39" s="24">
        <v>0</v>
      </c>
      <c r="O39" s="24">
        <f t="shared" si="3"/>
        <v>0</v>
      </c>
      <c r="P39" s="31">
        <v>45299</v>
      </c>
      <c r="Q39" s="23">
        <v>0.20833333333333334</v>
      </c>
      <c r="R39" s="24">
        <v>4.2869750410146901E-2</v>
      </c>
      <c r="S39" s="24">
        <v>0</v>
      </c>
      <c r="T39" s="24">
        <f t="shared" si="2"/>
        <v>0</v>
      </c>
      <c r="U39" s="1"/>
    </row>
    <row r="40" spans="1:21" x14ac:dyDescent="0.25">
      <c r="A40" s="31">
        <v>45293</v>
      </c>
      <c r="B40" s="23">
        <v>0.25</v>
      </c>
      <c r="C40" s="24">
        <v>8.8570646941307493E-2</v>
      </c>
      <c r="D40" s="24">
        <v>0</v>
      </c>
      <c r="E40" s="24">
        <f t="shared" si="0"/>
        <v>0</v>
      </c>
      <c r="F40" s="31">
        <v>45295</v>
      </c>
      <c r="G40" s="23">
        <v>0.25</v>
      </c>
      <c r="H40" s="24">
        <v>0.10895182192282001</v>
      </c>
      <c r="I40" s="24">
        <v>0</v>
      </c>
      <c r="J40" s="24">
        <f t="shared" si="4"/>
        <v>0</v>
      </c>
      <c r="K40" s="31">
        <v>45297</v>
      </c>
      <c r="L40" s="23">
        <v>0.25</v>
      </c>
      <c r="M40" s="24">
        <v>8.2085631787448599E-2</v>
      </c>
      <c r="N40" s="24">
        <v>0</v>
      </c>
      <c r="O40" s="24">
        <f t="shared" si="3"/>
        <v>0</v>
      </c>
      <c r="P40" s="31">
        <v>45299</v>
      </c>
      <c r="Q40" s="23">
        <v>0.25</v>
      </c>
      <c r="R40" s="24">
        <v>3.8456946611250598E-2</v>
      </c>
      <c r="S40" s="24">
        <v>0</v>
      </c>
      <c r="T40" s="24">
        <f t="shared" si="2"/>
        <v>0</v>
      </c>
      <c r="U40" s="1"/>
    </row>
    <row r="41" spans="1:21" x14ac:dyDescent="0.25">
      <c r="A41" s="31">
        <v>45293</v>
      </c>
      <c r="B41" s="23">
        <v>0.29166666666666669</v>
      </c>
      <c r="C41" s="24">
        <v>8.7112180888304303E-2</v>
      </c>
      <c r="D41" s="24">
        <v>0</v>
      </c>
      <c r="E41" s="24">
        <f t="shared" si="0"/>
        <v>0</v>
      </c>
      <c r="F41" s="31">
        <v>45295</v>
      </c>
      <c r="G41" s="23">
        <v>0.29166666666666669</v>
      </c>
      <c r="H41" s="24">
        <v>0.105456329881723</v>
      </c>
      <c r="I41" s="24">
        <v>0</v>
      </c>
      <c r="J41" s="24">
        <f t="shared" si="4"/>
        <v>0</v>
      </c>
      <c r="K41" s="31">
        <v>45297</v>
      </c>
      <c r="L41" s="23">
        <v>0.29166666666666669</v>
      </c>
      <c r="M41" s="24">
        <v>8.1346496939333698E-2</v>
      </c>
      <c r="N41" s="24">
        <v>0</v>
      </c>
      <c r="O41" s="24">
        <f t="shared" si="3"/>
        <v>0</v>
      </c>
      <c r="P41" s="31">
        <v>45299</v>
      </c>
      <c r="Q41" s="23">
        <v>0.29166666666666669</v>
      </c>
      <c r="R41" s="24">
        <v>4.06127534805103E-2</v>
      </c>
      <c r="S41" s="24">
        <v>0</v>
      </c>
      <c r="T41" s="24">
        <f t="shared" si="2"/>
        <v>0</v>
      </c>
      <c r="U41" s="1"/>
    </row>
    <row r="42" spans="1:21" x14ac:dyDescent="0.25">
      <c r="A42" s="31">
        <v>45293</v>
      </c>
      <c r="B42" s="23">
        <v>0.33333333333333331</v>
      </c>
      <c r="C42" s="24">
        <v>8.6667820810925E-2</v>
      </c>
      <c r="D42" s="24">
        <v>0</v>
      </c>
      <c r="E42" s="24">
        <f t="shared" si="0"/>
        <v>0</v>
      </c>
      <c r="F42" s="31">
        <v>45295</v>
      </c>
      <c r="G42" s="23">
        <v>0.33333333333333331</v>
      </c>
      <c r="H42" s="24">
        <v>0.10459401458459899</v>
      </c>
      <c r="I42" s="24">
        <v>0</v>
      </c>
      <c r="J42" s="24">
        <f t="shared" si="4"/>
        <v>0</v>
      </c>
      <c r="K42" s="31">
        <v>45297</v>
      </c>
      <c r="L42" s="23">
        <v>0.33333333333333331</v>
      </c>
      <c r="M42" s="24">
        <v>7.8020393848107106E-2</v>
      </c>
      <c r="N42" s="24">
        <v>0</v>
      </c>
      <c r="O42" s="24">
        <f t="shared" si="3"/>
        <v>0</v>
      </c>
      <c r="P42" s="31">
        <v>45299</v>
      </c>
      <c r="Q42" s="23">
        <v>0.33333333333333331</v>
      </c>
      <c r="R42" s="24">
        <v>3.6307740956399603E-2</v>
      </c>
      <c r="S42" s="24">
        <v>0</v>
      </c>
      <c r="T42" s="24">
        <f t="shared" si="2"/>
        <v>0</v>
      </c>
      <c r="U42" s="1"/>
    </row>
    <row r="43" spans="1:21" x14ac:dyDescent="0.25">
      <c r="A43" s="31">
        <v>45293</v>
      </c>
      <c r="B43" s="23">
        <v>0.375</v>
      </c>
      <c r="C43" s="24">
        <v>8.4881573915142006E-2</v>
      </c>
      <c r="D43" s="24">
        <v>0</v>
      </c>
      <c r="E43" s="24">
        <f t="shared" si="0"/>
        <v>0</v>
      </c>
      <c r="F43" s="31">
        <v>45295</v>
      </c>
      <c r="G43" s="23">
        <v>0.375</v>
      </c>
      <c r="H43" s="24">
        <v>0.102099433540889</v>
      </c>
      <c r="I43" s="24">
        <v>0</v>
      </c>
      <c r="J43" s="24">
        <f t="shared" si="4"/>
        <v>0</v>
      </c>
      <c r="K43" s="31">
        <v>45297</v>
      </c>
      <c r="L43" s="23">
        <v>0.375</v>
      </c>
      <c r="M43" s="24">
        <v>8.1119917332801605E-2</v>
      </c>
      <c r="N43" s="24">
        <v>0</v>
      </c>
      <c r="O43" s="24">
        <f t="shared" si="3"/>
        <v>0</v>
      </c>
      <c r="P43" s="31">
        <v>45299</v>
      </c>
      <c r="Q43" s="23">
        <v>0.375</v>
      </c>
      <c r="R43" s="24">
        <v>3.5091251134732E-2</v>
      </c>
      <c r="S43" s="24">
        <v>0</v>
      </c>
      <c r="T43" s="24">
        <f t="shared" si="2"/>
        <v>0</v>
      </c>
      <c r="U43" s="1"/>
    </row>
    <row r="44" spans="1:21" x14ac:dyDescent="0.25">
      <c r="A44" s="31">
        <v>45293</v>
      </c>
      <c r="B44" s="23">
        <v>0.41666666666666669</v>
      </c>
      <c r="C44" s="24">
        <v>8.0039814114250402E-2</v>
      </c>
      <c r="D44" s="24">
        <v>0</v>
      </c>
      <c r="E44" s="24">
        <f t="shared" si="0"/>
        <v>0</v>
      </c>
      <c r="F44" s="31">
        <v>45295</v>
      </c>
      <c r="G44" s="23">
        <v>0.41666666666666669</v>
      </c>
      <c r="H44" s="24">
        <v>0.100361585616663</v>
      </c>
      <c r="I44" s="24">
        <v>0</v>
      </c>
      <c r="J44" s="24">
        <f t="shared" si="4"/>
        <v>0</v>
      </c>
      <c r="K44" s="31">
        <v>45297</v>
      </c>
      <c r="L44" s="23">
        <v>0.41666666666666669</v>
      </c>
      <c r="M44" s="24">
        <v>7.76596292850249E-2</v>
      </c>
      <c r="N44" s="24">
        <v>0</v>
      </c>
      <c r="O44" s="24">
        <f t="shared" si="3"/>
        <v>0</v>
      </c>
      <c r="P44" s="31">
        <v>45299</v>
      </c>
      <c r="Q44" s="23">
        <v>0.41666666666666669</v>
      </c>
      <c r="R44" s="24">
        <v>3.2961841672526998E-2</v>
      </c>
      <c r="S44" s="24">
        <v>0</v>
      </c>
      <c r="T44" s="24">
        <f t="shared" si="2"/>
        <v>0</v>
      </c>
      <c r="U44" s="1"/>
    </row>
    <row r="45" spans="1:21" x14ac:dyDescent="0.25">
      <c r="A45" s="31">
        <v>45293</v>
      </c>
      <c r="B45" s="23">
        <v>0.45833333333333331</v>
      </c>
      <c r="C45" s="24">
        <v>8.2147225737243104E-2</v>
      </c>
      <c r="D45" s="24">
        <v>0</v>
      </c>
      <c r="E45" s="24">
        <f t="shared" si="0"/>
        <v>0</v>
      </c>
      <c r="F45" s="31">
        <v>45295</v>
      </c>
      <c r="G45" s="23">
        <v>0.45833333333333331</v>
      </c>
      <c r="H45" s="24">
        <v>0.100662961601808</v>
      </c>
      <c r="I45" s="24">
        <v>0</v>
      </c>
      <c r="J45" s="24">
        <f t="shared" si="4"/>
        <v>0</v>
      </c>
      <c r="K45" s="31">
        <v>45297</v>
      </c>
      <c r="L45" s="23">
        <v>0.45833333333333331</v>
      </c>
      <c r="M45" s="24">
        <v>7.3268823325340904E-2</v>
      </c>
      <c r="N45" s="24">
        <v>0</v>
      </c>
      <c r="O45" s="24">
        <f t="shared" si="3"/>
        <v>0</v>
      </c>
      <c r="P45" s="31">
        <v>45299</v>
      </c>
      <c r="Q45" s="23">
        <v>0.45833333333333331</v>
      </c>
      <c r="R45" s="24">
        <v>2.66286078839429E-2</v>
      </c>
      <c r="S45" s="24">
        <v>0</v>
      </c>
      <c r="T45" s="24">
        <f t="shared" si="2"/>
        <v>0</v>
      </c>
      <c r="U45" s="1"/>
    </row>
    <row r="46" spans="1:21" x14ac:dyDescent="0.25">
      <c r="A46" s="31">
        <v>45293</v>
      </c>
      <c r="B46" s="23">
        <v>0.5</v>
      </c>
      <c r="C46" s="24">
        <v>7.7532045542883593E-2</v>
      </c>
      <c r="D46" s="24">
        <v>0</v>
      </c>
      <c r="E46" s="24">
        <f t="shared" si="0"/>
        <v>0</v>
      </c>
      <c r="F46" s="31">
        <v>45295</v>
      </c>
      <c r="G46" s="23">
        <v>0.5</v>
      </c>
      <c r="H46" s="24">
        <v>9.92682874198757E-2</v>
      </c>
      <c r="I46" s="24">
        <v>0</v>
      </c>
      <c r="J46" s="24">
        <f t="shared" si="4"/>
        <v>0</v>
      </c>
      <c r="K46" s="31">
        <v>45297</v>
      </c>
      <c r="L46" s="23">
        <v>0.5</v>
      </c>
      <c r="M46" s="24">
        <v>7.0684053003505207E-2</v>
      </c>
      <c r="N46" s="24">
        <v>0</v>
      </c>
      <c r="O46" s="24">
        <f t="shared" si="3"/>
        <v>0</v>
      </c>
      <c r="P46" s="31">
        <v>45299</v>
      </c>
      <c r="Q46" s="23">
        <v>0.5</v>
      </c>
      <c r="R46" s="24">
        <v>2.69849766044729E-2</v>
      </c>
      <c r="S46" s="24">
        <v>0</v>
      </c>
      <c r="T46" s="24">
        <f t="shared" si="2"/>
        <v>0</v>
      </c>
      <c r="U46" s="1"/>
    </row>
    <row r="47" spans="1:21" x14ac:dyDescent="0.25">
      <c r="A47" s="31">
        <v>45293</v>
      </c>
      <c r="B47" s="23">
        <v>0.54166666666666663</v>
      </c>
      <c r="C47" s="24">
        <v>7.5288236140903603E-2</v>
      </c>
      <c r="D47" s="24">
        <v>0</v>
      </c>
      <c r="E47" s="24">
        <f t="shared" si="0"/>
        <v>0</v>
      </c>
      <c r="F47" s="31">
        <v>45295</v>
      </c>
      <c r="G47" s="23">
        <v>0.54166666666666663</v>
      </c>
      <c r="H47" s="24">
        <v>9.8685339092813504E-2</v>
      </c>
      <c r="I47" s="24">
        <v>0</v>
      </c>
      <c r="J47" s="24">
        <f t="shared" si="4"/>
        <v>0</v>
      </c>
      <c r="K47" s="31">
        <v>45297</v>
      </c>
      <c r="L47" s="23">
        <v>0.54166666666666663</v>
      </c>
      <c r="M47" s="24">
        <v>7.1920342743109003E-2</v>
      </c>
      <c r="N47" s="24">
        <v>0</v>
      </c>
      <c r="O47" s="24">
        <f t="shared" si="3"/>
        <v>0</v>
      </c>
      <c r="P47" s="31">
        <v>45299</v>
      </c>
      <c r="Q47" s="23">
        <v>0.54166666666666663</v>
      </c>
      <c r="R47" s="24">
        <v>3.9578847586950301E-2</v>
      </c>
      <c r="S47" s="24">
        <v>0</v>
      </c>
      <c r="T47" s="24">
        <f t="shared" si="2"/>
        <v>0</v>
      </c>
      <c r="U47" s="1"/>
    </row>
    <row r="48" spans="1:21" x14ac:dyDescent="0.25">
      <c r="A48" s="31">
        <v>45293</v>
      </c>
      <c r="B48" s="23">
        <v>0.58333333333333337</v>
      </c>
      <c r="C48" s="24">
        <v>7.3108233511155404E-2</v>
      </c>
      <c r="D48" s="24">
        <v>0</v>
      </c>
      <c r="E48" s="24">
        <f t="shared" si="0"/>
        <v>0</v>
      </c>
      <c r="F48" s="31">
        <v>45295</v>
      </c>
      <c r="G48" s="23">
        <v>0.58333333333333337</v>
      </c>
      <c r="H48" s="24">
        <v>9.8357573151195005E-2</v>
      </c>
      <c r="I48" s="24">
        <v>0</v>
      </c>
      <c r="J48" s="24">
        <f t="shared" si="4"/>
        <v>0</v>
      </c>
      <c r="K48" s="31">
        <v>45297</v>
      </c>
      <c r="L48" s="23">
        <v>0.58333333333333337</v>
      </c>
      <c r="M48" s="24">
        <v>7.0857837795927803E-2</v>
      </c>
      <c r="N48" s="24">
        <v>0</v>
      </c>
      <c r="O48" s="24">
        <f t="shared" si="3"/>
        <v>0</v>
      </c>
      <c r="P48" s="31">
        <v>45299</v>
      </c>
      <c r="Q48" s="23">
        <v>0.58333333333333337</v>
      </c>
      <c r="R48" s="24">
        <v>3.7680417299119903E-2</v>
      </c>
      <c r="S48" s="24">
        <v>0</v>
      </c>
      <c r="T48" s="24">
        <f t="shared" si="2"/>
        <v>0</v>
      </c>
      <c r="U48" s="1"/>
    </row>
    <row r="49" spans="1:21" x14ac:dyDescent="0.25">
      <c r="A49" s="31">
        <v>45293</v>
      </c>
      <c r="B49" s="23">
        <v>0.625</v>
      </c>
      <c r="C49" s="24">
        <v>7.3407411575023701E-2</v>
      </c>
      <c r="D49" s="24">
        <v>0</v>
      </c>
      <c r="E49" s="24">
        <f t="shared" si="0"/>
        <v>0</v>
      </c>
      <c r="F49" s="31">
        <v>45295</v>
      </c>
      <c r="G49" s="23">
        <v>0.625</v>
      </c>
      <c r="H49" s="24">
        <v>9.5528624951457294E-2</v>
      </c>
      <c r="I49" s="24">
        <v>0</v>
      </c>
      <c r="J49" s="24">
        <f t="shared" si="4"/>
        <v>0</v>
      </c>
      <c r="K49" s="31">
        <v>45297</v>
      </c>
      <c r="L49" s="23">
        <v>0.625</v>
      </c>
      <c r="M49" s="24">
        <v>7.3757179081144902E-2</v>
      </c>
      <c r="N49" s="24">
        <v>0</v>
      </c>
      <c r="O49" s="24">
        <f t="shared" si="3"/>
        <v>0</v>
      </c>
      <c r="P49" s="31">
        <v>45299</v>
      </c>
      <c r="Q49" s="23">
        <v>0.625</v>
      </c>
      <c r="R49" s="24">
        <v>3.6545317619892798E-2</v>
      </c>
      <c r="S49" s="24">
        <v>0</v>
      </c>
      <c r="T49" s="24">
        <f t="shared" si="2"/>
        <v>0</v>
      </c>
      <c r="U49" s="1"/>
    </row>
    <row r="50" spans="1:21" x14ac:dyDescent="0.25">
      <c r="A50" s="31">
        <v>45293</v>
      </c>
      <c r="B50" s="23">
        <v>0.66666666666666663</v>
      </c>
      <c r="C50" s="24">
        <v>7.0635661482528395E-2</v>
      </c>
      <c r="D50" s="24">
        <v>0</v>
      </c>
      <c r="E50" s="24">
        <f t="shared" si="0"/>
        <v>0</v>
      </c>
      <c r="F50" s="31">
        <v>45295</v>
      </c>
      <c r="G50" s="23">
        <v>0.66666666666666663</v>
      </c>
      <c r="H50" s="24">
        <v>9.4540916382888293E-2</v>
      </c>
      <c r="I50" s="24">
        <v>0</v>
      </c>
      <c r="J50" s="24">
        <f t="shared" si="4"/>
        <v>0</v>
      </c>
      <c r="K50" s="31">
        <v>45297</v>
      </c>
      <c r="L50" s="23">
        <v>0.66666666666666663</v>
      </c>
      <c r="M50" s="24">
        <v>7.1632169186782405E-2</v>
      </c>
      <c r="N50" s="24">
        <v>0</v>
      </c>
      <c r="O50" s="24">
        <f t="shared" si="3"/>
        <v>0</v>
      </c>
      <c r="P50" s="31">
        <v>45299</v>
      </c>
      <c r="Q50" s="23">
        <v>0.66666666666666663</v>
      </c>
      <c r="R50" s="24">
        <v>4.00738008318728E-2</v>
      </c>
      <c r="S50" s="24">
        <v>0</v>
      </c>
      <c r="T50" s="24">
        <f t="shared" si="2"/>
        <v>0</v>
      </c>
      <c r="U50" s="1"/>
    </row>
    <row r="51" spans="1:21" x14ac:dyDescent="0.25">
      <c r="A51" s="31">
        <v>45293</v>
      </c>
      <c r="B51" s="23">
        <v>0.70833333333333337</v>
      </c>
      <c r="C51" s="24">
        <v>7.1772955357741294E-2</v>
      </c>
      <c r="D51" s="24">
        <v>0</v>
      </c>
      <c r="E51" s="24">
        <f t="shared" si="0"/>
        <v>0</v>
      </c>
      <c r="F51" s="31">
        <v>45295</v>
      </c>
      <c r="G51" s="23">
        <v>0.70833333333333337</v>
      </c>
      <c r="H51" s="24">
        <v>8.4415219723840598E-2</v>
      </c>
      <c r="I51" s="24">
        <v>0</v>
      </c>
      <c r="J51" s="24">
        <f t="shared" si="4"/>
        <v>0</v>
      </c>
      <c r="K51" s="31">
        <v>45297</v>
      </c>
      <c r="L51" s="23">
        <v>0.70833333333333337</v>
      </c>
      <c r="M51" s="24">
        <v>6.7373357712952997E-2</v>
      </c>
      <c r="N51" s="24">
        <v>0</v>
      </c>
      <c r="O51" s="24">
        <f t="shared" si="3"/>
        <v>0</v>
      </c>
      <c r="P51" s="31">
        <v>45299</v>
      </c>
      <c r="Q51" s="23">
        <v>0.70833333333333337</v>
      </c>
      <c r="R51" s="24">
        <v>3.3236816525326299E-2</v>
      </c>
      <c r="S51" s="24">
        <v>0</v>
      </c>
      <c r="T51" s="24">
        <f t="shared" si="2"/>
        <v>0</v>
      </c>
      <c r="U51" s="1"/>
    </row>
    <row r="52" spans="1:21" x14ac:dyDescent="0.25">
      <c r="A52" s="31">
        <v>45293</v>
      </c>
      <c r="B52" s="23">
        <v>0.75</v>
      </c>
      <c r="C52" s="24">
        <v>6.5166950225569398E-2</v>
      </c>
      <c r="D52" s="24">
        <v>0</v>
      </c>
      <c r="E52" s="24">
        <f t="shared" si="0"/>
        <v>0</v>
      </c>
      <c r="F52" s="31">
        <v>45295</v>
      </c>
      <c r="G52" s="23">
        <v>0.75</v>
      </c>
      <c r="H52" s="24">
        <v>8.1434495746763605E-2</v>
      </c>
      <c r="I52" s="24">
        <v>0</v>
      </c>
      <c r="J52" s="24">
        <f t="shared" si="4"/>
        <v>0</v>
      </c>
      <c r="K52" s="31">
        <v>45297</v>
      </c>
      <c r="L52" s="23">
        <v>0.75</v>
      </c>
      <c r="M52" s="24">
        <v>6.8233475088800205E-2</v>
      </c>
      <c r="N52" s="24">
        <v>0</v>
      </c>
      <c r="O52" s="24">
        <f t="shared" si="3"/>
        <v>0</v>
      </c>
      <c r="P52" s="31">
        <v>45299</v>
      </c>
      <c r="Q52" s="23">
        <v>0.75</v>
      </c>
      <c r="R52" s="24">
        <v>3.28408516942141E-2</v>
      </c>
      <c r="S52" s="24">
        <v>0</v>
      </c>
      <c r="T52" s="24">
        <f t="shared" si="2"/>
        <v>0</v>
      </c>
      <c r="U52" s="1"/>
    </row>
    <row r="53" spans="1:21" x14ac:dyDescent="0.25">
      <c r="A53" s="31">
        <v>45293</v>
      </c>
      <c r="B53" s="23">
        <v>0.79166666666666663</v>
      </c>
      <c r="C53" s="24">
        <v>6.6900394856662104E-2</v>
      </c>
      <c r="D53" s="24">
        <v>0</v>
      </c>
      <c r="E53" s="24">
        <f t="shared" si="0"/>
        <v>0</v>
      </c>
      <c r="F53" s="31">
        <v>45295</v>
      </c>
      <c r="G53" s="23">
        <v>0.79166666666666663</v>
      </c>
      <c r="H53" s="24">
        <v>8.3480305969381205E-2</v>
      </c>
      <c r="I53" s="24">
        <v>0</v>
      </c>
      <c r="J53" s="24">
        <f t="shared" si="4"/>
        <v>0</v>
      </c>
      <c r="K53" s="31">
        <v>45297</v>
      </c>
      <c r="L53" s="23">
        <v>0.79166666666666663</v>
      </c>
      <c r="M53" s="24">
        <v>6.3970252871257405E-2</v>
      </c>
      <c r="N53" s="24">
        <v>0</v>
      </c>
      <c r="O53" s="24">
        <f t="shared" si="3"/>
        <v>0</v>
      </c>
      <c r="P53" s="31">
        <v>45299</v>
      </c>
      <c r="Q53" s="23">
        <v>0.79166666666666663</v>
      </c>
      <c r="R53" s="24">
        <v>2.8230065479761601E-2</v>
      </c>
      <c r="S53" s="24">
        <v>0</v>
      </c>
      <c r="T53" s="24">
        <f t="shared" si="2"/>
        <v>0</v>
      </c>
      <c r="U53" s="1"/>
    </row>
    <row r="54" spans="1:21" x14ac:dyDescent="0.25">
      <c r="A54" s="31">
        <v>45293</v>
      </c>
      <c r="B54" s="23">
        <v>0.83333333333333337</v>
      </c>
      <c r="C54" s="24">
        <v>6.9282777607163795E-2</v>
      </c>
      <c r="D54" s="24">
        <v>0</v>
      </c>
      <c r="E54" s="24">
        <f t="shared" si="0"/>
        <v>0</v>
      </c>
      <c r="F54" s="31">
        <v>45295</v>
      </c>
      <c r="G54" s="23">
        <v>0.83333333333333337</v>
      </c>
      <c r="H54" s="24">
        <v>9.1102622449033596E-2</v>
      </c>
      <c r="I54" s="24">
        <v>0</v>
      </c>
      <c r="J54" s="24">
        <f t="shared" si="4"/>
        <v>0</v>
      </c>
      <c r="K54" s="31">
        <v>45297</v>
      </c>
      <c r="L54" s="23">
        <v>0.83333333333333337</v>
      </c>
      <c r="M54" s="24">
        <v>6.8176276981557898E-2</v>
      </c>
      <c r="N54" s="24">
        <v>0</v>
      </c>
      <c r="O54" s="24">
        <f t="shared" si="3"/>
        <v>0</v>
      </c>
      <c r="P54" s="31">
        <v>45299</v>
      </c>
      <c r="Q54" s="23">
        <v>0.83333333333333337</v>
      </c>
      <c r="R54" s="24">
        <v>3.3019036054479103E-2</v>
      </c>
      <c r="S54" s="24">
        <v>0</v>
      </c>
      <c r="T54" s="24">
        <f t="shared" si="2"/>
        <v>0</v>
      </c>
      <c r="U54" s="1"/>
    </row>
    <row r="55" spans="1:21" x14ac:dyDescent="0.25">
      <c r="A55" s="31">
        <v>45293</v>
      </c>
      <c r="B55" s="23">
        <v>0.875</v>
      </c>
      <c r="C55" s="24">
        <v>6.9238789379319696E-2</v>
      </c>
      <c r="D55" s="24">
        <v>0</v>
      </c>
      <c r="E55" s="24">
        <f t="shared" si="0"/>
        <v>0</v>
      </c>
      <c r="F55" s="31">
        <v>45295</v>
      </c>
      <c r="G55" s="23">
        <v>0.875</v>
      </c>
      <c r="H55" s="24">
        <v>9.1661371290317095E-2</v>
      </c>
      <c r="I55" s="24">
        <v>0</v>
      </c>
      <c r="J55" s="24">
        <f t="shared" si="4"/>
        <v>0</v>
      </c>
      <c r="K55" s="31">
        <v>45297</v>
      </c>
      <c r="L55" s="23">
        <v>0.875</v>
      </c>
      <c r="M55" s="24">
        <v>0.100770756601884</v>
      </c>
      <c r="N55" s="24">
        <v>0</v>
      </c>
      <c r="O55" s="24">
        <f t="shared" si="3"/>
        <v>0</v>
      </c>
      <c r="P55" s="31">
        <v>45299</v>
      </c>
      <c r="Q55" s="23">
        <v>0.875</v>
      </c>
      <c r="R55" s="24">
        <v>3.3241216093168803E-2</v>
      </c>
      <c r="S55" s="24">
        <v>0</v>
      </c>
      <c r="T55" s="24">
        <f t="shared" si="2"/>
        <v>0</v>
      </c>
      <c r="U55" s="1"/>
    </row>
    <row r="56" spans="1:21" x14ac:dyDescent="0.25">
      <c r="A56" s="31">
        <v>45293</v>
      </c>
      <c r="B56" s="23">
        <v>0.91666666666666663</v>
      </c>
      <c r="C56" s="24">
        <v>6.8576641380512601E-2</v>
      </c>
      <c r="D56" s="24">
        <v>0</v>
      </c>
      <c r="E56" s="24">
        <f t="shared" si="0"/>
        <v>0</v>
      </c>
      <c r="F56" s="31">
        <v>45295</v>
      </c>
      <c r="G56" s="23">
        <v>0.91666666666666663</v>
      </c>
      <c r="H56" s="24">
        <v>9.5728807150934694E-2</v>
      </c>
      <c r="I56" s="24">
        <v>0</v>
      </c>
      <c r="J56" s="24">
        <f t="shared" si="4"/>
        <v>0</v>
      </c>
      <c r="K56" s="31">
        <v>45297</v>
      </c>
      <c r="L56" s="23">
        <v>0.91666666666666663</v>
      </c>
      <c r="M56" s="24">
        <v>9.7134485840408902E-2</v>
      </c>
      <c r="N56" s="24">
        <v>0</v>
      </c>
      <c r="O56" s="24">
        <f t="shared" si="3"/>
        <v>0</v>
      </c>
      <c r="P56" s="31">
        <v>45299</v>
      </c>
      <c r="Q56" s="23">
        <v>0.91666666666666663</v>
      </c>
      <c r="R56" s="24">
        <v>3.8318358361567703E-2</v>
      </c>
      <c r="S56" s="24">
        <v>0</v>
      </c>
      <c r="T56" s="24">
        <f t="shared" si="2"/>
        <v>0</v>
      </c>
      <c r="U56" s="1"/>
    </row>
    <row r="57" spans="1:21" x14ac:dyDescent="0.25">
      <c r="A57" s="31">
        <v>45293</v>
      </c>
      <c r="B57" s="23">
        <v>0.95833333333333337</v>
      </c>
      <c r="C57" s="24">
        <v>0.107933305203482</v>
      </c>
      <c r="D57" s="24">
        <v>0</v>
      </c>
      <c r="E57" s="24">
        <f t="shared" si="0"/>
        <v>0</v>
      </c>
      <c r="F57" s="31">
        <v>45295</v>
      </c>
      <c r="G57" s="23">
        <v>0.95833333333333337</v>
      </c>
      <c r="H57" s="24">
        <v>9.5357038080310805E-2</v>
      </c>
      <c r="I57" s="24">
        <v>0</v>
      </c>
      <c r="J57" s="24">
        <f t="shared" si="4"/>
        <v>0</v>
      </c>
      <c r="K57" s="31">
        <v>45297</v>
      </c>
      <c r="L57" s="23">
        <v>0.95833333333333337</v>
      </c>
      <c r="M57" s="24">
        <v>9.1870352625479296E-2</v>
      </c>
      <c r="N57" s="24">
        <v>0</v>
      </c>
      <c r="O57" s="24">
        <f t="shared" si="3"/>
        <v>0</v>
      </c>
      <c r="P57" s="31">
        <v>45299</v>
      </c>
      <c r="Q57" s="23">
        <v>0.95833333333333337</v>
      </c>
      <c r="R57" s="24">
        <v>3.9290674030623599E-2</v>
      </c>
      <c r="S57" s="24">
        <v>0</v>
      </c>
      <c r="T57" s="24">
        <f t="shared" ref="T57" si="5">S57*0.0827</f>
        <v>0</v>
      </c>
      <c r="U57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D801-F30D-4041-AD55-5DBB835D5852}">
  <dimension ref="A1:T103"/>
  <sheetViews>
    <sheetView topLeftCell="A10"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45300</v>
      </c>
      <c r="B10" s="23">
        <v>0</v>
      </c>
      <c r="C10" s="24">
        <v>4.0784340351656803E-2</v>
      </c>
      <c r="D10" s="24">
        <v>0</v>
      </c>
      <c r="E10" s="24">
        <f t="shared" ref="E10:E57" si="0">D10*0.0827</f>
        <v>0</v>
      </c>
      <c r="F10" s="31">
        <v>45302</v>
      </c>
      <c r="G10" s="23">
        <v>0</v>
      </c>
      <c r="H10" s="24">
        <v>2.1668054163369199E-2</v>
      </c>
      <c r="I10" s="24">
        <v>0</v>
      </c>
      <c r="J10" s="24">
        <f t="shared" ref="J10:J25" si="1">I10*0.0827</f>
        <v>0</v>
      </c>
      <c r="K10" s="31">
        <v>45304</v>
      </c>
      <c r="L10" s="23">
        <v>0</v>
      </c>
      <c r="M10" s="24">
        <v>1.8702721223160301E-2</v>
      </c>
      <c r="N10" s="24">
        <v>0</v>
      </c>
      <c r="O10" s="24">
        <f t="shared" ref="O10:O41" si="2">N10*0.0827</f>
        <v>0</v>
      </c>
      <c r="P10" s="31">
        <v>45306</v>
      </c>
      <c r="Q10" s="23">
        <v>0</v>
      </c>
      <c r="R10" s="24">
        <v>0.102266617118903</v>
      </c>
      <c r="S10" s="24">
        <v>0</v>
      </c>
      <c r="T10" s="24">
        <f t="shared" ref="T10:T55" si="3">S10*0.0827</f>
        <v>0</v>
      </c>
    </row>
    <row r="11" spans="1:20" x14ac:dyDescent="0.25">
      <c r="A11" s="31">
        <v>45300</v>
      </c>
      <c r="B11" s="23">
        <v>4.1666666666666664E-2</v>
      </c>
      <c r="C11" s="24">
        <v>4.11451086400293E-2</v>
      </c>
      <c r="D11" s="24">
        <v>0</v>
      </c>
      <c r="E11" s="24">
        <f t="shared" si="0"/>
        <v>0</v>
      </c>
      <c r="F11" s="31">
        <v>45302</v>
      </c>
      <c r="G11" s="23">
        <v>4.1666666666666664E-2</v>
      </c>
      <c r="H11" s="24">
        <v>7.1484781801414599E-2</v>
      </c>
      <c r="I11" s="24">
        <v>0</v>
      </c>
      <c r="J11" s="24">
        <f t="shared" si="1"/>
        <v>0</v>
      </c>
      <c r="K11" s="31">
        <v>45304</v>
      </c>
      <c r="L11" s="23">
        <v>4.1666666666666664E-2</v>
      </c>
      <c r="M11" s="24">
        <v>1.7580822110105698E-2</v>
      </c>
      <c r="N11" s="24">
        <v>0</v>
      </c>
      <c r="O11" s="24">
        <f t="shared" si="2"/>
        <v>0</v>
      </c>
      <c r="P11" s="31">
        <v>45306</v>
      </c>
      <c r="Q11" s="23">
        <v>4.1666666666666664E-2</v>
      </c>
      <c r="R11" s="24">
        <v>0.102869369089191</v>
      </c>
      <c r="S11" s="24">
        <v>0</v>
      </c>
      <c r="T11" s="24">
        <f t="shared" si="3"/>
        <v>0</v>
      </c>
    </row>
    <row r="12" spans="1:20" x14ac:dyDescent="0.25">
      <c r="A12" s="31">
        <v>45300</v>
      </c>
      <c r="B12" s="23">
        <v>8.3333333333333329E-2</v>
      </c>
      <c r="C12" s="24">
        <v>4.0986720472410199E-2</v>
      </c>
      <c r="D12" s="24">
        <v>0</v>
      </c>
      <c r="E12" s="24">
        <f t="shared" si="0"/>
        <v>0</v>
      </c>
      <c r="F12" s="31">
        <v>45302</v>
      </c>
      <c r="G12" s="23">
        <v>8.3333333333333329E-2</v>
      </c>
      <c r="H12" s="24">
        <v>8.5064165293830096E-2</v>
      </c>
      <c r="I12" s="24">
        <v>0</v>
      </c>
      <c r="J12" s="24">
        <f t="shared" si="1"/>
        <v>0</v>
      </c>
      <c r="K12" s="31">
        <v>45304</v>
      </c>
      <c r="L12" s="23">
        <v>8.3333333333333329E-2</v>
      </c>
      <c r="M12" s="24">
        <v>2.10235118865125E-2</v>
      </c>
      <c r="N12" s="24">
        <v>0</v>
      </c>
      <c r="O12" s="24">
        <f t="shared" si="2"/>
        <v>0</v>
      </c>
      <c r="P12" s="31">
        <v>45306</v>
      </c>
      <c r="Q12" s="23">
        <v>8.3333333333333329E-2</v>
      </c>
      <c r="R12" s="24">
        <v>0.10359310358721301</v>
      </c>
      <c r="S12" s="24">
        <v>0</v>
      </c>
      <c r="T12" s="24">
        <f t="shared" si="3"/>
        <v>0</v>
      </c>
    </row>
    <row r="13" spans="1:20" x14ac:dyDescent="0.25">
      <c r="A13" s="31">
        <v>45300</v>
      </c>
      <c r="B13" s="23">
        <v>0.125</v>
      </c>
      <c r="C13" s="24">
        <v>4.4020246714177397E-2</v>
      </c>
      <c r="D13" s="24">
        <v>0</v>
      </c>
      <c r="E13" s="24">
        <f t="shared" si="0"/>
        <v>0</v>
      </c>
      <c r="F13" s="31">
        <v>45302</v>
      </c>
      <c r="G13" s="23">
        <v>0.125</v>
      </c>
      <c r="H13" s="24">
        <v>7.1262605488015204E-2</v>
      </c>
      <c r="I13" s="24">
        <v>0</v>
      </c>
      <c r="J13" s="24">
        <f t="shared" si="1"/>
        <v>0</v>
      </c>
      <c r="K13" s="31">
        <v>45304</v>
      </c>
      <c r="L13" s="23">
        <v>0.125</v>
      </c>
      <c r="M13" s="24">
        <v>1.9382460042756702E-2</v>
      </c>
      <c r="N13" s="24">
        <v>0</v>
      </c>
      <c r="O13" s="24">
        <f t="shared" si="2"/>
        <v>0</v>
      </c>
      <c r="P13" s="31">
        <v>45306</v>
      </c>
      <c r="Q13" s="23">
        <v>0.125</v>
      </c>
      <c r="R13" s="24">
        <v>0.10383067280012501</v>
      </c>
      <c r="S13" s="24">
        <v>0</v>
      </c>
      <c r="T13" s="24">
        <f t="shared" si="3"/>
        <v>0</v>
      </c>
    </row>
    <row r="14" spans="1:20" x14ac:dyDescent="0.25">
      <c r="A14" s="31">
        <v>45300</v>
      </c>
      <c r="B14" s="23">
        <v>0.16666666666666666</v>
      </c>
      <c r="C14" s="24">
        <v>4.3437302112405499E-2</v>
      </c>
      <c r="D14" s="24">
        <v>0</v>
      </c>
      <c r="E14" s="24">
        <f t="shared" si="0"/>
        <v>0</v>
      </c>
      <c r="F14" s="31">
        <v>45302</v>
      </c>
      <c r="G14" s="23">
        <v>0.16666666666666666</v>
      </c>
      <c r="H14" s="24">
        <v>4.6222250908428297E-2</v>
      </c>
      <c r="I14" s="24">
        <v>0</v>
      </c>
      <c r="J14" s="24">
        <f t="shared" si="1"/>
        <v>0</v>
      </c>
      <c r="K14" s="31">
        <v>45304</v>
      </c>
      <c r="L14" s="23">
        <v>0.16666666666666666</v>
      </c>
      <c r="M14" s="24">
        <v>2.0449364557780399E-2</v>
      </c>
      <c r="N14" s="24">
        <v>0</v>
      </c>
      <c r="O14" s="24">
        <f t="shared" si="2"/>
        <v>0</v>
      </c>
      <c r="P14" s="31">
        <v>45306</v>
      </c>
      <c r="Q14" s="23">
        <v>0.16666666666666666</v>
      </c>
      <c r="R14" s="24">
        <v>0.105982087552123</v>
      </c>
      <c r="S14" s="24">
        <v>0</v>
      </c>
      <c r="T14" s="24">
        <f t="shared" si="3"/>
        <v>0</v>
      </c>
    </row>
    <row r="15" spans="1:20" x14ac:dyDescent="0.25">
      <c r="A15" s="31">
        <v>45300</v>
      </c>
      <c r="B15" s="23">
        <v>0.20833333333333334</v>
      </c>
      <c r="C15" s="24">
        <v>4.3837666511360299E-2</v>
      </c>
      <c r="D15" s="24">
        <v>0</v>
      </c>
      <c r="E15" s="24">
        <f t="shared" si="0"/>
        <v>0</v>
      </c>
      <c r="F15" s="31">
        <v>45302</v>
      </c>
      <c r="G15" s="23">
        <v>0.20833333333333334</v>
      </c>
      <c r="H15" s="24">
        <v>3.45742963253068E-2</v>
      </c>
      <c r="I15" s="24">
        <v>0</v>
      </c>
      <c r="J15" s="24">
        <f t="shared" si="1"/>
        <v>0</v>
      </c>
      <c r="K15" s="31">
        <v>45304</v>
      </c>
      <c r="L15" s="23">
        <v>0.20833333333333334</v>
      </c>
      <c r="M15" s="24">
        <v>1.9259272143167701E-2</v>
      </c>
      <c r="N15" s="24">
        <v>0</v>
      </c>
      <c r="O15" s="24">
        <f t="shared" si="2"/>
        <v>0</v>
      </c>
      <c r="P15" s="31">
        <v>45306</v>
      </c>
      <c r="Q15" s="23">
        <v>0.20833333333333334</v>
      </c>
      <c r="R15" s="24">
        <v>0.105040572583255</v>
      </c>
      <c r="S15" s="24">
        <v>0</v>
      </c>
      <c r="T15" s="24">
        <f t="shared" si="3"/>
        <v>0</v>
      </c>
    </row>
    <row r="16" spans="1:20" x14ac:dyDescent="0.25">
      <c r="A16" s="31">
        <v>45300</v>
      </c>
      <c r="B16" s="23">
        <v>0.25</v>
      </c>
      <c r="C16" s="24">
        <v>4.1747853159737398E-2</v>
      </c>
      <c r="D16" s="24">
        <v>0</v>
      </c>
      <c r="E16" s="24">
        <f t="shared" si="0"/>
        <v>0</v>
      </c>
      <c r="F16" s="31">
        <v>45302</v>
      </c>
      <c r="G16" s="23">
        <v>0.25</v>
      </c>
      <c r="H16" s="24">
        <v>3.0190089717386601E-2</v>
      </c>
      <c r="I16" s="24">
        <v>0</v>
      </c>
      <c r="J16" s="24">
        <f t="shared" si="1"/>
        <v>0</v>
      </c>
      <c r="K16" s="31">
        <v>45304</v>
      </c>
      <c r="L16" s="23">
        <v>0.25</v>
      </c>
      <c r="M16" s="24">
        <v>2.0194187760272299E-2</v>
      </c>
      <c r="N16" s="24">
        <v>0</v>
      </c>
      <c r="O16" s="24">
        <f t="shared" si="2"/>
        <v>0</v>
      </c>
      <c r="P16" s="31">
        <v>45306</v>
      </c>
      <c r="Q16" s="23">
        <v>0.25</v>
      </c>
      <c r="R16" s="24">
        <v>0.104919575154361</v>
      </c>
      <c r="S16" s="24">
        <v>0</v>
      </c>
      <c r="T16" s="24">
        <f t="shared" si="3"/>
        <v>0</v>
      </c>
    </row>
    <row r="17" spans="1:20" x14ac:dyDescent="0.25">
      <c r="A17" s="31">
        <v>45300</v>
      </c>
      <c r="B17" s="23">
        <v>0.29166666666666669</v>
      </c>
      <c r="C17" s="24">
        <v>3.7977389991131497E-2</v>
      </c>
      <c r="D17" s="24">
        <v>0</v>
      </c>
      <c r="E17" s="24">
        <f t="shared" si="0"/>
        <v>0</v>
      </c>
      <c r="F17" s="31">
        <v>45302</v>
      </c>
      <c r="G17" s="23">
        <v>0.29166666666666669</v>
      </c>
      <c r="H17" s="24">
        <v>2.6307437568797699E-2</v>
      </c>
      <c r="I17" s="24">
        <v>0</v>
      </c>
      <c r="J17" s="24">
        <f t="shared" si="1"/>
        <v>0</v>
      </c>
      <c r="K17" s="31">
        <v>45304</v>
      </c>
      <c r="L17" s="23">
        <v>0.29166666666666669</v>
      </c>
      <c r="M17" s="24">
        <v>2.1679053082975401E-2</v>
      </c>
      <c r="N17" s="24">
        <v>0</v>
      </c>
      <c r="O17" s="24">
        <f t="shared" si="2"/>
        <v>0</v>
      </c>
      <c r="P17" s="31">
        <v>45306</v>
      </c>
      <c r="Q17" s="23">
        <v>0.29166666666666669</v>
      </c>
      <c r="R17" s="24">
        <v>0.102088436483928</v>
      </c>
      <c r="S17" s="24">
        <v>0</v>
      </c>
      <c r="T17" s="24">
        <f t="shared" si="3"/>
        <v>0</v>
      </c>
    </row>
    <row r="18" spans="1:20" x14ac:dyDescent="0.25">
      <c r="A18" s="31">
        <v>45300</v>
      </c>
      <c r="B18" s="23">
        <v>0.33333333333333331</v>
      </c>
      <c r="C18" s="24">
        <v>4.1404683142734801E-2</v>
      </c>
      <c r="D18" s="24">
        <v>0</v>
      </c>
      <c r="E18" s="24">
        <f t="shared" si="0"/>
        <v>0</v>
      </c>
      <c r="F18" s="31">
        <v>45302</v>
      </c>
      <c r="G18" s="23">
        <v>0.33333333333333331</v>
      </c>
      <c r="H18" s="24">
        <v>2.0889323204672201E-2</v>
      </c>
      <c r="I18" s="24">
        <v>0</v>
      </c>
      <c r="J18" s="24">
        <f t="shared" si="1"/>
        <v>0</v>
      </c>
      <c r="K18" s="31">
        <v>45304</v>
      </c>
      <c r="L18" s="23">
        <v>0.33333333333333331</v>
      </c>
      <c r="M18" s="24">
        <v>1.8044980242776201E-2</v>
      </c>
      <c r="N18" s="24">
        <v>0</v>
      </c>
      <c r="O18" s="24">
        <f t="shared" si="2"/>
        <v>0</v>
      </c>
      <c r="P18" s="31">
        <v>45306</v>
      </c>
      <c r="Q18" s="23">
        <v>0.33333333333333331</v>
      </c>
      <c r="R18" s="24">
        <v>9.9798440932828303E-2</v>
      </c>
      <c r="S18" s="24">
        <v>0</v>
      </c>
      <c r="T18" s="24">
        <f t="shared" si="3"/>
        <v>0</v>
      </c>
    </row>
    <row r="19" spans="1:20" x14ac:dyDescent="0.25">
      <c r="A19" s="31">
        <v>45300</v>
      </c>
      <c r="B19" s="23">
        <v>0.375</v>
      </c>
      <c r="C19" s="24">
        <v>4.1565269231630002E-2</v>
      </c>
      <c r="D19" s="24">
        <v>0</v>
      </c>
      <c r="E19" s="24">
        <f t="shared" si="0"/>
        <v>0</v>
      </c>
      <c r="F19" s="31">
        <v>45302</v>
      </c>
      <c r="G19" s="23">
        <v>0.375</v>
      </c>
      <c r="H19" s="24">
        <v>2.0242581143894201E-2</v>
      </c>
      <c r="I19" s="24">
        <v>0</v>
      </c>
      <c r="J19" s="24">
        <f t="shared" si="1"/>
        <v>0</v>
      </c>
      <c r="K19" s="31">
        <v>45304</v>
      </c>
      <c r="L19" s="23">
        <v>0.375</v>
      </c>
      <c r="M19" s="24">
        <v>1.9670633599083401E-2</v>
      </c>
      <c r="N19" s="24">
        <v>0</v>
      </c>
      <c r="O19" s="24">
        <f t="shared" si="2"/>
        <v>0</v>
      </c>
      <c r="P19" s="31">
        <v>45306</v>
      </c>
      <c r="Q19" s="23">
        <v>0.375</v>
      </c>
      <c r="R19" s="24">
        <v>9.9758841096955805E-2</v>
      </c>
      <c r="S19" s="24">
        <v>0</v>
      </c>
      <c r="T19" s="24">
        <f t="shared" si="3"/>
        <v>0</v>
      </c>
    </row>
    <row r="20" spans="1:20" x14ac:dyDescent="0.25">
      <c r="A20" s="31">
        <v>45300</v>
      </c>
      <c r="B20" s="23">
        <v>0.41666666666666669</v>
      </c>
      <c r="C20" s="24">
        <v>3.8461346179092998E-2</v>
      </c>
      <c r="D20" s="24">
        <v>0</v>
      </c>
      <c r="E20" s="24">
        <f t="shared" si="0"/>
        <v>0</v>
      </c>
      <c r="F20" s="31">
        <v>45302</v>
      </c>
      <c r="G20" s="23">
        <v>0.41666666666666669</v>
      </c>
      <c r="H20" s="24">
        <v>1.75940208136331E-2</v>
      </c>
      <c r="I20" s="24">
        <v>0</v>
      </c>
      <c r="J20" s="24">
        <f t="shared" si="1"/>
        <v>0</v>
      </c>
      <c r="K20" s="31">
        <v>45304</v>
      </c>
      <c r="L20" s="23">
        <v>0.41666666666666669</v>
      </c>
      <c r="M20" s="24">
        <v>-3.27484607695223E-2</v>
      </c>
      <c r="N20" s="24">
        <v>0</v>
      </c>
      <c r="O20" s="24">
        <f t="shared" si="2"/>
        <v>0</v>
      </c>
      <c r="P20" s="31">
        <v>45306</v>
      </c>
      <c r="Q20" s="23">
        <v>0.41666666666666669</v>
      </c>
      <c r="R20" s="24">
        <v>9.7464449703303493E-2</v>
      </c>
      <c r="S20" s="24">
        <v>0</v>
      </c>
      <c r="T20" s="24">
        <f t="shared" si="3"/>
        <v>0</v>
      </c>
    </row>
    <row r="21" spans="1:20" x14ac:dyDescent="0.25">
      <c r="A21" s="31">
        <v>45300</v>
      </c>
      <c r="B21" s="23">
        <v>0.45833333333333331</v>
      </c>
      <c r="C21" s="24">
        <v>3.66685092447721E-2</v>
      </c>
      <c r="D21" s="24">
        <v>0</v>
      </c>
      <c r="E21" s="24">
        <f t="shared" si="0"/>
        <v>0</v>
      </c>
      <c r="F21" s="31">
        <v>45302</v>
      </c>
      <c r="G21" s="23">
        <v>0.45833333333333331</v>
      </c>
      <c r="H21" s="24">
        <v>1.54162170364836E-2</v>
      </c>
      <c r="I21" s="24">
        <v>0</v>
      </c>
      <c r="J21" s="24">
        <f t="shared" si="1"/>
        <v>0</v>
      </c>
      <c r="K21" s="31">
        <v>45304</v>
      </c>
      <c r="L21" s="23">
        <v>0.45833333333333331</v>
      </c>
      <c r="M21" s="24">
        <v>-4.6778798103145398E-2</v>
      </c>
      <c r="N21" s="24">
        <v>0</v>
      </c>
      <c r="O21" s="24">
        <f t="shared" si="2"/>
        <v>0</v>
      </c>
      <c r="P21" s="31">
        <v>45306</v>
      </c>
      <c r="Q21" s="23">
        <v>0.45833333333333331</v>
      </c>
      <c r="R21" s="24">
        <v>0.102556996047086</v>
      </c>
      <c r="S21" s="24">
        <v>0</v>
      </c>
      <c r="T21" s="24">
        <f t="shared" si="3"/>
        <v>0</v>
      </c>
    </row>
    <row r="22" spans="1:20" x14ac:dyDescent="0.25">
      <c r="A22" s="31">
        <v>45300</v>
      </c>
      <c r="B22" s="23">
        <v>0.5</v>
      </c>
      <c r="C22" s="24">
        <v>3.6899484693856399E-2</v>
      </c>
      <c r="D22" s="24">
        <v>0</v>
      </c>
      <c r="E22" s="24">
        <f t="shared" si="0"/>
        <v>0</v>
      </c>
      <c r="F22" s="31">
        <v>45302</v>
      </c>
      <c r="G22" s="23">
        <v>0.5</v>
      </c>
      <c r="H22" s="24">
        <v>1.2435482814858199E-2</v>
      </c>
      <c r="I22" s="24">
        <v>0</v>
      </c>
      <c r="J22" s="24">
        <f t="shared" si="1"/>
        <v>0</v>
      </c>
      <c r="K22" s="31">
        <v>45304</v>
      </c>
      <c r="L22" s="23">
        <v>0.5</v>
      </c>
      <c r="M22" s="24">
        <v>-8.1289298832091295E-2</v>
      </c>
      <c r="N22" s="24">
        <v>0</v>
      </c>
      <c r="O22" s="24">
        <f t="shared" si="2"/>
        <v>0</v>
      </c>
      <c r="P22" s="31">
        <v>45306</v>
      </c>
      <c r="Q22" s="23">
        <v>0.5</v>
      </c>
      <c r="R22" s="24">
        <v>0.10028899460990801</v>
      </c>
      <c r="S22" s="24">
        <v>0</v>
      </c>
      <c r="T22" s="24">
        <f t="shared" si="3"/>
        <v>0</v>
      </c>
    </row>
    <row r="23" spans="1:20" x14ac:dyDescent="0.25">
      <c r="A23" s="31">
        <v>45300</v>
      </c>
      <c r="B23" s="23">
        <v>0.54166666666666663</v>
      </c>
      <c r="C23" s="24">
        <v>3.7396643310635698E-2</v>
      </c>
      <c r="D23" s="24">
        <v>0</v>
      </c>
      <c r="E23" s="24">
        <f t="shared" si="0"/>
        <v>0</v>
      </c>
      <c r="F23" s="31">
        <v>45302</v>
      </c>
      <c r="G23" s="23">
        <v>0.54166666666666663</v>
      </c>
      <c r="H23" s="24">
        <v>1.4569291844905701E-2</v>
      </c>
      <c r="I23" s="24">
        <v>0</v>
      </c>
      <c r="J23" s="24">
        <f t="shared" si="1"/>
        <v>0</v>
      </c>
      <c r="K23" s="31">
        <v>45304</v>
      </c>
      <c r="L23" s="23">
        <v>0.54166666666666663</v>
      </c>
      <c r="M23" s="24">
        <v>-4.7500334679890399E-2</v>
      </c>
      <c r="N23" s="24">
        <v>0</v>
      </c>
      <c r="O23" s="24">
        <f t="shared" si="2"/>
        <v>0</v>
      </c>
      <c r="P23" s="31">
        <v>45306</v>
      </c>
      <c r="Q23" s="23">
        <v>0.54166666666666663</v>
      </c>
      <c r="R23" s="24">
        <v>9.9136300384601694E-2</v>
      </c>
      <c r="S23" s="24">
        <v>0</v>
      </c>
      <c r="T23" s="24">
        <f t="shared" si="3"/>
        <v>0</v>
      </c>
    </row>
    <row r="24" spans="1:20" x14ac:dyDescent="0.25">
      <c r="A24" s="31">
        <v>45300</v>
      </c>
      <c r="B24" s="23">
        <v>0.58333333333333337</v>
      </c>
      <c r="C24" s="24">
        <v>3.6582715809198897E-2</v>
      </c>
      <c r="D24" s="24">
        <v>0</v>
      </c>
      <c r="E24" s="24">
        <f t="shared" si="0"/>
        <v>0</v>
      </c>
      <c r="F24" s="31">
        <v>45302</v>
      </c>
      <c r="G24" s="23">
        <v>0.58333333333333337</v>
      </c>
      <c r="H24" s="24">
        <v>1.26730622723191E-2</v>
      </c>
      <c r="I24" s="24">
        <v>0</v>
      </c>
      <c r="J24" s="24">
        <f t="shared" si="1"/>
        <v>0</v>
      </c>
      <c r="K24" s="31">
        <v>45304</v>
      </c>
      <c r="L24" s="23">
        <v>0.58333333333333337</v>
      </c>
      <c r="M24" s="24">
        <v>-6.0318587347623796E-3</v>
      </c>
      <c r="N24" s="24">
        <v>0</v>
      </c>
      <c r="O24" s="24">
        <f t="shared" si="2"/>
        <v>0</v>
      </c>
      <c r="P24" s="31">
        <v>45306</v>
      </c>
      <c r="Q24" s="23">
        <v>0.58333333333333337</v>
      </c>
      <c r="R24" s="24">
        <v>0.10218742489773799</v>
      </c>
      <c r="S24" s="24">
        <v>0</v>
      </c>
      <c r="T24" s="24">
        <f t="shared" si="3"/>
        <v>0</v>
      </c>
    </row>
    <row r="25" spans="1:20" x14ac:dyDescent="0.25">
      <c r="A25" s="31">
        <v>45300</v>
      </c>
      <c r="B25" s="23">
        <v>0.625</v>
      </c>
      <c r="C25" s="24">
        <v>3.4490704536300001E-2</v>
      </c>
      <c r="D25" s="24">
        <v>0</v>
      </c>
      <c r="E25" s="24">
        <f t="shared" si="0"/>
        <v>0</v>
      </c>
      <c r="F25" s="31">
        <v>45302</v>
      </c>
      <c r="G25" s="23">
        <v>0.625</v>
      </c>
      <c r="H25" s="24">
        <v>1.26510635017842E-2</v>
      </c>
      <c r="I25" s="24">
        <v>0</v>
      </c>
      <c r="J25" s="24">
        <f t="shared" si="1"/>
        <v>0</v>
      </c>
      <c r="K25" s="31">
        <v>45304</v>
      </c>
      <c r="L25" s="23">
        <v>0.625</v>
      </c>
      <c r="M25" s="24">
        <v>-1.5886973589595101E-2</v>
      </c>
      <c r="N25" s="24">
        <v>0</v>
      </c>
      <c r="O25" s="24">
        <f t="shared" si="2"/>
        <v>0</v>
      </c>
      <c r="P25" s="31">
        <v>45306</v>
      </c>
      <c r="Q25" s="23">
        <v>0.625</v>
      </c>
      <c r="R25" s="24">
        <v>0.10007561743219399</v>
      </c>
      <c r="S25" s="24">
        <v>0</v>
      </c>
      <c r="T25" s="24">
        <f t="shared" si="3"/>
        <v>0</v>
      </c>
    </row>
    <row r="26" spans="1:20" x14ac:dyDescent="0.25">
      <c r="A26" s="31">
        <v>45300</v>
      </c>
      <c r="B26" s="23">
        <v>0.66666666666666663</v>
      </c>
      <c r="C26" s="24">
        <v>3.4715082496265703E-2</v>
      </c>
      <c r="D26" s="24">
        <v>0</v>
      </c>
      <c r="E26" s="24">
        <f t="shared" si="0"/>
        <v>0</v>
      </c>
      <c r="F26" s="31">
        <v>45302</v>
      </c>
      <c r="G26" s="23">
        <v>0.66666666666666663</v>
      </c>
      <c r="H26" s="24">
        <v>8.3746481686495493E-3</v>
      </c>
      <c r="I26" s="24">
        <v>0</v>
      </c>
      <c r="J26" s="24">
        <f t="shared" ref="J26:J57" si="4">I26*0.0827</f>
        <v>0</v>
      </c>
      <c r="K26" s="31">
        <v>45304</v>
      </c>
      <c r="L26" s="23">
        <v>0.66666666666666663</v>
      </c>
      <c r="M26" s="24">
        <v>6.1735261231413902E-2</v>
      </c>
      <c r="N26" s="24">
        <v>0</v>
      </c>
      <c r="O26" s="24">
        <f t="shared" si="2"/>
        <v>0</v>
      </c>
      <c r="P26" s="31">
        <v>45306</v>
      </c>
      <c r="Q26" s="23">
        <v>0.66666666666666663</v>
      </c>
      <c r="R26" s="24">
        <v>9.5163457095242293E-2</v>
      </c>
      <c r="S26" s="24">
        <v>0</v>
      </c>
      <c r="T26" s="24">
        <f t="shared" si="3"/>
        <v>0</v>
      </c>
    </row>
    <row r="27" spans="1:20" x14ac:dyDescent="0.25">
      <c r="A27" s="31">
        <v>45300</v>
      </c>
      <c r="B27" s="23">
        <v>0.70833333333333337</v>
      </c>
      <c r="C27" s="24">
        <v>1.33220041170183E-2</v>
      </c>
      <c r="D27" s="24">
        <v>0</v>
      </c>
      <c r="E27" s="24">
        <f t="shared" si="0"/>
        <v>0</v>
      </c>
      <c r="F27" s="31">
        <v>45302</v>
      </c>
      <c r="G27" s="23">
        <v>0.70833333333333337</v>
      </c>
      <c r="H27" s="24">
        <v>4.34021046383433E-3</v>
      </c>
      <c r="I27" s="24">
        <v>0</v>
      </c>
      <c r="J27" s="24">
        <f t="shared" si="4"/>
        <v>0</v>
      </c>
      <c r="K27" s="31">
        <v>45304</v>
      </c>
      <c r="L27" s="23">
        <v>0.70833333333333337</v>
      </c>
      <c r="M27" s="24">
        <v>7.2237111627766595E-2</v>
      </c>
      <c r="N27" s="24">
        <v>0</v>
      </c>
      <c r="O27" s="24">
        <f t="shared" si="2"/>
        <v>0</v>
      </c>
      <c r="P27" s="31">
        <v>45306</v>
      </c>
      <c r="Q27" s="23">
        <v>0.70833333333333337</v>
      </c>
      <c r="R27" s="24">
        <v>8.9833334087966094E-2</v>
      </c>
      <c r="S27" s="24">
        <v>0</v>
      </c>
      <c r="T27" s="24">
        <f t="shared" si="3"/>
        <v>0</v>
      </c>
    </row>
    <row r="28" spans="1:20" x14ac:dyDescent="0.25">
      <c r="A28" s="31">
        <v>45300</v>
      </c>
      <c r="B28" s="23">
        <v>0.75</v>
      </c>
      <c r="C28" s="24">
        <v>9.8331167827898306E-4</v>
      </c>
      <c r="D28" s="24">
        <v>0</v>
      </c>
      <c r="E28" s="24">
        <f t="shared" si="0"/>
        <v>0</v>
      </c>
      <c r="F28" s="31">
        <v>45302</v>
      </c>
      <c r="G28" s="23">
        <v>0.75</v>
      </c>
      <c r="H28" s="24">
        <v>-8.9531956473007303E-4</v>
      </c>
      <c r="I28" s="24">
        <v>0</v>
      </c>
      <c r="J28" s="24">
        <f t="shared" si="4"/>
        <v>0</v>
      </c>
      <c r="K28" s="31">
        <v>45304</v>
      </c>
      <c r="L28" s="23">
        <v>0.75</v>
      </c>
      <c r="M28" s="24">
        <v>6.1788052320233197E-2</v>
      </c>
      <c r="N28" s="24">
        <v>0</v>
      </c>
      <c r="O28" s="24">
        <f t="shared" si="2"/>
        <v>0</v>
      </c>
      <c r="P28" s="31">
        <v>45306</v>
      </c>
      <c r="Q28" s="23">
        <v>0.75</v>
      </c>
      <c r="R28" s="24">
        <v>8.2831367849972304E-2</v>
      </c>
      <c r="S28" s="24">
        <v>0</v>
      </c>
      <c r="T28" s="24">
        <f t="shared" si="3"/>
        <v>0</v>
      </c>
    </row>
    <row r="29" spans="1:20" x14ac:dyDescent="0.25">
      <c r="A29" s="31">
        <v>45300</v>
      </c>
      <c r="B29" s="23">
        <v>0.79166666666666663</v>
      </c>
      <c r="C29" s="24">
        <v>3.2768256962168202E-2</v>
      </c>
      <c r="D29" s="24">
        <v>0</v>
      </c>
      <c r="E29" s="24">
        <f t="shared" si="0"/>
        <v>0</v>
      </c>
      <c r="F29" s="31">
        <v>45302</v>
      </c>
      <c r="G29" s="23">
        <v>0.79166666666666663</v>
      </c>
      <c r="H29" s="24">
        <v>4.6393834054284499E-3</v>
      </c>
      <c r="I29" s="24">
        <v>0</v>
      </c>
      <c r="J29" s="24">
        <f t="shared" si="4"/>
        <v>0</v>
      </c>
      <c r="K29" s="31">
        <v>45304</v>
      </c>
      <c r="L29" s="23">
        <v>0.79166666666666663</v>
      </c>
      <c r="M29" s="24">
        <v>6.9262981414517796E-2</v>
      </c>
      <c r="N29" s="24">
        <v>0</v>
      </c>
      <c r="O29" s="24">
        <f t="shared" si="2"/>
        <v>0</v>
      </c>
      <c r="P29" s="31">
        <v>45306</v>
      </c>
      <c r="Q29" s="23">
        <v>0.79166666666666663</v>
      </c>
      <c r="R29" s="24">
        <v>8.7723724543697396E-2</v>
      </c>
      <c r="S29" s="24">
        <v>0</v>
      </c>
      <c r="T29" s="24">
        <f t="shared" si="3"/>
        <v>0</v>
      </c>
    </row>
    <row r="30" spans="1:20" x14ac:dyDescent="0.25">
      <c r="A30" s="31">
        <v>45300</v>
      </c>
      <c r="B30" s="23">
        <v>0.83333333333333337</v>
      </c>
      <c r="C30" s="24">
        <v>2.7763707563169999E-2</v>
      </c>
      <c r="D30" s="24">
        <v>0</v>
      </c>
      <c r="E30" s="24">
        <f t="shared" si="0"/>
        <v>0</v>
      </c>
      <c r="F30" s="31">
        <v>45302</v>
      </c>
      <c r="G30" s="23">
        <v>0.83333333333333337</v>
      </c>
      <c r="H30" s="24">
        <v>4.4348021037699196E-3</v>
      </c>
      <c r="I30" s="24">
        <v>0</v>
      </c>
      <c r="J30" s="24">
        <f t="shared" si="4"/>
        <v>0</v>
      </c>
      <c r="K30" s="31">
        <v>45304</v>
      </c>
      <c r="L30" s="23">
        <v>0.83333333333333337</v>
      </c>
      <c r="M30" s="24">
        <v>6.9236584007463006E-2</v>
      </c>
      <c r="N30" s="24">
        <v>0</v>
      </c>
      <c r="O30" s="24">
        <f t="shared" si="2"/>
        <v>0</v>
      </c>
      <c r="P30" s="31">
        <v>45306</v>
      </c>
      <c r="Q30" s="23">
        <v>0.83333333333333337</v>
      </c>
      <c r="R30" s="24">
        <v>9.6364542841525805E-2</v>
      </c>
      <c r="S30" s="24">
        <v>0</v>
      </c>
      <c r="T30" s="24">
        <f t="shared" si="3"/>
        <v>0</v>
      </c>
    </row>
    <row r="31" spans="1:20" x14ac:dyDescent="0.25">
      <c r="A31" s="31">
        <v>45300</v>
      </c>
      <c r="B31" s="23">
        <v>0.875</v>
      </c>
      <c r="C31" s="24">
        <v>2.6721000671279801E-2</v>
      </c>
      <c r="D31" s="24">
        <v>0</v>
      </c>
      <c r="E31" s="24">
        <f t="shared" si="0"/>
        <v>0</v>
      </c>
      <c r="F31" s="31">
        <v>45302</v>
      </c>
      <c r="G31" s="23">
        <v>0.875</v>
      </c>
      <c r="H31" s="24">
        <v>1.49256605654357E-2</v>
      </c>
      <c r="I31" s="24">
        <v>0</v>
      </c>
      <c r="J31" s="24">
        <f t="shared" si="4"/>
        <v>0</v>
      </c>
      <c r="K31" s="31">
        <v>45304</v>
      </c>
      <c r="L31" s="23">
        <v>0.875</v>
      </c>
      <c r="M31" s="24">
        <v>7.6999686658074398E-2</v>
      </c>
      <c r="N31" s="24">
        <v>0</v>
      </c>
      <c r="O31" s="24">
        <f t="shared" si="2"/>
        <v>0</v>
      </c>
      <c r="P31" s="31">
        <v>45306</v>
      </c>
      <c r="Q31" s="23">
        <v>0.875</v>
      </c>
      <c r="R31" s="24">
        <v>0.10136689990718301</v>
      </c>
      <c r="S31" s="24">
        <v>0</v>
      </c>
      <c r="T31" s="24">
        <f t="shared" si="3"/>
        <v>0</v>
      </c>
    </row>
    <row r="32" spans="1:20" x14ac:dyDescent="0.25">
      <c r="A32" s="31">
        <v>45300</v>
      </c>
      <c r="B32" s="23">
        <v>0.91666666666666663</v>
      </c>
      <c r="C32" s="24">
        <v>2.7244552969823501E-2</v>
      </c>
      <c r="D32" s="24">
        <v>0</v>
      </c>
      <c r="E32" s="24">
        <f t="shared" si="0"/>
        <v>0</v>
      </c>
      <c r="F32" s="31">
        <v>45302</v>
      </c>
      <c r="G32" s="23">
        <v>0.91666666666666663</v>
      </c>
      <c r="H32" s="24">
        <v>1.65381152182155E-2</v>
      </c>
      <c r="I32" s="24">
        <v>0</v>
      </c>
      <c r="J32" s="24">
        <f t="shared" si="4"/>
        <v>0</v>
      </c>
      <c r="K32" s="31">
        <v>45304</v>
      </c>
      <c r="L32" s="23">
        <v>0.91666666666666663</v>
      </c>
      <c r="M32" s="24">
        <v>8.7340958416112502E-2</v>
      </c>
      <c r="N32" s="24">
        <v>0</v>
      </c>
      <c r="O32" s="24">
        <f t="shared" si="2"/>
        <v>0</v>
      </c>
      <c r="P32" s="31">
        <v>45306</v>
      </c>
      <c r="Q32" s="23">
        <v>0.91666666666666663</v>
      </c>
      <c r="R32" s="24">
        <v>0.107977308332488</v>
      </c>
      <c r="S32" s="24">
        <v>0</v>
      </c>
      <c r="T32" s="24">
        <f t="shared" si="3"/>
        <v>0</v>
      </c>
    </row>
    <row r="33" spans="1:20" x14ac:dyDescent="0.25">
      <c r="A33" s="31">
        <v>45300</v>
      </c>
      <c r="B33" s="23">
        <v>0.95833333333333337</v>
      </c>
      <c r="C33" s="24">
        <v>2.7521727606543998E-2</v>
      </c>
      <c r="D33" s="24">
        <v>0</v>
      </c>
      <c r="E33" s="24">
        <f t="shared" si="0"/>
        <v>0</v>
      </c>
      <c r="F33" s="31">
        <v>45302</v>
      </c>
      <c r="G33" s="23">
        <v>0.95833333333333337</v>
      </c>
      <c r="H33" s="24">
        <v>2.0660545676864001E-2</v>
      </c>
      <c r="I33" s="24">
        <v>0</v>
      </c>
      <c r="J33" s="24">
        <f t="shared" si="4"/>
        <v>0</v>
      </c>
      <c r="K33" s="31">
        <v>45304</v>
      </c>
      <c r="L33" s="23">
        <v>0.95833333333333337</v>
      </c>
      <c r="M33" s="24">
        <v>0.108740635215801</v>
      </c>
      <c r="N33" s="24">
        <v>0</v>
      </c>
      <c r="O33" s="24">
        <f t="shared" si="2"/>
        <v>0</v>
      </c>
      <c r="P33" s="31">
        <v>45306</v>
      </c>
      <c r="Q33" s="23">
        <v>0.95833333333333337</v>
      </c>
      <c r="R33" s="24">
        <v>0.108749434351486</v>
      </c>
      <c r="S33" s="24">
        <v>0</v>
      </c>
      <c r="T33" s="24">
        <f t="shared" si="3"/>
        <v>0</v>
      </c>
    </row>
    <row r="34" spans="1:20" x14ac:dyDescent="0.25">
      <c r="A34" s="31">
        <v>45301</v>
      </c>
      <c r="B34" s="23">
        <v>0</v>
      </c>
      <c r="C34" s="24">
        <v>2.7088366448770801E-2</v>
      </c>
      <c r="D34" s="24">
        <v>0</v>
      </c>
      <c r="E34" s="24">
        <f t="shared" si="0"/>
        <v>0</v>
      </c>
      <c r="F34" s="31">
        <v>45303</v>
      </c>
      <c r="G34" s="23">
        <v>0</v>
      </c>
      <c r="H34" s="24">
        <v>3.0262682586787201E-2</v>
      </c>
      <c r="I34" s="24">
        <v>0</v>
      </c>
      <c r="J34" s="24">
        <f t="shared" si="4"/>
        <v>0</v>
      </c>
      <c r="K34" s="31">
        <v>45305</v>
      </c>
      <c r="L34" s="23">
        <v>0</v>
      </c>
      <c r="M34" s="24">
        <v>0.103148743509833</v>
      </c>
      <c r="N34" s="24">
        <v>0</v>
      </c>
      <c r="O34" s="24">
        <f t="shared" si="2"/>
        <v>0</v>
      </c>
      <c r="P34" s="31">
        <v>45307</v>
      </c>
      <c r="Q34" s="23">
        <v>0</v>
      </c>
      <c r="R34" s="24">
        <v>0.108584448694748</v>
      </c>
      <c r="S34" s="24">
        <v>0</v>
      </c>
      <c r="T34" s="24">
        <f t="shared" si="3"/>
        <v>0</v>
      </c>
    </row>
    <row r="35" spans="1:20" x14ac:dyDescent="0.25">
      <c r="A35" s="31">
        <v>45301</v>
      </c>
      <c r="B35" s="23">
        <v>4.1666666666666664E-2</v>
      </c>
      <c r="C35" s="24">
        <v>2.4321017786763099E-2</v>
      </c>
      <c r="D35" s="24">
        <v>0</v>
      </c>
      <c r="E35" s="24">
        <f t="shared" si="0"/>
        <v>0</v>
      </c>
      <c r="F35" s="31">
        <v>45303</v>
      </c>
      <c r="G35" s="23">
        <v>4.1666666666666664E-2</v>
      </c>
      <c r="H35" s="24">
        <v>2.9998706653594099E-2</v>
      </c>
      <c r="I35" s="24">
        <v>0</v>
      </c>
      <c r="J35" s="24">
        <f t="shared" si="4"/>
        <v>0</v>
      </c>
      <c r="K35" s="31">
        <v>45305</v>
      </c>
      <c r="L35" s="23">
        <v>4.1666666666666664E-2</v>
      </c>
      <c r="M35" s="24">
        <v>0.112317517399338</v>
      </c>
      <c r="N35" s="24">
        <v>0</v>
      </c>
      <c r="O35" s="24">
        <f t="shared" si="2"/>
        <v>0</v>
      </c>
      <c r="P35" s="31">
        <v>45307</v>
      </c>
      <c r="Q35" s="23">
        <v>4.1666666666666664E-2</v>
      </c>
      <c r="R35" s="24">
        <v>0.111943542956858</v>
      </c>
      <c r="S35" s="24">
        <v>0</v>
      </c>
      <c r="T35" s="24">
        <f t="shared" si="3"/>
        <v>0</v>
      </c>
    </row>
    <row r="36" spans="1:20" x14ac:dyDescent="0.25">
      <c r="A36" s="31">
        <v>45301</v>
      </c>
      <c r="B36" s="23">
        <v>8.3333333333333329E-2</v>
      </c>
      <c r="C36" s="24">
        <v>2.6347033679379898E-2</v>
      </c>
      <c r="D36" s="24">
        <v>0</v>
      </c>
      <c r="E36" s="24">
        <f t="shared" si="0"/>
        <v>0</v>
      </c>
      <c r="F36" s="31">
        <v>45303</v>
      </c>
      <c r="G36" s="23">
        <v>8.3333333333333329E-2</v>
      </c>
      <c r="H36" s="24">
        <v>2.90329940615923E-2</v>
      </c>
      <c r="I36" s="24">
        <v>0</v>
      </c>
      <c r="J36" s="24">
        <f t="shared" si="4"/>
        <v>0</v>
      </c>
      <c r="K36" s="31">
        <v>45305</v>
      </c>
      <c r="L36" s="23">
        <v>8.3333333333333329E-2</v>
      </c>
      <c r="M36" s="24">
        <v>0.114070758223077</v>
      </c>
      <c r="N36" s="24">
        <v>0</v>
      </c>
      <c r="O36" s="24">
        <f t="shared" si="2"/>
        <v>0</v>
      </c>
      <c r="P36" s="31">
        <v>45307</v>
      </c>
      <c r="Q36" s="23">
        <v>8.3333333333333329E-2</v>
      </c>
      <c r="R36" s="24">
        <v>0.113978363573095</v>
      </c>
      <c r="S36" s="24">
        <v>0</v>
      </c>
      <c r="T36" s="24">
        <f t="shared" si="3"/>
        <v>0</v>
      </c>
    </row>
    <row r="37" spans="1:20" x14ac:dyDescent="0.25">
      <c r="A37" s="31">
        <v>45301</v>
      </c>
      <c r="B37" s="23">
        <v>0.125</v>
      </c>
      <c r="C37" s="24">
        <v>2.70773693918098E-2</v>
      </c>
      <c r="D37" s="24">
        <v>0</v>
      </c>
      <c r="E37" s="24">
        <f t="shared" si="0"/>
        <v>0</v>
      </c>
      <c r="F37" s="31">
        <v>45303</v>
      </c>
      <c r="G37" s="23">
        <v>0.125</v>
      </c>
      <c r="H37" s="24">
        <v>2.24335864185389E-2</v>
      </c>
      <c r="I37" s="24">
        <v>0</v>
      </c>
      <c r="J37" s="24">
        <f t="shared" si="4"/>
        <v>0</v>
      </c>
      <c r="K37" s="31">
        <v>45305</v>
      </c>
      <c r="L37" s="23">
        <v>0.125</v>
      </c>
      <c r="M37" s="24">
        <v>0.115619421004786</v>
      </c>
      <c r="N37" s="24">
        <v>0</v>
      </c>
      <c r="O37" s="24">
        <f t="shared" si="2"/>
        <v>0</v>
      </c>
      <c r="P37" s="31">
        <v>45307</v>
      </c>
      <c r="Q37" s="23">
        <v>0.125</v>
      </c>
      <c r="R37" s="24">
        <v>0.112299919127968</v>
      </c>
      <c r="S37" s="24">
        <v>0</v>
      </c>
      <c r="T37" s="24">
        <f t="shared" si="3"/>
        <v>0</v>
      </c>
    </row>
    <row r="38" spans="1:20" x14ac:dyDescent="0.25">
      <c r="A38" s="31">
        <v>45301</v>
      </c>
      <c r="B38" s="23">
        <v>0.16666666666666666</v>
      </c>
      <c r="C38" s="24">
        <v>2.9426759108783299E-2</v>
      </c>
      <c r="D38" s="24">
        <v>0</v>
      </c>
      <c r="E38" s="24">
        <f t="shared" si="0"/>
        <v>0</v>
      </c>
      <c r="F38" s="31">
        <v>45303</v>
      </c>
      <c r="G38" s="23">
        <v>0.16666666666666666</v>
      </c>
      <c r="H38" s="24">
        <v>2.4785175919433598E-2</v>
      </c>
      <c r="I38" s="24">
        <v>0</v>
      </c>
      <c r="J38" s="24">
        <f t="shared" si="4"/>
        <v>0</v>
      </c>
      <c r="K38" s="31">
        <v>45305</v>
      </c>
      <c r="L38" s="23">
        <v>0.16666666666666666</v>
      </c>
      <c r="M38" s="24">
        <v>0.10776392370419299</v>
      </c>
      <c r="N38" s="24">
        <v>0</v>
      </c>
      <c r="O38" s="24">
        <f t="shared" si="2"/>
        <v>0</v>
      </c>
      <c r="P38" s="31">
        <v>45307</v>
      </c>
      <c r="Q38" s="23">
        <v>0.16666666666666666</v>
      </c>
      <c r="R38" s="24">
        <v>0.110518082975899</v>
      </c>
      <c r="S38" s="24">
        <v>0</v>
      </c>
      <c r="T38" s="24">
        <f t="shared" si="3"/>
        <v>0</v>
      </c>
    </row>
    <row r="39" spans="1:20" x14ac:dyDescent="0.25">
      <c r="A39" s="31">
        <v>45301</v>
      </c>
      <c r="B39" s="23">
        <v>0.20833333333333334</v>
      </c>
      <c r="C39" s="24">
        <v>2.51173451541849E-2</v>
      </c>
      <c r="D39" s="24">
        <v>0</v>
      </c>
      <c r="E39" s="24">
        <f t="shared" si="0"/>
        <v>0</v>
      </c>
      <c r="F39" s="31">
        <v>45303</v>
      </c>
      <c r="G39" s="23">
        <v>0.20833333333333334</v>
      </c>
      <c r="H39" s="24">
        <v>2.5504510849612201E-2</v>
      </c>
      <c r="I39" s="24">
        <v>0</v>
      </c>
      <c r="J39" s="24">
        <f t="shared" si="4"/>
        <v>0</v>
      </c>
      <c r="K39" s="31">
        <v>45305</v>
      </c>
      <c r="L39" s="23">
        <v>0.20833333333333334</v>
      </c>
      <c r="M39" s="24">
        <v>0.11339101940348</v>
      </c>
      <c r="N39" s="24">
        <v>0</v>
      </c>
      <c r="O39" s="24">
        <f t="shared" si="2"/>
        <v>0</v>
      </c>
      <c r="P39" s="31">
        <v>45307</v>
      </c>
      <c r="Q39" s="23">
        <v>0.20833333333333334</v>
      </c>
      <c r="R39" s="24">
        <v>0.10735256224827699</v>
      </c>
      <c r="S39" s="24">
        <v>0</v>
      </c>
      <c r="T39" s="24">
        <f t="shared" si="3"/>
        <v>0</v>
      </c>
    </row>
    <row r="40" spans="1:20" x14ac:dyDescent="0.25">
      <c r="A40" s="31">
        <v>45301</v>
      </c>
      <c r="B40" s="23">
        <v>0.25</v>
      </c>
      <c r="C40" s="24">
        <v>2.5110745802421199E-2</v>
      </c>
      <c r="D40" s="24">
        <v>0</v>
      </c>
      <c r="E40" s="24">
        <f t="shared" si="0"/>
        <v>0</v>
      </c>
      <c r="F40" s="31">
        <v>45303</v>
      </c>
      <c r="G40" s="23">
        <v>0.25</v>
      </c>
      <c r="H40" s="24">
        <v>2.3793064057731801E-2</v>
      </c>
      <c r="I40" s="24">
        <v>0</v>
      </c>
      <c r="J40" s="24">
        <f t="shared" si="4"/>
        <v>0</v>
      </c>
      <c r="K40" s="31">
        <v>45305</v>
      </c>
      <c r="L40" s="23">
        <v>0.25</v>
      </c>
      <c r="M40" s="24">
        <v>0.111972145735769</v>
      </c>
      <c r="N40" s="24">
        <v>0</v>
      </c>
      <c r="O40" s="24">
        <f t="shared" si="2"/>
        <v>0</v>
      </c>
      <c r="P40" s="31">
        <v>45307</v>
      </c>
      <c r="Q40" s="23">
        <v>0.25</v>
      </c>
      <c r="R40" s="24">
        <v>0.107240378856229</v>
      </c>
      <c r="S40" s="24">
        <v>0</v>
      </c>
      <c r="T40" s="24">
        <f t="shared" si="3"/>
        <v>0</v>
      </c>
    </row>
    <row r="41" spans="1:20" x14ac:dyDescent="0.25">
      <c r="A41" s="31">
        <v>45301</v>
      </c>
      <c r="B41" s="23">
        <v>0.29166666666666669</v>
      </c>
      <c r="C41" s="24">
        <v>2.4409009143612499E-2</v>
      </c>
      <c r="D41" s="24">
        <v>0</v>
      </c>
      <c r="E41" s="24">
        <f t="shared" si="0"/>
        <v>0</v>
      </c>
      <c r="F41" s="31">
        <v>45303</v>
      </c>
      <c r="G41" s="23">
        <v>0.29166666666666669</v>
      </c>
      <c r="H41" s="24">
        <v>2.25699730216554E-2</v>
      </c>
      <c r="I41" s="24">
        <v>0</v>
      </c>
      <c r="J41" s="24">
        <f t="shared" si="4"/>
        <v>0</v>
      </c>
      <c r="K41" s="31">
        <v>45305</v>
      </c>
      <c r="L41" s="23">
        <v>0.29166666666666669</v>
      </c>
      <c r="M41" s="24">
        <v>0.10897601395801799</v>
      </c>
      <c r="N41" s="24">
        <v>0</v>
      </c>
      <c r="O41" s="24">
        <f t="shared" si="2"/>
        <v>0</v>
      </c>
      <c r="P41" s="31">
        <v>45307</v>
      </c>
      <c r="Q41" s="23">
        <v>0.29166666666666669</v>
      </c>
      <c r="R41" s="24">
        <v>0.109655752777614</v>
      </c>
      <c r="S41" s="24">
        <v>0</v>
      </c>
      <c r="T41" s="24">
        <f t="shared" si="3"/>
        <v>0</v>
      </c>
    </row>
    <row r="42" spans="1:20" x14ac:dyDescent="0.25">
      <c r="A42" s="31">
        <v>45301</v>
      </c>
      <c r="B42" s="23">
        <v>0.33333333333333331</v>
      </c>
      <c r="C42" s="24">
        <v>2.3797463625574201E-2</v>
      </c>
      <c r="D42" s="24">
        <v>0</v>
      </c>
      <c r="E42" s="24">
        <f t="shared" si="0"/>
        <v>0</v>
      </c>
      <c r="F42" s="31">
        <v>45303</v>
      </c>
      <c r="G42" s="23">
        <v>0.33333333333333331</v>
      </c>
      <c r="H42" s="24">
        <v>2.2708561271338201E-2</v>
      </c>
      <c r="I42" s="24">
        <v>0</v>
      </c>
      <c r="J42" s="24">
        <f t="shared" si="4"/>
        <v>0</v>
      </c>
      <c r="K42" s="31">
        <v>45305</v>
      </c>
      <c r="L42" s="23">
        <v>0.33333333333333331</v>
      </c>
      <c r="M42" s="24">
        <v>0.108164295553728</v>
      </c>
      <c r="N42" s="24">
        <v>0</v>
      </c>
      <c r="O42" s="24">
        <f t="shared" ref="O42:O57" si="5">N42*0.0827</f>
        <v>0</v>
      </c>
      <c r="P42" s="31">
        <v>45307</v>
      </c>
      <c r="Q42" s="23">
        <v>0.33333333333333331</v>
      </c>
      <c r="R42" s="24">
        <v>0.109013408422034</v>
      </c>
      <c r="S42" s="24">
        <v>0</v>
      </c>
      <c r="T42" s="24">
        <f t="shared" si="3"/>
        <v>0</v>
      </c>
    </row>
    <row r="43" spans="1:20" x14ac:dyDescent="0.25">
      <c r="A43" s="31">
        <v>45301</v>
      </c>
      <c r="B43" s="23">
        <v>0.375</v>
      </c>
      <c r="C43" s="24">
        <v>2.38568577914475E-2</v>
      </c>
      <c r="D43" s="24">
        <v>0</v>
      </c>
      <c r="E43" s="24">
        <f t="shared" si="0"/>
        <v>0</v>
      </c>
      <c r="F43" s="31">
        <v>45303</v>
      </c>
      <c r="G43" s="23">
        <v>0.375</v>
      </c>
      <c r="H43" s="24">
        <v>1.69142819940367E-2</v>
      </c>
      <c r="I43" s="24">
        <v>0</v>
      </c>
      <c r="J43" s="24">
        <f t="shared" si="4"/>
        <v>0</v>
      </c>
      <c r="K43" s="31">
        <v>45305</v>
      </c>
      <c r="L43" s="23">
        <v>0.375</v>
      </c>
      <c r="M43" s="24">
        <v>0.108857221900981</v>
      </c>
      <c r="N43" s="24">
        <v>0</v>
      </c>
      <c r="O43" s="24">
        <f t="shared" si="5"/>
        <v>0</v>
      </c>
      <c r="P43" s="31">
        <v>45307</v>
      </c>
      <c r="Q43" s="23">
        <v>0.375</v>
      </c>
      <c r="R43" s="24">
        <v>0.108206078409715</v>
      </c>
      <c r="S43" s="24">
        <v>0</v>
      </c>
      <c r="T43" s="24">
        <f t="shared" si="3"/>
        <v>0</v>
      </c>
    </row>
    <row r="44" spans="1:20" x14ac:dyDescent="0.25">
      <c r="A44" s="31">
        <v>45301</v>
      </c>
      <c r="B44" s="23">
        <v>0.41666666666666669</v>
      </c>
      <c r="C44" s="24">
        <v>2.3419097065831899E-2</v>
      </c>
      <c r="D44" s="24">
        <v>0</v>
      </c>
      <c r="E44" s="24">
        <f t="shared" si="0"/>
        <v>0</v>
      </c>
      <c r="F44" s="31">
        <v>45303</v>
      </c>
      <c r="G44" s="23">
        <v>0.41666666666666669</v>
      </c>
      <c r="H44" s="24">
        <v>2.0121594890871598E-2</v>
      </c>
      <c r="I44" s="24">
        <v>0</v>
      </c>
      <c r="J44" s="24">
        <f t="shared" si="4"/>
        <v>0</v>
      </c>
      <c r="K44" s="31">
        <v>45305</v>
      </c>
      <c r="L44" s="23">
        <v>0.41666666666666669</v>
      </c>
      <c r="M44" s="24">
        <v>0.109094806015055</v>
      </c>
      <c r="N44" s="24">
        <v>0</v>
      </c>
      <c r="O44" s="24">
        <f t="shared" si="5"/>
        <v>0</v>
      </c>
      <c r="P44" s="31">
        <v>45307</v>
      </c>
      <c r="Q44" s="23">
        <v>0.41666666666666669</v>
      </c>
      <c r="R44" s="24">
        <v>0.103749290108265</v>
      </c>
      <c r="S44" s="24">
        <v>0</v>
      </c>
      <c r="T44" s="24">
        <f t="shared" si="3"/>
        <v>0</v>
      </c>
    </row>
    <row r="45" spans="1:20" x14ac:dyDescent="0.25">
      <c r="A45" s="31">
        <v>45301</v>
      </c>
      <c r="B45" s="23">
        <v>0.45833333333333331</v>
      </c>
      <c r="C45" s="24">
        <v>2.07661371677283E-2</v>
      </c>
      <c r="D45" s="24">
        <v>0</v>
      </c>
      <c r="E45" s="24">
        <f t="shared" si="0"/>
        <v>0</v>
      </c>
      <c r="F45" s="31">
        <v>45303</v>
      </c>
      <c r="G45" s="23">
        <v>0.45833333333333331</v>
      </c>
      <c r="H45" s="24">
        <v>1.56097989528746E-2</v>
      </c>
      <c r="I45" s="24">
        <v>0</v>
      </c>
      <c r="J45" s="24">
        <f t="shared" si="4"/>
        <v>0</v>
      </c>
      <c r="K45" s="31">
        <v>45305</v>
      </c>
      <c r="L45" s="23">
        <v>0.45833333333333331</v>
      </c>
      <c r="M45" s="24">
        <v>0.10669261962132599</v>
      </c>
      <c r="N45" s="24">
        <v>0</v>
      </c>
      <c r="O45" s="24">
        <f t="shared" si="5"/>
        <v>0</v>
      </c>
      <c r="P45" s="31">
        <v>45307</v>
      </c>
      <c r="Q45" s="23">
        <v>0.45833333333333331</v>
      </c>
      <c r="R45" s="24">
        <v>0.10155828297097499</v>
      </c>
      <c r="S45" s="24">
        <v>0</v>
      </c>
      <c r="T45" s="24">
        <f t="shared" si="3"/>
        <v>0</v>
      </c>
    </row>
    <row r="46" spans="1:20" x14ac:dyDescent="0.25">
      <c r="A46" s="31">
        <v>45301</v>
      </c>
      <c r="B46" s="23">
        <v>0.5</v>
      </c>
      <c r="C46" s="24">
        <v>2.4224225431583701E-2</v>
      </c>
      <c r="D46" s="24">
        <v>0</v>
      </c>
      <c r="E46" s="24">
        <f t="shared" si="0"/>
        <v>0</v>
      </c>
      <c r="F46" s="31">
        <v>45303</v>
      </c>
      <c r="G46" s="23">
        <v>0.5</v>
      </c>
      <c r="H46" s="24">
        <v>1.84299442916371E-2</v>
      </c>
      <c r="I46" s="24">
        <v>0</v>
      </c>
      <c r="J46" s="24">
        <f t="shared" si="4"/>
        <v>0</v>
      </c>
      <c r="K46" s="31">
        <v>45305</v>
      </c>
      <c r="L46" s="23">
        <v>0.5</v>
      </c>
      <c r="M46" s="24">
        <v>0.10760773718314</v>
      </c>
      <c r="N46" s="24">
        <v>0</v>
      </c>
      <c r="O46" s="24">
        <f t="shared" si="5"/>
        <v>0</v>
      </c>
      <c r="P46" s="31">
        <v>45307</v>
      </c>
      <c r="Q46" s="23">
        <v>0.5</v>
      </c>
      <c r="R46" s="24">
        <v>0.102000437676498</v>
      </c>
      <c r="S46" s="24">
        <v>0</v>
      </c>
      <c r="T46" s="24">
        <f t="shared" si="3"/>
        <v>0</v>
      </c>
    </row>
    <row r="47" spans="1:20" x14ac:dyDescent="0.25">
      <c r="A47" s="31">
        <v>45301</v>
      </c>
      <c r="B47" s="23">
        <v>0.54166666666666663</v>
      </c>
      <c r="C47" s="24">
        <v>1.9950008019725098E-2</v>
      </c>
      <c r="D47" s="24">
        <v>0</v>
      </c>
      <c r="E47" s="24">
        <f t="shared" si="0"/>
        <v>0</v>
      </c>
      <c r="F47" s="31">
        <v>45303</v>
      </c>
      <c r="G47" s="23">
        <v>0.54166666666666663</v>
      </c>
      <c r="H47" s="24">
        <v>1.66503041981984E-2</v>
      </c>
      <c r="I47" s="24">
        <v>0</v>
      </c>
      <c r="J47" s="24">
        <f t="shared" si="4"/>
        <v>0</v>
      </c>
      <c r="K47" s="31">
        <v>45305</v>
      </c>
      <c r="L47" s="23">
        <v>0.54166666666666663</v>
      </c>
      <c r="M47" s="24">
        <v>0.10725796222643801</v>
      </c>
      <c r="N47" s="24">
        <v>0</v>
      </c>
      <c r="O47" s="24">
        <f t="shared" si="5"/>
        <v>0</v>
      </c>
      <c r="P47" s="31">
        <v>45307</v>
      </c>
      <c r="Q47" s="23">
        <v>0.54166666666666663</v>
      </c>
      <c r="R47" s="24">
        <v>9.8467566072546905E-2</v>
      </c>
      <c r="S47" s="24">
        <v>0</v>
      </c>
      <c r="T47" s="24">
        <f t="shared" si="3"/>
        <v>0</v>
      </c>
    </row>
    <row r="48" spans="1:20" x14ac:dyDescent="0.25">
      <c r="A48" s="31">
        <v>45301</v>
      </c>
      <c r="B48" s="23">
        <v>0.58333333333333337</v>
      </c>
      <c r="C48" s="24">
        <v>1.9151480868382101E-2</v>
      </c>
      <c r="D48" s="24">
        <v>0</v>
      </c>
      <c r="E48" s="24">
        <f t="shared" si="0"/>
        <v>0</v>
      </c>
      <c r="F48" s="31">
        <v>45303</v>
      </c>
      <c r="G48" s="23">
        <v>0.58333333333333337</v>
      </c>
      <c r="H48" s="24">
        <v>1.6722898930244302E-2</v>
      </c>
      <c r="I48" s="24">
        <v>0</v>
      </c>
      <c r="J48" s="24">
        <f t="shared" si="4"/>
        <v>0</v>
      </c>
      <c r="K48" s="31">
        <v>45305</v>
      </c>
      <c r="L48" s="23">
        <v>0.58333333333333337</v>
      </c>
      <c r="M48" s="24">
        <v>0.10870763659433701</v>
      </c>
      <c r="N48" s="24">
        <v>0</v>
      </c>
      <c r="O48" s="24">
        <f t="shared" si="5"/>
        <v>0</v>
      </c>
      <c r="P48" s="31">
        <v>45307</v>
      </c>
      <c r="Q48" s="23">
        <v>0.58333333333333337</v>
      </c>
      <c r="R48" s="24">
        <v>9.6822112798303495E-2</v>
      </c>
      <c r="S48" s="24">
        <v>0</v>
      </c>
      <c r="T48" s="24">
        <f t="shared" si="3"/>
        <v>0</v>
      </c>
    </row>
    <row r="49" spans="1:20" x14ac:dyDescent="0.25">
      <c r="A49" s="31">
        <v>45301</v>
      </c>
      <c r="B49" s="23">
        <v>0.625</v>
      </c>
      <c r="C49" s="24">
        <v>1.7897594720053599E-2</v>
      </c>
      <c r="D49" s="24">
        <v>0</v>
      </c>
      <c r="E49" s="24">
        <f t="shared" si="0"/>
        <v>0</v>
      </c>
      <c r="F49" s="31">
        <v>45303</v>
      </c>
      <c r="G49" s="23">
        <v>0.625</v>
      </c>
      <c r="H49" s="24">
        <v>1.18855331092597E-2</v>
      </c>
      <c r="I49" s="24">
        <v>0</v>
      </c>
      <c r="J49" s="24">
        <f t="shared" si="4"/>
        <v>0</v>
      </c>
      <c r="K49" s="31">
        <v>45305</v>
      </c>
      <c r="L49" s="23">
        <v>0.625</v>
      </c>
      <c r="M49" s="24">
        <v>0.104261845349848</v>
      </c>
      <c r="N49" s="24">
        <v>0</v>
      </c>
      <c r="O49" s="24">
        <f t="shared" si="5"/>
        <v>0</v>
      </c>
      <c r="P49" s="31">
        <v>45307</v>
      </c>
      <c r="Q49" s="23">
        <v>0.625</v>
      </c>
      <c r="R49" s="24">
        <v>9.4587109982588999E-2</v>
      </c>
      <c r="S49" s="24">
        <v>0</v>
      </c>
      <c r="T49" s="24">
        <f t="shared" si="3"/>
        <v>0</v>
      </c>
    </row>
    <row r="50" spans="1:20" x14ac:dyDescent="0.25">
      <c r="A50" s="31">
        <v>45301</v>
      </c>
      <c r="B50" s="23">
        <v>0.66666666666666663</v>
      </c>
      <c r="C50" s="24">
        <v>4.5912079512889302E-2</v>
      </c>
      <c r="D50" s="24">
        <v>0</v>
      </c>
      <c r="E50" s="24">
        <f t="shared" si="0"/>
        <v>0</v>
      </c>
      <c r="F50" s="31">
        <v>45303</v>
      </c>
      <c r="G50" s="23">
        <v>0.66666666666666663</v>
      </c>
      <c r="H50" s="24">
        <v>1.46198868750941E-2</v>
      </c>
      <c r="I50" s="24">
        <v>0</v>
      </c>
      <c r="J50" s="24">
        <f t="shared" si="4"/>
        <v>0</v>
      </c>
      <c r="K50" s="31">
        <v>45305</v>
      </c>
      <c r="L50" s="23">
        <v>0.66666666666666663</v>
      </c>
      <c r="M50" s="24">
        <v>0.108745038508933</v>
      </c>
      <c r="N50" s="24">
        <v>0</v>
      </c>
      <c r="O50" s="24">
        <f t="shared" si="5"/>
        <v>0</v>
      </c>
      <c r="P50" s="31">
        <v>45307</v>
      </c>
      <c r="Q50" s="23">
        <v>0.66666666666666663</v>
      </c>
      <c r="R50" s="24">
        <v>9.6016980707261307E-2</v>
      </c>
      <c r="S50" s="24">
        <v>0</v>
      </c>
      <c r="T50" s="24">
        <f t="shared" si="3"/>
        <v>0</v>
      </c>
    </row>
    <row r="51" spans="1:20" x14ac:dyDescent="0.25">
      <c r="A51" s="31">
        <v>45301</v>
      </c>
      <c r="B51" s="23">
        <v>0.70833333333333337</v>
      </c>
      <c r="C51" s="24">
        <v>2.8887804597500601E-2</v>
      </c>
      <c r="D51" s="24">
        <v>0</v>
      </c>
      <c r="E51" s="24">
        <f t="shared" si="0"/>
        <v>0</v>
      </c>
      <c r="F51" s="31">
        <v>45303</v>
      </c>
      <c r="G51" s="23">
        <v>0.70833333333333337</v>
      </c>
      <c r="H51" s="24">
        <v>1.2303495779584299E-2</v>
      </c>
      <c r="I51" s="24">
        <v>0</v>
      </c>
      <c r="J51" s="24">
        <f t="shared" si="4"/>
        <v>0</v>
      </c>
      <c r="K51" s="31">
        <v>45305</v>
      </c>
      <c r="L51" s="23">
        <v>0.70833333333333337</v>
      </c>
      <c r="M51" s="24">
        <v>0.111437596380264</v>
      </c>
      <c r="N51" s="24">
        <v>0</v>
      </c>
      <c r="O51" s="24">
        <f t="shared" si="5"/>
        <v>0</v>
      </c>
      <c r="P51" s="31">
        <v>45307</v>
      </c>
      <c r="Q51" s="23">
        <v>0.70833333333333337</v>
      </c>
      <c r="R51" s="24">
        <v>9.3139640986546798E-2</v>
      </c>
      <c r="S51" s="24">
        <v>0</v>
      </c>
      <c r="T51" s="24">
        <f t="shared" si="3"/>
        <v>0</v>
      </c>
    </row>
    <row r="52" spans="1:20" x14ac:dyDescent="0.25">
      <c r="A52" s="31">
        <v>45301</v>
      </c>
      <c r="B52" s="23">
        <v>0.75</v>
      </c>
      <c r="C52" s="24">
        <v>1.55790010466548E-2</v>
      </c>
      <c r="D52" s="24">
        <v>0</v>
      </c>
      <c r="E52" s="24">
        <f t="shared" si="0"/>
        <v>0</v>
      </c>
      <c r="F52" s="31">
        <v>45303</v>
      </c>
      <c r="G52" s="23">
        <v>0.75</v>
      </c>
      <c r="H52" s="24">
        <v>1.25014781951404E-2</v>
      </c>
      <c r="I52" s="24">
        <v>0</v>
      </c>
      <c r="J52" s="24">
        <f t="shared" si="4"/>
        <v>0</v>
      </c>
      <c r="K52" s="31">
        <v>45305</v>
      </c>
      <c r="L52" s="23">
        <v>0.75</v>
      </c>
      <c r="M52" s="24">
        <v>0.10429263114887399</v>
      </c>
      <c r="N52" s="24">
        <v>0</v>
      </c>
      <c r="O52" s="24">
        <f t="shared" si="5"/>
        <v>0</v>
      </c>
      <c r="P52" s="31">
        <v>45307</v>
      </c>
      <c r="Q52" s="23">
        <v>0.75</v>
      </c>
      <c r="R52" s="24">
        <v>8.8352866470460298E-2</v>
      </c>
      <c r="S52" s="24">
        <v>0</v>
      </c>
      <c r="T52" s="24">
        <f t="shared" si="3"/>
        <v>0</v>
      </c>
    </row>
    <row r="53" spans="1:20" x14ac:dyDescent="0.25">
      <c r="A53" s="31">
        <v>45301</v>
      </c>
      <c r="B53" s="23">
        <v>0.79166666666666663</v>
      </c>
      <c r="C53" s="24">
        <v>2.1745048463257598E-2</v>
      </c>
      <c r="D53" s="24">
        <v>0</v>
      </c>
      <c r="E53" s="24">
        <f t="shared" si="0"/>
        <v>0</v>
      </c>
      <c r="F53" s="31">
        <v>45303</v>
      </c>
      <c r="G53" s="23">
        <v>0.79166666666666663</v>
      </c>
      <c r="H53" s="24">
        <v>8.0600772052680895E-3</v>
      </c>
      <c r="I53" s="24">
        <v>0</v>
      </c>
      <c r="J53" s="24">
        <f t="shared" si="4"/>
        <v>0</v>
      </c>
      <c r="K53" s="31">
        <v>45305</v>
      </c>
      <c r="L53" s="23">
        <v>0.79166666666666663</v>
      </c>
      <c r="M53" s="24">
        <v>0.108357869088216</v>
      </c>
      <c r="N53" s="24">
        <v>0</v>
      </c>
      <c r="O53" s="24">
        <f t="shared" si="5"/>
        <v>0</v>
      </c>
      <c r="P53" s="31">
        <v>45307</v>
      </c>
      <c r="Q53" s="23">
        <v>0.79166666666666663</v>
      </c>
      <c r="R53" s="24">
        <v>8.7464146315701596E-2</v>
      </c>
      <c r="S53" s="24">
        <v>0</v>
      </c>
      <c r="T53" s="24">
        <f t="shared" si="3"/>
        <v>0</v>
      </c>
    </row>
    <row r="54" spans="1:20" x14ac:dyDescent="0.25">
      <c r="A54" s="31">
        <v>45301</v>
      </c>
      <c r="B54" s="23">
        <v>0.83333333333333337</v>
      </c>
      <c r="C54" s="24">
        <v>2.44178082792974E-2</v>
      </c>
      <c r="D54" s="24">
        <v>0</v>
      </c>
      <c r="E54" s="24">
        <f t="shared" si="0"/>
        <v>0</v>
      </c>
      <c r="F54" s="31">
        <v>45303</v>
      </c>
      <c r="G54" s="23">
        <v>0.83333333333333337</v>
      </c>
      <c r="H54" s="24">
        <v>1.19317285716056E-2</v>
      </c>
      <c r="I54" s="24">
        <v>0</v>
      </c>
      <c r="J54" s="24">
        <f t="shared" si="4"/>
        <v>0</v>
      </c>
      <c r="K54" s="31">
        <v>45305</v>
      </c>
      <c r="L54" s="23">
        <v>0.83333333333333337</v>
      </c>
      <c r="M54" s="24">
        <v>0.102352410554476</v>
      </c>
      <c r="N54" s="24">
        <v>0</v>
      </c>
      <c r="O54" s="24">
        <f t="shared" si="5"/>
        <v>0</v>
      </c>
      <c r="P54" s="31">
        <v>45307</v>
      </c>
      <c r="Q54" s="23">
        <v>0.83333333333333337</v>
      </c>
      <c r="R54" s="24">
        <v>8.6949393152842794E-2</v>
      </c>
      <c r="S54" s="24">
        <v>0</v>
      </c>
      <c r="T54" s="24">
        <f t="shared" si="3"/>
        <v>0</v>
      </c>
    </row>
    <row r="55" spans="1:20" x14ac:dyDescent="0.25">
      <c r="A55" s="31">
        <v>45301</v>
      </c>
      <c r="B55" s="23">
        <v>0.875</v>
      </c>
      <c r="C55" s="24">
        <v>2.1360082551751501E-2</v>
      </c>
      <c r="D55" s="24">
        <v>0</v>
      </c>
      <c r="E55" s="24">
        <f t="shared" si="0"/>
        <v>0</v>
      </c>
      <c r="F55" s="31">
        <v>45303</v>
      </c>
      <c r="G55" s="23">
        <v>0.875</v>
      </c>
      <c r="H55" s="24">
        <v>1.2871044687875199E-2</v>
      </c>
      <c r="I55" s="24">
        <v>0</v>
      </c>
      <c r="J55" s="24">
        <f t="shared" si="4"/>
        <v>0</v>
      </c>
      <c r="K55" s="31">
        <v>45305</v>
      </c>
      <c r="L55" s="23">
        <v>0.875</v>
      </c>
      <c r="M55" s="24">
        <v>9.9378280341227698E-2</v>
      </c>
      <c r="N55" s="24">
        <v>0</v>
      </c>
      <c r="O55" s="24">
        <f t="shared" si="5"/>
        <v>0</v>
      </c>
      <c r="P55" s="31">
        <v>45307</v>
      </c>
      <c r="Q55" s="23">
        <v>0.875</v>
      </c>
      <c r="R55" s="24">
        <v>8.6342254653227601E-3</v>
      </c>
      <c r="S55" s="24">
        <v>0</v>
      </c>
      <c r="T55" s="24">
        <f t="shared" si="3"/>
        <v>0</v>
      </c>
    </row>
    <row r="56" spans="1:20" x14ac:dyDescent="0.25">
      <c r="A56" s="31">
        <v>45301</v>
      </c>
      <c r="B56" s="23">
        <v>0.91666666666666663</v>
      </c>
      <c r="C56" s="24">
        <v>1.48662654682399E-2</v>
      </c>
      <c r="D56" s="24">
        <v>0</v>
      </c>
      <c r="E56" s="24">
        <f t="shared" si="0"/>
        <v>0</v>
      </c>
      <c r="F56" s="31">
        <v>45303</v>
      </c>
      <c r="G56" s="23">
        <v>0.91666666666666663</v>
      </c>
      <c r="H56" s="24">
        <v>1.6841689124635999E-2</v>
      </c>
      <c r="I56" s="24">
        <v>0</v>
      </c>
      <c r="J56" s="24">
        <f t="shared" si="4"/>
        <v>0</v>
      </c>
      <c r="K56" s="31">
        <v>45305</v>
      </c>
      <c r="L56" s="23">
        <v>0.91666666666666663</v>
      </c>
      <c r="M56" s="24">
        <v>9.8577551543318306E-2</v>
      </c>
      <c r="N56" s="24">
        <v>0</v>
      </c>
      <c r="O56" s="24">
        <f t="shared" si="5"/>
        <v>0</v>
      </c>
      <c r="P56" s="31">
        <v>45307</v>
      </c>
      <c r="Q56" s="23">
        <v>0.91666666666666663</v>
      </c>
      <c r="R56" s="24">
        <v>7.9773083324879996E-3</v>
      </c>
      <c r="S56" s="24">
        <v>0</v>
      </c>
      <c r="T56" s="24">
        <f t="shared" ref="T56:T57" si="6">S56*0.0827</f>
        <v>0</v>
      </c>
    </row>
    <row r="57" spans="1:20" x14ac:dyDescent="0.25">
      <c r="A57" s="31">
        <v>45301</v>
      </c>
      <c r="B57" s="23">
        <v>0.95833333333333337</v>
      </c>
      <c r="C57" s="24">
        <v>2.1254492923532299E-2</v>
      </c>
      <c r="D57" s="24">
        <v>0</v>
      </c>
      <c r="E57" s="24">
        <f t="shared" si="0"/>
        <v>0</v>
      </c>
      <c r="F57" s="31">
        <v>45303</v>
      </c>
      <c r="G57" s="23">
        <v>0.95833333333333337</v>
      </c>
      <c r="H57" s="24">
        <v>1.82913579045994E-2</v>
      </c>
      <c r="I57" s="24">
        <v>0</v>
      </c>
      <c r="J57" s="24">
        <f t="shared" si="4"/>
        <v>0</v>
      </c>
      <c r="K57" s="31">
        <v>45305</v>
      </c>
      <c r="L57" s="23">
        <v>0.95833333333333337</v>
      </c>
      <c r="M57" s="24">
        <v>9.9424473940928404E-2</v>
      </c>
      <c r="N57" s="24">
        <v>0</v>
      </c>
      <c r="O57" s="24">
        <f t="shared" si="5"/>
        <v>0</v>
      </c>
      <c r="P57" s="31">
        <v>45307</v>
      </c>
      <c r="Q57" s="23">
        <v>0.95833333333333337</v>
      </c>
      <c r="R57" s="24">
        <v>8.7494343514860004E-3</v>
      </c>
      <c r="S57" s="24">
        <v>0</v>
      </c>
      <c r="T57" s="24">
        <f t="shared" si="6"/>
        <v>0</v>
      </c>
    </row>
    <row r="58" spans="1:20" x14ac:dyDescent="0.25">
      <c r="P58" s="1"/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8308-07E4-456B-9FD2-F7167D963FC8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3">
        <v>45308</v>
      </c>
      <c r="B10" s="32">
        <v>0</v>
      </c>
      <c r="C10" s="24">
        <v>7.82975703474727E-2</v>
      </c>
      <c r="D10" s="24">
        <v>0</v>
      </c>
      <c r="E10" s="24">
        <f t="shared" ref="E10:E57" si="0">D10*0.0827</f>
        <v>0</v>
      </c>
      <c r="F10" s="33">
        <v>45310</v>
      </c>
      <c r="G10" s="32">
        <v>0</v>
      </c>
      <c r="H10" s="24">
        <v>0.10212363302666801</v>
      </c>
      <c r="I10" s="24">
        <v>0</v>
      </c>
      <c r="J10" s="24">
        <f t="shared" ref="J10:J25" si="1">I10*0.0827</f>
        <v>0</v>
      </c>
      <c r="K10" s="33">
        <v>45312</v>
      </c>
      <c r="L10" s="32">
        <v>0</v>
      </c>
      <c r="M10" s="24">
        <v>9.8518155514799796E-2</v>
      </c>
      <c r="N10" s="24">
        <v>0</v>
      </c>
      <c r="O10" s="24">
        <f t="shared" ref="O10:O41" si="2">N10*0.0827</f>
        <v>0</v>
      </c>
      <c r="P10" s="33">
        <v>45314</v>
      </c>
      <c r="Q10" s="32">
        <v>0</v>
      </c>
      <c r="R10" s="24">
        <v>0.107966311275527</v>
      </c>
      <c r="S10" s="24">
        <v>0</v>
      </c>
      <c r="T10" s="24">
        <f t="shared" ref="T10:T57" si="3">S10*0.0827</f>
        <v>0</v>
      </c>
    </row>
    <row r="11" spans="1:20" x14ac:dyDescent="0.25">
      <c r="A11" s="33">
        <v>45308</v>
      </c>
      <c r="B11" s="32">
        <v>4.1666666666666664E-2</v>
      </c>
      <c r="C11" s="24">
        <v>8.2512393593458105E-2</v>
      </c>
      <c r="D11" s="24">
        <v>0</v>
      </c>
      <c r="E11" s="24">
        <f t="shared" si="0"/>
        <v>0</v>
      </c>
      <c r="F11" s="33">
        <v>45310</v>
      </c>
      <c r="G11" s="32">
        <v>4.1666666666666664E-2</v>
      </c>
      <c r="H11" s="24">
        <v>0.101833254098484</v>
      </c>
      <c r="I11" s="24">
        <v>0</v>
      </c>
      <c r="J11" s="24">
        <f t="shared" si="1"/>
        <v>0</v>
      </c>
      <c r="K11" s="33">
        <v>45312</v>
      </c>
      <c r="L11" s="32">
        <v>4.1666666666666664E-2</v>
      </c>
      <c r="M11" s="24">
        <v>0.10605027526574599</v>
      </c>
      <c r="N11" s="24">
        <v>0</v>
      </c>
      <c r="O11" s="24">
        <f t="shared" si="2"/>
        <v>0</v>
      </c>
      <c r="P11" s="33">
        <v>45314</v>
      </c>
      <c r="Q11" s="32">
        <v>4.1666666666666664E-2</v>
      </c>
      <c r="R11" s="24">
        <v>0.107220575213003</v>
      </c>
      <c r="S11" s="24">
        <v>0</v>
      </c>
      <c r="T11" s="24">
        <f t="shared" si="3"/>
        <v>0</v>
      </c>
    </row>
    <row r="12" spans="1:20" x14ac:dyDescent="0.25">
      <c r="A12" s="33">
        <v>45308</v>
      </c>
      <c r="B12" s="32">
        <v>8.3333333333333329E-2</v>
      </c>
      <c r="C12" s="24">
        <v>8.6241059004915493E-2</v>
      </c>
      <c r="D12" s="24">
        <v>0</v>
      </c>
      <c r="E12" s="24">
        <f t="shared" si="0"/>
        <v>0</v>
      </c>
      <c r="F12" s="33">
        <v>45310</v>
      </c>
      <c r="G12" s="32">
        <v>8.3333333333333329E-2</v>
      </c>
      <c r="H12" s="24">
        <v>0.102686785161084</v>
      </c>
      <c r="I12" s="24">
        <v>0</v>
      </c>
      <c r="J12" s="24">
        <f t="shared" si="1"/>
        <v>0</v>
      </c>
      <c r="K12" s="33">
        <v>45312</v>
      </c>
      <c r="L12" s="32">
        <v>8.3333333333333329E-2</v>
      </c>
      <c r="M12" s="24">
        <v>0.108650453388256</v>
      </c>
      <c r="N12" s="24">
        <v>0</v>
      </c>
      <c r="O12" s="24">
        <f t="shared" si="2"/>
        <v>0</v>
      </c>
      <c r="P12" s="33">
        <v>45314</v>
      </c>
      <c r="Q12" s="32">
        <v>8.3333333333333329E-2</v>
      </c>
      <c r="R12" s="24">
        <v>0.105801701545292</v>
      </c>
      <c r="S12" s="24">
        <v>0</v>
      </c>
      <c r="T12" s="24">
        <f t="shared" si="3"/>
        <v>0</v>
      </c>
    </row>
    <row r="13" spans="1:20" x14ac:dyDescent="0.25">
      <c r="A13" s="33">
        <v>45308</v>
      </c>
      <c r="B13" s="32">
        <v>0.125</v>
      </c>
      <c r="C13" s="24">
        <v>8.4353625774046107E-2</v>
      </c>
      <c r="D13" s="24">
        <v>0</v>
      </c>
      <c r="E13" s="24">
        <f t="shared" si="0"/>
        <v>0</v>
      </c>
      <c r="F13" s="33">
        <v>45310</v>
      </c>
      <c r="G13" s="32">
        <v>0.125</v>
      </c>
      <c r="H13" s="24">
        <v>0.10360629856545001</v>
      </c>
      <c r="I13" s="24">
        <v>0</v>
      </c>
      <c r="J13" s="24">
        <f t="shared" si="1"/>
        <v>0</v>
      </c>
      <c r="K13" s="33">
        <v>45312</v>
      </c>
      <c r="L13" s="32">
        <v>0.125</v>
      </c>
      <c r="M13" s="24">
        <v>0.109369784593144</v>
      </c>
      <c r="N13" s="24">
        <v>0</v>
      </c>
      <c r="O13" s="24">
        <f t="shared" si="2"/>
        <v>0</v>
      </c>
      <c r="P13" s="33">
        <v>45314</v>
      </c>
      <c r="Q13" s="32">
        <v>0.125</v>
      </c>
      <c r="R13" s="24">
        <v>0.10490198433357199</v>
      </c>
      <c r="S13" s="24">
        <v>0</v>
      </c>
      <c r="T13" s="24">
        <f t="shared" si="3"/>
        <v>0</v>
      </c>
    </row>
    <row r="14" spans="1:20" x14ac:dyDescent="0.25">
      <c r="A14" s="33">
        <v>45308</v>
      </c>
      <c r="B14" s="32">
        <v>0.16666666666666666</v>
      </c>
      <c r="C14" s="24">
        <v>8.4124848246237893E-2</v>
      </c>
      <c r="D14" s="24">
        <v>0</v>
      </c>
      <c r="E14" s="24">
        <f t="shared" si="0"/>
        <v>0</v>
      </c>
      <c r="F14" s="33">
        <v>45310</v>
      </c>
      <c r="G14" s="32">
        <v>0.16666666666666666</v>
      </c>
      <c r="H14" s="24">
        <v>0.100482583045557</v>
      </c>
      <c r="I14" s="24">
        <v>0</v>
      </c>
      <c r="J14" s="24">
        <f t="shared" si="1"/>
        <v>0</v>
      </c>
      <c r="K14" s="33">
        <v>45312</v>
      </c>
      <c r="L14" s="32">
        <v>0.16666666666666666</v>
      </c>
      <c r="M14" s="24">
        <v>0.10621086507993099</v>
      </c>
      <c r="N14" s="24">
        <v>0</v>
      </c>
      <c r="O14" s="24">
        <f t="shared" si="2"/>
        <v>0</v>
      </c>
      <c r="P14" s="33">
        <v>45314</v>
      </c>
      <c r="Q14" s="32">
        <v>0.16666666666666666</v>
      </c>
      <c r="R14" s="24">
        <v>0.10619986057239</v>
      </c>
      <c r="S14" s="24">
        <v>0</v>
      </c>
      <c r="T14" s="24">
        <f t="shared" si="3"/>
        <v>0</v>
      </c>
    </row>
    <row r="15" spans="1:20" x14ac:dyDescent="0.25">
      <c r="A15" s="33">
        <v>45308</v>
      </c>
      <c r="B15" s="32">
        <v>0.20833333333333334</v>
      </c>
      <c r="C15" s="24">
        <v>8.0646961927091296E-2</v>
      </c>
      <c r="D15" s="24">
        <v>0</v>
      </c>
      <c r="E15" s="24">
        <f t="shared" si="0"/>
        <v>0</v>
      </c>
      <c r="F15" s="33">
        <v>45310</v>
      </c>
      <c r="G15" s="32">
        <v>0.20833333333333334</v>
      </c>
      <c r="H15" s="24">
        <v>0.10278356820303799</v>
      </c>
      <c r="I15" s="24">
        <v>0</v>
      </c>
      <c r="J15" s="24">
        <f t="shared" si="1"/>
        <v>0</v>
      </c>
      <c r="K15" s="33">
        <v>45312</v>
      </c>
      <c r="L15" s="32">
        <v>0.20833333333333334</v>
      </c>
      <c r="M15" s="24">
        <v>0.107876121997401</v>
      </c>
      <c r="N15" s="24">
        <v>0</v>
      </c>
      <c r="O15" s="24">
        <f t="shared" si="2"/>
        <v>0</v>
      </c>
      <c r="P15" s="33">
        <v>45314</v>
      </c>
      <c r="Q15" s="32">
        <v>0.20833333333333334</v>
      </c>
      <c r="R15" s="24">
        <v>0.10435643047052599</v>
      </c>
      <c r="S15" s="24">
        <v>0</v>
      </c>
      <c r="T15" s="24">
        <f t="shared" si="3"/>
        <v>0</v>
      </c>
    </row>
    <row r="16" spans="1:20" x14ac:dyDescent="0.25">
      <c r="A16" s="33">
        <v>45308</v>
      </c>
      <c r="B16" s="32">
        <v>0.25</v>
      </c>
      <c r="C16" s="24">
        <v>8.6375243961465495E-2</v>
      </c>
      <c r="D16" s="24">
        <v>0</v>
      </c>
      <c r="E16" s="24">
        <f t="shared" si="0"/>
        <v>0</v>
      </c>
      <c r="F16" s="33">
        <v>45310</v>
      </c>
      <c r="G16" s="32">
        <v>0.25</v>
      </c>
      <c r="H16" s="24">
        <v>0.100909337400986</v>
      </c>
      <c r="I16" s="24">
        <v>0</v>
      </c>
      <c r="J16" s="24">
        <f t="shared" si="1"/>
        <v>0</v>
      </c>
      <c r="K16" s="33">
        <v>45312</v>
      </c>
      <c r="L16" s="32">
        <v>0.25</v>
      </c>
      <c r="M16" s="24">
        <v>0.106947794556189</v>
      </c>
      <c r="N16" s="24">
        <v>0</v>
      </c>
      <c r="O16" s="24">
        <f t="shared" si="2"/>
        <v>0</v>
      </c>
      <c r="P16" s="33">
        <v>45314</v>
      </c>
      <c r="Q16" s="32">
        <v>0.25</v>
      </c>
      <c r="R16" s="24">
        <v>0.103122346102778</v>
      </c>
      <c r="S16" s="24">
        <v>0</v>
      </c>
      <c r="T16" s="24">
        <f t="shared" si="3"/>
        <v>0</v>
      </c>
    </row>
    <row r="17" spans="1:20" x14ac:dyDescent="0.25">
      <c r="A17" s="33">
        <v>45308</v>
      </c>
      <c r="B17" s="32">
        <v>0.29166666666666669</v>
      </c>
      <c r="C17" s="24">
        <v>8.1669874488980707E-2</v>
      </c>
      <c r="D17" s="24">
        <v>0</v>
      </c>
      <c r="E17" s="24">
        <f t="shared" si="0"/>
        <v>0</v>
      </c>
      <c r="F17" s="33">
        <v>45310</v>
      </c>
      <c r="G17" s="32">
        <v>0.29166666666666669</v>
      </c>
      <c r="H17" s="24">
        <v>0.100632168352201</v>
      </c>
      <c r="I17" s="24">
        <v>0</v>
      </c>
      <c r="J17" s="24">
        <f t="shared" si="1"/>
        <v>0</v>
      </c>
      <c r="K17" s="33">
        <v>45312</v>
      </c>
      <c r="L17" s="32">
        <v>0.29166666666666669</v>
      </c>
      <c r="M17" s="24">
        <v>0.108434863388104</v>
      </c>
      <c r="N17" s="24">
        <v>0</v>
      </c>
      <c r="O17" s="24">
        <f t="shared" si="2"/>
        <v>0</v>
      </c>
      <c r="P17" s="33">
        <v>45314</v>
      </c>
      <c r="Q17" s="32">
        <v>0.29166666666666669</v>
      </c>
      <c r="R17" s="24">
        <v>0.104140847920954</v>
      </c>
      <c r="S17" s="24">
        <v>0</v>
      </c>
      <c r="T17" s="24">
        <f t="shared" si="3"/>
        <v>0</v>
      </c>
    </row>
    <row r="18" spans="1:20" x14ac:dyDescent="0.25">
      <c r="A18" s="33">
        <v>45308</v>
      </c>
      <c r="B18" s="32">
        <v>0.33333333333333331</v>
      </c>
      <c r="C18" s="24">
        <v>7.84823521968563E-2</v>
      </c>
      <c r="D18" s="24">
        <v>0</v>
      </c>
      <c r="E18" s="24">
        <f t="shared" si="0"/>
        <v>0</v>
      </c>
      <c r="F18" s="33">
        <v>45310</v>
      </c>
      <c r="G18" s="32">
        <v>0.33333333333333331</v>
      </c>
      <c r="H18" s="24">
        <v>0.10129870474298</v>
      </c>
      <c r="I18" s="24">
        <v>0</v>
      </c>
      <c r="J18" s="24">
        <f t="shared" si="1"/>
        <v>0</v>
      </c>
      <c r="K18" s="33">
        <v>45312</v>
      </c>
      <c r="L18" s="32">
        <v>0.33333333333333331</v>
      </c>
      <c r="M18" s="24">
        <v>0.10329832881647701</v>
      </c>
      <c r="N18" s="24">
        <v>0</v>
      </c>
      <c r="O18" s="24">
        <f t="shared" si="2"/>
        <v>0</v>
      </c>
      <c r="P18" s="33">
        <v>45314</v>
      </c>
      <c r="Q18" s="32">
        <v>0.33333333333333331</v>
      </c>
      <c r="R18" s="24">
        <v>0.108351267873807</v>
      </c>
      <c r="S18" s="24">
        <v>0</v>
      </c>
      <c r="T18" s="24">
        <f t="shared" si="3"/>
        <v>0</v>
      </c>
    </row>
    <row r="19" spans="1:20" x14ac:dyDescent="0.25">
      <c r="A19" s="33">
        <v>45308</v>
      </c>
      <c r="B19" s="32">
        <v>0.375</v>
      </c>
      <c r="C19" s="24">
        <v>7.9606451093832103E-2</v>
      </c>
      <c r="D19" s="24">
        <v>0</v>
      </c>
      <c r="E19" s="24">
        <f t="shared" si="0"/>
        <v>0</v>
      </c>
      <c r="F19" s="33">
        <v>45310</v>
      </c>
      <c r="G19" s="32">
        <v>0.375</v>
      </c>
      <c r="H19" s="24">
        <v>9.8553352057539595E-2</v>
      </c>
      <c r="I19" s="24">
        <v>0</v>
      </c>
      <c r="J19" s="24">
        <f t="shared" si="1"/>
        <v>0</v>
      </c>
      <c r="K19" s="33">
        <v>45312</v>
      </c>
      <c r="L19" s="32">
        <v>0.375</v>
      </c>
      <c r="M19" s="24">
        <v>0.11344381421759001</v>
      </c>
      <c r="N19" s="24">
        <v>0</v>
      </c>
      <c r="O19" s="24">
        <f t="shared" si="2"/>
        <v>0</v>
      </c>
      <c r="P19" s="33">
        <v>45314</v>
      </c>
      <c r="Q19" s="32">
        <v>0.375</v>
      </c>
      <c r="R19" s="24">
        <v>0.105185762047346</v>
      </c>
      <c r="S19" s="24">
        <v>0</v>
      </c>
      <c r="T19" s="24">
        <f t="shared" si="3"/>
        <v>0</v>
      </c>
    </row>
    <row r="20" spans="1:20" x14ac:dyDescent="0.25">
      <c r="A20" s="33">
        <v>45308</v>
      </c>
      <c r="B20" s="32">
        <v>0.41666666666666669</v>
      </c>
      <c r="C20" s="24">
        <v>8.1645675003201995E-2</v>
      </c>
      <c r="D20" s="24">
        <v>0</v>
      </c>
      <c r="E20" s="24">
        <f t="shared" si="0"/>
        <v>0</v>
      </c>
      <c r="F20" s="33">
        <v>45310</v>
      </c>
      <c r="G20" s="32">
        <v>0.41666666666666669</v>
      </c>
      <c r="H20" s="24">
        <v>9.9499262868960006E-2</v>
      </c>
      <c r="I20" s="24">
        <v>0</v>
      </c>
      <c r="J20" s="24">
        <f t="shared" si="1"/>
        <v>0</v>
      </c>
      <c r="K20" s="33">
        <v>45312</v>
      </c>
      <c r="L20" s="32">
        <v>0.41666666666666669</v>
      </c>
      <c r="M20" s="24">
        <v>0.110269501804864</v>
      </c>
      <c r="N20" s="24">
        <v>0</v>
      </c>
      <c r="O20" s="24">
        <f t="shared" si="2"/>
        <v>0</v>
      </c>
      <c r="P20" s="33">
        <v>45314</v>
      </c>
      <c r="Q20" s="32">
        <v>0.41666666666666669</v>
      </c>
      <c r="R20" s="24">
        <v>0.10337531566578501</v>
      </c>
      <c r="S20" s="24">
        <v>0</v>
      </c>
      <c r="T20" s="24">
        <f t="shared" si="3"/>
        <v>0</v>
      </c>
    </row>
    <row r="21" spans="1:20" x14ac:dyDescent="0.25">
      <c r="A21" s="33">
        <v>45308</v>
      </c>
      <c r="B21" s="32">
        <v>0.45833333333333331</v>
      </c>
      <c r="C21" s="24">
        <v>7.6586127280882599E-2</v>
      </c>
      <c r="D21" s="24">
        <v>0</v>
      </c>
      <c r="E21" s="24">
        <f t="shared" si="0"/>
        <v>0</v>
      </c>
      <c r="F21" s="33">
        <v>45310</v>
      </c>
      <c r="G21" s="32">
        <v>0.45833333333333331</v>
      </c>
      <c r="H21" s="24">
        <v>9.7809821366872496E-2</v>
      </c>
      <c r="I21" s="24">
        <v>0</v>
      </c>
      <c r="J21" s="24">
        <f t="shared" si="1"/>
        <v>0</v>
      </c>
      <c r="K21" s="33">
        <v>45312</v>
      </c>
      <c r="L21" s="32">
        <v>0.45833333333333331</v>
      </c>
      <c r="M21" s="24">
        <v>0.107541747390793</v>
      </c>
      <c r="N21" s="24">
        <v>0</v>
      </c>
      <c r="O21" s="24">
        <f t="shared" si="2"/>
        <v>0</v>
      </c>
      <c r="P21" s="33">
        <v>45314</v>
      </c>
      <c r="Q21" s="32">
        <v>0.45833333333333331</v>
      </c>
      <c r="R21" s="24">
        <v>0.104585215448914</v>
      </c>
      <c r="S21" s="24">
        <v>0</v>
      </c>
      <c r="T21" s="24">
        <f t="shared" si="3"/>
        <v>0</v>
      </c>
    </row>
    <row r="22" spans="1:20" x14ac:dyDescent="0.25">
      <c r="A22" s="33">
        <v>45308</v>
      </c>
      <c r="B22" s="32">
        <v>0.5</v>
      </c>
      <c r="C22" s="24">
        <v>7.9395271837393699E-2</v>
      </c>
      <c r="D22" s="24">
        <v>0</v>
      </c>
      <c r="E22" s="24">
        <f t="shared" si="0"/>
        <v>0</v>
      </c>
      <c r="F22" s="33">
        <v>45310</v>
      </c>
      <c r="G22" s="32">
        <v>0.5</v>
      </c>
      <c r="H22" s="24">
        <v>9.5766201614950502E-2</v>
      </c>
      <c r="I22" s="24">
        <v>0</v>
      </c>
      <c r="J22" s="24">
        <f t="shared" si="1"/>
        <v>0</v>
      </c>
      <c r="K22" s="33">
        <v>45312</v>
      </c>
      <c r="L22" s="32">
        <v>0.5</v>
      </c>
      <c r="M22" s="24">
        <v>0.113252431153798</v>
      </c>
      <c r="N22" s="24">
        <v>0</v>
      </c>
      <c r="O22" s="24">
        <f t="shared" si="2"/>
        <v>0</v>
      </c>
      <c r="P22" s="33">
        <v>45314</v>
      </c>
      <c r="Q22" s="32">
        <v>0.5</v>
      </c>
      <c r="R22" s="24">
        <v>0.10361289977985901</v>
      </c>
      <c r="S22" s="24">
        <v>0</v>
      </c>
      <c r="T22" s="24">
        <f t="shared" si="3"/>
        <v>0</v>
      </c>
    </row>
    <row r="23" spans="1:20" x14ac:dyDescent="0.25">
      <c r="A23" s="33">
        <v>45308</v>
      </c>
      <c r="B23" s="32">
        <v>0.54166666666666663</v>
      </c>
      <c r="C23" s="24">
        <v>8.7202370166429705E-2</v>
      </c>
      <c r="D23" s="24">
        <v>0</v>
      </c>
      <c r="E23" s="24">
        <f t="shared" si="0"/>
        <v>0</v>
      </c>
      <c r="F23" s="33">
        <v>45310</v>
      </c>
      <c r="G23" s="32">
        <v>0.54166666666666663</v>
      </c>
      <c r="H23" s="24">
        <v>9.3891970812898795E-2</v>
      </c>
      <c r="I23" s="24">
        <v>0</v>
      </c>
      <c r="J23" s="24">
        <f t="shared" si="1"/>
        <v>0</v>
      </c>
      <c r="K23" s="33">
        <v>45312</v>
      </c>
      <c r="L23" s="32">
        <v>0.54166666666666663</v>
      </c>
      <c r="M23" s="24">
        <v>0.106613434850743</v>
      </c>
      <c r="N23" s="24">
        <v>0</v>
      </c>
      <c r="O23" s="24">
        <f t="shared" si="2"/>
        <v>0</v>
      </c>
      <c r="P23" s="33">
        <v>45314</v>
      </c>
      <c r="Q23" s="32">
        <v>0.54166666666666663</v>
      </c>
      <c r="R23" s="24">
        <v>9.8951518535218205E-2</v>
      </c>
      <c r="S23" s="24">
        <v>0</v>
      </c>
      <c r="T23" s="24">
        <f t="shared" si="3"/>
        <v>0</v>
      </c>
    </row>
    <row r="24" spans="1:20" x14ac:dyDescent="0.25">
      <c r="A24" s="33">
        <v>45308</v>
      </c>
      <c r="B24" s="32">
        <v>0.58333333333333337</v>
      </c>
      <c r="C24" s="24">
        <v>8.3530902862214707E-2</v>
      </c>
      <c r="D24" s="24">
        <v>0</v>
      </c>
      <c r="E24" s="24">
        <f t="shared" si="0"/>
        <v>0</v>
      </c>
      <c r="F24" s="33">
        <v>45310</v>
      </c>
      <c r="G24" s="32">
        <v>0.58333333333333337</v>
      </c>
      <c r="H24" s="24">
        <v>9.5253653823948306E-2</v>
      </c>
      <c r="I24" s="24">
        <v>0</v>
      </c>
      <c r="J24" s="24">
        <f t="shared" si="1"/>
        <v>0</v>
      </c>
      <c r="K24" s="33">
        <v>45312</v>
      </c>
      <c r="L24" s="32">
        <v>0.58333333333333337</v>
      </c>
      <c r="M24" s="24">
        <v>0.104103460907519</v>
      </c>
      <c r="N24" s="24">
        <v>0</v>
      </c>
      <c r="O24" s="24">
        <f t="shared" si="2"/>
        <v>0</v>
      </c>
      <c r="P24" s="33">
        <v>45314</v>
      </c>
      <c r="Q24" s="32">
        <v>0.58333333333333337</v>
      </c>
      <c r="R24" s="24">
        <v>9.97280478473489E-2</v>
      </c>
      <c r="S24" s="24">
        <v>0</v>
      </c>
      <c r="T24" s="24">
        <f t="shared" si="3"/>
        <v>0</v>
      </c>
    </row>
    <row r="25" spans="1:20" x14ac:dyDescent="0.25">
      <c r="A25" s="33">
        <v>45308</v>
      </c>
      <c r="B25" s="32">
        <v>0.625</v>
      </c>
      <c r="C25" s="24">
        <v>9.5403239130592205E-2</v>
      </c>
      <c r="D25" s="24">
        <v>0</v>
      </c>
      <c r="E25" s="24">
        <f t="shared" si="0"/>
        <v>0</v>
      </c>
      <c r="F25" s="33">
        <v>45310</v>
      </c>
      <c r="G25" s="32">
        <v>0.625</v>
      </c>
      <c r="H25" s="24">
        <v>9.3049444257840799E-2</v>
      </c>
      <c r="I25" s="24">
        <v>0</v>
      </c>
      <c r="J25" s="24">
        <f t="shared" si="1"/>
        <v>0</v>
      </c>
      <c r="K25" s="33">
        <v>45312</v>
      </c>
      <c r="L25" s="32">
        <v>0.625</v>
      </c>
      <c r="M25" s="24">
        <v>0.10853385180191399</v>
      </c>
      <c r="N25" s="24">
        <v>0</v>
      </c>
      <c r="O25" s="24">
        <f t="shared" si="2"/>
        <v>0</v>
      </c>
      <c r="P25" s="33">
        <v>45314</v>
      </c>
      <c r="Q25" s="32">
        <v>0.625</v>
      </c>
      <c r="R25" s="24">
        <v>0.10004261881073</v>
      </c>
      <c r="S25" s="24">
        <v>0</v>
      </c>
      <c r="T25" s="24">
        <f t="shared" si="3"/>
        <v>0</v>
      </c>
    </row>
    <row r="26" spans="1:20" x14ac:dyDescent="0.25">
      <c r="A26" s="33">
        <v>45308</v>
      </c>
      <c r="B26" s="32">
        <v>0.66666666666666663</v>
      </c>
      <c r="C26" s="24">
        <v>0.10689720511393699</v>
      </c>
      <c r="D26" s="24">
        <v>0</v>
      </c>
      <c r="E26" s="24">
        <f t="shared" si="0"/>
        <v>0</v>
      </c>
      <c r="F26" s="33">
        <v>45310</v>
      </c>
      <c r="G26" s="32">
        <v>0.66666666666666663</v>
      </c>
      <c r="H26" s="24">
        <v>9.3106642365083203E-2</v>
      </c>
      <c r="I26" s="24">
        <v>0</v>
      </c>
      <c r="J26" s="24">
        <f t="shared" ref="J26:J57" si="4">I26*0.0827</f>
        <v>0</v>
      </c>
      <c r="K26" s="33">
        <v>45312</v>
      </c>
      <c r="L26" s="32">
        <v>0.66666666666666663</v>
      </c>
      <c r="M26" s="24">
        <v>0.11360440403177501</v>
      </c>
      <c r="N26" s="24">
        <v>0</v>
      </c>
      <c r="O26" s="24">
        <f t="shared" si="2"/>
        <v>0</v>
      </c>
      <c r="P26" s="33">
        <v>45314</v>
      </c>
      <c r="Q26" s="32">
        <v>0.66666666666666663</v>
      </c>
      <c r="R26" s="24">
        <v>0.100453980266646</v>
      </c>
      <c r="S26" s="24">
        <v>0</v>
      </c>
      <c r="T26" s="24">
        <f t="shared" si="3"/>
        <v>0</v>
      </c>
    </row>
    <row r="27" spans="1:20" x14ac:dyDescent="0.25">
      <c r="A27" s="33">
        <v>45308</v>
      </c>
      <c r="B27" s="32">
        <v>0.70833333333333337</v>
      </c>
      <c r="C27" s="24">
        <v>0.1050141751762</v>
      </c>
      <c r="D27" s="24">
        <v>0</v>
      </c>
      <c r="E27" s="24">
        <f t="shared" si="0"/>
        <v>0</v>
      </c>
      <c r="F27" s="33">
        <v>45310</v>
      </c>
      <c r="G27" s="32">
        <v>0.70833333333333337</v>
      </c>
      <c r="H27" s="24">
        <v>9.0033516287443494E-2</v>
      </c>
      <c r="I27" s="24">
        <v>0</v>
      </c>
      <c r="J27" s="24">
        <f t="shared" si="4"/>
        <v>0</v>
      </c>
      <c r="K27" s="33">
        <v>45312</v>
      </c>
      <c r="L27" s="32">
        <v>0.70833333333333337</v>
      </c>
      <c r="M27" s="24">
        <v>0.10395167022901899</v>
      </c>
      <c r="N27" s="24">
        <v>0</v>
      </c>
      <c r="O27" s="24">
        <f t="shared" si="2"/>
        <v>0</v>
      </c>
      <c r="P27" s="33">
        <v>45314</v>
      </c>
      <c r="Q27" s="32">
        <v>0.70833333333333337</v>
      </c>
      <c r="R27" s="24">
        <v>9.9635660647947405E-2</v>
      </c>
      <c r="S27" s="24">
        <v>0</v>
      </c>
      <c r="T27" s="24">
        <f t="shared" si="3"/>
        <v>0</v>
      </c>
    </row>
    <row r="28" spans="1:20" x14ac:dyDescent="0.25">
      <c r="A28" s="33">
        <v>45308</v>
      </c>
      <c r="B28" s="32">
        <v>0.75</v>
      </c>
      <c r="C28" s="24">
        <v>0.10736576467709499</v>
      </c>
      <c r="D28" s="24">
        <v>0</v>
      </c>
      <c r="E28" s="24">
        <f t="shared" si="0"/>
        <v>0</v>
      </c>
      <c r="F28" s="33">
        <v>45310</v>
      </c>
      <c r="G28" s="32">
        <v>0.75</v>
      </c>
      <c r="H28" s="24">
        <v>8.6425840854298996E-2</v>
      </c>
      <c r="I28" s="24">
        <v>0</v>
      </c>
      <c r="J28" s="24">
        <f t="shared" si="4"/>
        <v>0</v>
      </c>
      <c r="K28" s="33">
        <v>45312</v>
      </c>
      <c r="L28" s="32">
        <v>0.75</v>
      </c>
      <c r="M28" s="24">
        <v>0.110691867768321</v>
      </c>
      <c r="N28" s="24">
        <v>0</v>
      </c>
      <c r="O28" s="24">
        <f t="shared" si="2"/>
        <v>0</v>
      </c>
      <c r="P28" s="33">
        <v>45314</v>
      </c>
      <c r="Q28" s="32">
        <v>0.75</v>
      </c>
      <c r="R28" s="24">
        <v>9.7570039331522695E-2</v>
      </c>
      <c r="S28" s="24">
        <v>0</v>
      </c>
      <c r="T28" s="24">
        <f t="shared" si="3"/>
        <v>0</v>
      </c>
    </row>
    <row r="29" spans="1:20" x14ac:dyDescent="0.25">
      <c r="A29" s="33">
        <v>45308</v>
      </c>
      <c r="B29" s="32">
        <v>0.79166666666666663</v>
      </c>
      <c r="C29" s="24">
        <v>0.106373645364812</v>
      </c>
      <c r="D29" s="24">
        <v>0</v>
      </c>
      <c r="E29" s="24">
        <f t="shared" si="0"/>
        <v>0</v>
      </c>
      <c r="F29" s="33">
        <v>45310</v>
      </c>
      <c r="G29" s="32">
        <v>0.79166666666666663</v>
      </c>
      <c r="H29" s="24">
        <v>7.9923227429070196E-2</v>
      </c>
      <c r="I29" s="24">
        <v>0</v>
      </c>
      <c r="J29" s="24">
        <f t="shared" si="4"/>
        <v>0</v>
      </c>
      <c r="K29" s="33">
        <v>45312</v>
      </c>
      <c r="L29" s="32">
        <v>0.79166666666666663</v>
      </c>
      <c r="M29" s="24">
        <v>0.106329649686388</v>
      </c>
      <c r="N29" s="24">
        <v>0</v>
      </c>
      <c r="O29" s="24">
        <f t="shared" si="2"/>
        <v>0</v>
      </c>
      <c r="P29" s="33">
        <v>45314</v>
      </c>
      <c r="Q29" s="32">
        <v>0.79166666666666663</v>
      </c>
      <c r="R29" s="24">
        <v>9.2305913567173797E-2</v>
      </c>
      <c r="S29" s="24">
        <v>0</v>
      </c>
      <c r="T29" s="24">
        <f t="shared" si="3"/>
        <v>0</v>
      </c>
    </row>
    <row r="30" spans="1:20" x14ac:dyDescent="0.25">
      <c r="A30" s="33">
        <v>45308</v>
      </c>
      <c r="B30" s="32">
        <v>0.83333333333333337</v>
      </c>
      <c r="C30" s="24">
        <v>9.9904030561047505E-2</v>
      </c>
      <c r="D30" s="24">
        <v>0</v>
      </c>
      <c r="E30" s="24">
        <f t="shared" si="0"/>
        <v>0</v>
      </c>
      <c r="F30" s="33">
        <v>45310</v>
      </c>
      <c r="G30" s="32">
        <v>0.83333333333333337</v>
      </c>
      <c r="H30" s="24">
        <v>8.5992477833880698E-2</v>
      </c>
      <c r="I30" s="24">
        <v>0</v>
      </c>
      <c r="J30" s="24">
        <f t="shared" si="4"/>
        <v>0</v>
      </c>
      <c r="K30" s="33">
        <v>45312</v>
      </c>
      <c r="L30" s="32">
        <v>0.83333333333333337</v>
      </c>
      <c r="M30" s="24">
        <v>0.105058170854625</v>
      </c>
      <c r="N30" s="24">
        <v>0</v>
      </c>
      <c r="O30" s="24">
        <f t="shared" si="2"/>
        <v>0</v>
      </c>
      <c r="P30" s="33">
        <v>45314</v>
      </c>
      <c r="Q30" s="32">
        <v>0.83333333333333337</v>
      </c>
      <c r="R30" s="24">
        <v>0.100161410867767</v>
      </c>
      <c r="S30" s="24">
        <v>0</v>
      </c>
      <c r="T30" s="24">
        <f t="shared" si="3"/>
        <v>0</v>
      </c>
    </row>
    <row r="31" spans="1:20" x14ac:dyDescent="0.25">
      <c r="A31" s="33">
        <v>45308</v>
      </c>
      <c r="B31" s="32">
        <v>0.875</v>
      </c>
      <c r="C31" s="24">
        <v>0.103725090622487</v>
      </c>
      <c r="D31" s="24">
        <v>0</v>
      </c>
      <c r="E31" s="24">
        <f t="shared" si="0"/>
        <v>0</v>
      </c>
      <c r="F31" s="33">
        <v>45310</v>
      </c>
      <c r="G31" s="32">
        <v>0.875</v>
      </c>
      <c r="H31" s="24">
        <v>8.8671840726974496E-2</v>
      </c>
      <c r="I31" s="24">
        <v>0</v>
      </c>
      <c r="J31" s="24">
        <f t="shared" si="4"/>
        <v>0</v>
      </c>
      <c r="K31" s="33">
        <v>45312</v>
      </c>
      <c r="L31" s="32">
        <v>0.875</v>
      </c>
      <c r="M31" s="24">
        <v>0.102770373224801</v>
      </c>
      <c r="N31" s="24">
        <v>0</v>
      </c>
      <c r="O31" s="24">
        <f t="shared" si="2"/>
        <v>0</v>
      </c>
      <c r="P31" s="33">
        <v>45314</v>
      </c>
      <c r="Q31" s="32">
        <v>0.875</v>
      </c>
      <c r="R31" s="24">
        <v>0.100064612924652</v>
      </c>
      <c r="S31" s="24">
        <v>0</v>
      </c>
      <c r="T31" s="24">
        <f t="shared" si="3"/>
        <v>0</v>
      </c>
    </row>
    <row r="32" spans="1:20" x14ac:dyDescent="0.25">
      <c r="A32" s="33">
        <v>45308</v>
      </c>
      <c r="B32" s="32">
        <v>0.91666666666666663</v>
      </c>
      <c r="C32" s="24">
        <v>0.105124160646971</v>
      </c>
      <c r="D32" s="24">
        <v>0</v>
      </c>
      <c r="E32" s="24">
        <f t="shared" si="0"/>
        <v>0</v>
      </c>
      <c r="F32" s="33">
        <v>45310</v>
      </c>
      <c r="G32" s="32">
        <v>0.91666666666666663</v>
      </c>
      <c r="H32" s="24">
        <v>9.2442303895580502E-2</v>
      </c>
      <c r="I32" s="24">
        <v>0</v>
      </c>
      <c r="J32" s="24">
        <f t="shared" si="4"/>
        <v>0</v>
      </c>
      <c r="K32" s="33">
        <v>45312</v>
      </c>
      <c r="L32" s="32">
        <v>0.91666666666666663</v>
      </c>
      <c r="M32" s="24">
        <v>0.106494635343125</v>
      </c>
      <c r="N32" s="24">
        <v>0</v>
      </c>
      <c r="O32" s="24">
        <f t="shared" si="2"/>
        <v>0</v>
      </c>
      <c r="P32" s="33">
        <v>45314</v>
      </c>
      <c r="Q32" s="32">
        <v>0.91666666666666663</v>
      </c>
      <c r="R32" s="24">
        <v>0.10092473775108</v>
      </c>
      <c r="S32" s="24">
        <v>0</v>
      </c>
      <c r="T32" s="24">
        <f t="shared" si="3"/>
        <v>0</v>
      </c>
    </row>
    <row r="33" spans="1:20" x14ac:dyDescent="0.25">
      <c r="A33" s="33">
        <v>45308</v>
      </c>
      <c r="B33" s="32">
        <v>0.95833333333333337</v>
      </c>
      <c r="C33" s="24">
        <v>0.105566315352494</v>
      </c>
      <c r="D33" s="24">
        <v>0</v>
      </c>
      <c r="E33" s="24">
        <f t="shared" si="0"/>
        <v>0</v>
      </c>
      <c r="F33" s="33">
        <v>45310</v>
      </c>
      <c r="G33" s="32">
        <v>0.95833333333333337</v>
      </c>
      <c r="H33" s="24">
        <v>9.1762557625403501E-2</v>
      </c>
      <c r="I33" s="24">
        <v>0</v>
      </c>
      <c r="J33" s="24">
        <f t="shared" si="4"/>
        <v>0</v>
      </c>
      <c r="K33" s="33">
        <v>45312</v>
      </c>
      <c r="L33" s="32">
        <v>0.95833333333333337</v>
      </c>
      <c r="M33" s="24">
        <v>0.101769462227414</v>
      </c>
      <c r="N33" s="24">
        <v>0</v>
      </c>
      <c r="O33" s="24">
        <f t="shared" si="2"/>
        <v>0</v>
      </c>
      <c r="P33" s="33">
        <v>45314</v>
      </c>
      <c r="Q33" s="32">
        <v>0.95833333333333337</v>
      </c>
      <c r="R33" s="24">
        <v>0.103379718958918</v>
      </c>
      <c r="S33" s="24">
        <v>0</v>
      </c>
      <c r="T33" s="24">
        <f t="shared" si="3"/>
        <v>0</v>
      </c>
    </row>
    <row r="34" spans="1:20" x14ac:dyDescent="0.25">
      <c r="A34" s="33">
        <v>45309</v>
      </c>
      <c r="B34" s="32">
        <v>0</v>
      </c>
      <c r="C34" s="24">
        <v>0.108659252523941</v>
      </c>
      <c r="D34" s="24">
        <v>0</v>
      </c>
      <c r="E34" s="24">
        <f t="shared" si="0"/>
        <v>0</v>
      </c>
      <c r="F34" s="33">
        <v>45311</v>
      </c>
      <c r="G34" s="32">
        <v>0</v>
      </c>
      <c r="H34" s="24">
        <v>8.9171200990320207E-2</v>
      </c>
      <c r="I34" s="24">
        <v>0</v>
      </c>
      <c r="J34" s="24">
        <f t="shared" si="4"/>
        <v>0</v>
      </c>
      <c r="K34" s="33">
        <v>45313</v>
      </c>
      <c r="L34" s="32">
        <v>0</v>
      </c>
      <c r="M34" s="24">
        <v>0.105647720396096</v>
      </c>
      <c r="N34" s="24">
        <v>0</v>
      </c>
      <c r="O34" s="24">
        <f t="shared" si="2"/>
        <v>0</v>
      </c>
      <c r="P34" s="33">
        <v>45315</v>
      </c>
      <c r="Q34" s="32">
        <v>0</v>
      </c>
      <c r="R34" s="24">
        <v>0.10498557239728799</v>
      </c>
      <c r="S34" s="24">
        <v>0</v>
      </c>
      <c r="T34" s="24">
        <f t="shared" si="3"/>
        <v>0</v>
      </c>
    </row>
    <row r="35" spans="1:20" x14ac:dyDescent="0.25">
      <c r="A35" s="33">
        <v>45309</v>
      </c>
      <c r="B35" s="32">
        <v>4.1666666666666664E-2</v>
      </c>
      <c r="C35" s="24">
        <v>0.106501236557534</v>
      </c>
      <c r="D35" s="24">
        <v>0</v>
      </c>
      <c r="E35" s="24">
        <f t="shared" si="0"/>
        <v>0</v>
      </c>
      <c r="F35" s="33">
        <v>45311</v>
      </c>
      <c r="G35" s="32">
        <v>4.1666666666666664E-2</v>
      </c>
      <c r="H35" s="24">
        <v>9.4991870224095901E-2</v>
      </c>
      <c r="I35" s="24">
        <v>0</v>
      </c>
      <c r="J35" s="24">
        <f t="shared" si="4"/>
        <v>0</v>
      </c>
      <c r="K35" s="33">
        <v>45313</v>
      </c>
      <c r="L35" s="32">
        <v>4.1666666666666664E-2</v>
      </c>
      <c r="M35" s="24">
        <v>0.106193259357981</v>
      </c>
      <c r="N35" s="24">
        <v>0</v>
      </c>
      <c r="O35" s="24">
        <f t="shared" si="2"/>
        <v>0</v>
      </c>
      <c r="P35" s="33">
        <v>45315</v>
      </c>
      <c r="Q35" s="32">
        <v>4.1666666666666664E-2</v>
      </c>
      <c r="R35" s="24">
        <v>0.10981193929866701</v>
      </c>
      <c r="S35" s="24">
        <v>0</v>
      </c>
      <c r="T35" s="24">
        <f t="shared" si="3"/>
        <v>0</v>
      </c>
    </row>
    <row r="36" spans="1:20" x14ac:dyDescent="0.25">
      <c r="A36" s="33">
        <v>45309</v>
      </c>
      <c r="B36" s="32">
        <v>8.3333333333333329E-2</v>
      </c>
      <c r="C36" s="24">
        <v>0.113287627696537</v>
      </c>
      <c r="D36" s="24">
        <v>0</v>
      </c>
      <c r="E36" s="24">
        <f t="shared" si="0"/>
        <v>0</v>
      </c>
      <c r="F36" s="33">
        <v>45311</v>
      </c>
      <c r="G36" s="32">
        <v>8.3333333333333329E-2</v>
      </c>
      <c r="H36" s="24">
        <v>9.5585815608119101E-2</v>
      </c>
      <c r="I36" s="24">
        <v>0</v>
      </c>
      <c r="J36" s="24">
        <f t="shared" si="4"/>
        <v>0</v>
      </c>
      <c r="K36" s="33">
        <v>45313</v>
      </c>
      <c r="L36" s="32">
        <v>8.3333333333333329E-2</v>
      </c>
      <c r="M36" s="24">
        <v>0.106721222400238</v>
      </c>
      <c r="N36" s="24">
        <v>0</v>
      </c>
      <c r="O36" s="24">
        <f t="shared" si="2"/>
        <v>0</v>
      </c>
      <c r="P36" s="33">
        <v>45315</v>
      </c>
      <c r="Q36" s="32">
        <v>8.3333333333333329E-2</v>
      </c>
      <c r="R36" s="24">
        <v>0.110711656510387</v>
      </c>
      <c r="S36" s="24">
        <v>0</v>
      </c>
      <c r="T36" s="24">
        <f t="shared" si="3"/>
        <v>0</v>
      </c>
    </row>
    <row r="37" spans="1:20" x14ac:dyDescent="0.25">
      <c r="A37" s="33">
        <v>45309</v>
      </c>
      <c r="B37" s="32">
        <v>0.125</v>
      </c>
      <c r="C37" s="24">
        <v>0.114119157194634</v>
      </c>
      <c r="D37" s="24">
        <v>0</v>
      </c>
      <c r="E37" s="24">
        <f t="shared" si="0"/>
        <v>0</v>
      </c>
      <c r="F37" s="33">
        <v>45311</v>
      </c>
      <c r="G37" s="32">
        <v>0.125</v>
      </c>
      <c r="H37" s="24">
        <v>5.1321391016039601E-2</v>
      </c>
      <c r="I37" s="24">
        <v>0</v>
      </c>
      <c r="J37" s="24">
        <f t="shared" si="4"/>
        <v>0</v>
      </c>
      <c r="K37" s="33">
        <v>45313</v>
      </c>
      <c r="L37" s="32">
        <v>0.125</v>
      </c>
      <c r="M37" s="24">
        <v>0.100528776645258</v>
      </c>
      <c r="N37" s="24">
        <v>0</v>
      </c>
      <c r="O37" s="24">
        <f t="shared" si="2"/>
        <v>0</v>
      </c>
      <c r="P37" s="33">
        <v>45315</v>
      </c>
      <c r="Q37" s="32">
        <v>0.125</v>
      </c>
      <c r="R37" s="24">
        <v>0.110225498675859</v>
      </c>
      <c r="S37" s="24">
        <v>0</v>
      </c>
      <c r="T37" s="24">
        <f t="shared" si="3"/>
        <v>0</v>
      </c>
    </row>
    <row r="38" spans="1:20" x14ac:dyDescent="0.25">
      <c r="A38" s="33">
        <v>45309</v>
      </c>
      <c r="B38" s="32">
        <v>0.16666666666666666</v>
      </c>
      <c r="C38" s="24">
        <v>0.110718257724795</v>
      </c>
      <c r="D38" s="24">
        <v>0</v>
      </c>
      <c r="E38" s="24">
        <f t="shared" si="0"/>
        <v>0</v>
      </c>
      <c r="F38" s="33">
        <v>45311</v>
      </c>
      <c r="G38" s="32">
        <v>0.16666666666666666</v>
      </c>
      <c r="H38" s="24">
        <v>5.6519523262751503E-2</v>
      </c>
      <c r="I38" s="24">
        <v>0</v>
      </c>
      <c r="J38" s="24">
        <f t="shared" si="4"/>
        <v>0</v>
      </c>
      <c r="K38" s="33">
        <v>45313</v>
      </c>
      <c r="L38" s="32">
        <v>0.16666666666666666</v>
      </c>
      <c r="M38" s="24">
        <v>0.10578190535264601</v>
      </c>
      <c r="N38" s="24">
        <v>0</v>
      </c>
      <c r="O38" s="24">
        <f t="shared" si="2"/>
        <v>0</v>
      </c>
      <c r="P38" s="33">
        <v>45315</v>
      </c>
      <c r="Q38" s="32">
        <v>0.16666666666666666</v>
      </c>
      <c r="R38" s="24">
        <v>0.108619652688068</v>
      </c>
      <c r="S38" s="24">
        <v>0</v>
      </c>
      <c r="T38" s="24">
        <f t="shared" si="3"/>
        <v>0</v>
      </c>
    </row>
    <row r="39" spans="1:20" x14ac:dyDescent="0.25">
      <c r="A39" s="33">
        <v>45309</v>
      </c>
      <c r="B39" s="32">
        <v>0.20833333333333334</v>
      </c>
      <c r="C39" s="24">
        <v>0.11107462644532499</v>
      </c>
      <c r="D39" s="24">
        <v>0</v>
      </c>
      <c r="E39" s="24">
        <f t="shared" si="0"/>
        <v>0</v>
      </c>
      <c r="F39" s="33">
        <v>45311</v>
      </c>
      <c r="G39" s="32">
        <v>0.20833333333333334</v>
      </c>
      <c r="H39" s="24">
        <v>5.5586807429568098E-2</v>
      </c>
      <c r="I39" s="24">
        <v>0</v>
      </c>
      <c r="J39" s="24">
        <f t="shared" si="4"/>
        <v>0</v>
      </c>
      <c r="K39" s="33">
        <v>45313</v>
      </c>
      <c r="L39" s="32">
        <v>0.20833333333333334</v>
      </c>
      <c r="M39" s="24">
        <v>0.104750201105652</v>
      </c>
      <c r="N39" s="24">
        <v>0</v>
      </c>
      <c r="O39" s="24">
        <f t="shared" si="2"/>
        <v>0</v>
      </c>
      <c r="P39" s="33">
        <v>45315</v>
      </c>
      <c r="Q39" s="32">
        <v>0.20833333333333334</v>
      </c>
      <c r="R39" s="24">
        <v>0.106010675429873</v>
      </c>
      <c r="S39" s="24">
        <v>0</v>
      </c>
      <c r="T39" s="24">
        <f t="shared" si="3"/>
        <v>0</v>
      </c>
    </row>
    <row r="40" spans="1:20" x14ac:dyDescent="0.25">
      <c r="A40" s="33">
        <v>45309</v>
      </c>
      <c r="B40" s="32">
        <v>0.25</v>
      </c>
      <c r="C40" s="24">
        <v>0.11055546998933399</v>
      </c>
      <c r="D40" s="24">
        <v>0</v>
      </c>
      <c r="E40" s="24">
        <f t="shared" si="0"/>
        <v>0</v>
      </c>
      <c r="F40" s="33">
        <v>45311</v>
      </c>
      <c r="G40" s="32">
        <v>0.25</v>
      </c>
      <c r="H40" s="24">
        <v>1.9184477627200599E-2</v>
      </c>
      <c r="I40" s="24">
        <v>0</v>
      </c>
      <c r="J40" s="24">
        <f t="shared" si="4"/>
        <v>0</v>
      </c>
      <c r="K40" s="33">
        <v>45313</v>
      </c>
      <c r="L40" s="32">
        <v>0.25</v>
      </c>
      <c r="M40" s="24">
        <v>0.100456178187922</v>
      </c>
      <c r="N40" s="24">
        <v>0</v>
      </c>
      <c r="O40" s="24">
        <f t="shared" si="2"/>
        <v>0</v>
      </c>
      <c r="P40" s="33">
        <v>45315</v>
      </c>
      <c r="Q40" s="32">
        <v>0.25</v>
      </c>
      <c r="R40" s="24">
        <v>0.105071358382281</v>
      </c>
      <c r="S40" s="24">
        <v>0</v>
      </c>
      <c r="T40" s="24">
        <f t="shared" si="3"/>
        <v>0</v>
      </c>
    </row>
    <row r="41" spans="1:20" x14ac:dyDescent="0.25">
      <c r="A41" s="33">
        <v>45309</v>
      </c>
      <c r="B41" s="32">
        <v>0.29166666666666669</v>
      </c>
      <c r="C41" s="24">
        <v>0.111391402780564</v>
      </c>
      <c r="D41" s="24">
        <v>0</v>
      </c>
      <c r="E41" s="24">
        <f t="shared" si="0"/>
        <v>0</v>
      </c>
      <c r="F41" s="33">
        <v>45311</v>
      </c>
      <c r="G41" s="32">
        <v>0.29166666666666669</v>
      </c>
      <c r="H41" s="24">
        <v>4.00496050713844E-2</v>
      </c>
      <c r="I41" s="24">
        <v>0</v>
      </c>
      <c r="J41" s="24">
        <f t="shared" si="4"/>
        <v>0</v>
      </c>
      <c r="K41" s="33">
        <v>45313</v>
      </c>
      <c r="L41" s="32">
        <v>0.29166666666666669</v>
      </c>
      <c r="M41" s="24">
        <v>0.102768167852944</v>
      </c>
      <c r="N41" s="24">
        <v>0</v>
      </c>
      <c r="O41" s="24">
        <f t="shared" si="2"/>
        <v>0</v>
      </c>
      <c r="P41" s="33">
        <v>45315</v>
      </c>
      <c r="Q41" s="32">
        <v>0.29166666666666669</v>
      </c>
      <c r="R41" s="24">
        <v>0.105676315724427</v>
      </c>
      <c r="S41" s="24">
        <v>0</v>
      </c>
      <c r="T41" s="24">
        <f t="shared" si="3"/>
        <v>0</v>
      </c>
    </row>
    <row r="42" spans="1:20" x14ac:dyDescent="0.25">
      <c r="A42" s="33">
        <v>45309</v>
      </c>
      <c r="B42" s="32">
        <v>0.33333333333333331</v>
      </c>
      <c r="C42" s="24">
        <v>0.106279060244135</v>
      </c>
      <c r="D42" s="24">
        <v>0</v>
      </c>
      <c r="E42" s="24">
        <f t="shared" si="0"/>
        <v>0</v>
      </c>
      <c r="F42" s="33">
        <v>45311</v>
      </c>
      <c r="G42" s="32">
        <v>0.33333333333333331</v>
      </c>
      <c r="H42" s="24">
        <v>1.9697031006138201E-2</v>
      </c>
      <c r="I42" s="24">
        <v>0</v>
      </c>
      <c r="J42" s="24">
        <f t="shared" si="4"/>
        <v>0</v>
      </c>
      <c r="K42" s="33">
        <v>45313</v>
      </c>
      <c r="L42" s="32">
        <v>0.33333333333333331</v>
      </c>
      <c r="M42" s="24">
        <v>0.105260543524797</v>
      </c>
      <c r="N42" s="24">
        <v>0</v>
      </c>
      <c r="O42" s="24">
        <f t="shared" ref="O42:O57" si="5">N42*0.0827</f>
        <v>0</v>
      </c>
      <c r="P42" s="33">
        <v>45315</v>
      </c>
      <c r="Q42" s="32">
        <v>0.33333333333333331</v>
      </c>
      <c r="R42" s="24">
        <v>0.100427582859591</v>
      </c>
      <c r="S42" s="24">
        <v>0</v>
      </c>
      <c r="T42" s="24">
        <f t="shared" si="3"/>
        <v>0</v>
      </c>
    </row>
    <row r="43" spans="1:20" x14ac:dyDescent="0.25">
      <c r="A43" s="33">
        <v>45309</v>
      </c>
      <c r="B43" s="32">
        <v>0.375</v>
      </c>
      <c r="C43" s="24">
        <v>0.10906621068672399</v>
      </c>
      <c r="D43" s="24">
        <v>0</v>
      </c>
      <c r="E43" s="24">
        <f t="shared" si="0"/>
        <v>0</v>
      </c>
      <c r="F43" s="33">
        <v>45311</v>
      </c>
      <c r="G43" s="32">
        <v>0.375</v>
      </c>
      <c r="H43" s="24">
        <v>-7.3447003960315602E-2</v>
      </c>
      <c r="I43" s="24">
        <v>0</v>
      </c>
      <c r="J43" s="24">
        <f t="shared" si="4"/>
        <v>0</v>
      </c>
      <c r="K43" s="33">
        <v>45313</v>
      </c>
      <c r="L43" s="32">
        <v>0.375</v>
      </c>
      <c r="M43" s="24">
        <v>0.10628126561599099</v>
      </c>
      <c r="N43" s="24">
        <v>0</v>
      </c>
      <c r="O43" s="24">
        <f t="shared" si="5"/>
        <v>0</v>
      </c>
      <c r="P43" s="33">
        <v>45315</v>
      </c>
      <c r="Q43" s="32">
        <v>0.375</v>
      </c>
      <c r="R43" s="24">
        <v>0.102622985839433</v>
      </c>
      <c r="S43" s="24">
        <v>0</v>
      </c>
      <c r="T43" s="24">
        <f t="shared" si="3"/>
        <v>0</v>
      </c>
    </row>
    <row r="44" spans="1:20" x14ac:dyDescent="0.25">
      <c r="A44" s="33">
        <v>45309</v>
      </c>
      <c r="B44" s="32">
        <v>0.41666666666666669</v>
      </c>
      <c r="C44" s="24">
        <v>0.104778788983402</v>
      </c>
      <c r="D44" s="24">
        <v>0</v>
      </c>
      <c r="E44" s="24">
        <f t="shared" si="0"/>
        <v>0</v>
      </c>
      <c r="F44" s="33">
        <v>45311</v>
      </c>
      <c r="G44" s="32">
        <v>0.41666666666666669</v>
      </c>
      <c r="H44" s="24">
        <v>8.3447307347917499E-2</v>
      </c>
      <c r="I44" s="24">
        <v>0</v>
      </c>
      <c r="J44" s="24">
        <f t="shared" si="4"/>
        <v>0</v>
      </c>
      <c r="K44" s="33">
        <v>45313</v>
      </c>
      <c r="L44" s="32">
        <v>0.41666666666666669</v>
      </c>
      <c r="M44" s="24">
        <v>0.104400433599531</v>
      </c>
      <c r="N44" s="24">
        <v>0</v>
      </c>
      <c r="O44" s="24">
        <f t="shared" si="5"/>
        <v>0</v>
      </c>
      <c r="P44" s="33">
        <v>45315</v>
      </c>
      <c r="Q44" s="32">
        <v>0.41666666666666669</v>
      </c>
      <c r="R44" s="24">
        <v>9.8203584551418394E-2</v>
      </c>
      <c r="S44" s="24">
        <v>0</v>
      </c>
      <c r="T44" s="24">
        <f t="shared" si="3"/>
        <v>0</v>
      </c>
    </row>
    <row r="45" spans="1:20" x14ac:dyDescent="0.25">
      <c r="A45" s="33">
        <v>45309</v>
      </c>
      <c r="B45" s="32">
        <v>0.45833333333333331</v>
      </c>
      <c r="C45" s="24">
        <v>0.10755935311274401</v>
      </c>
      <c r="D45" s="24">
        <v>0</v>
      </c>
      <c r="E45" s="24">
        <f t="shared" si="0"/>
        <v>0</v>
      </c>
      <c r="F45" s="33">
        <v>45311</v>
      </c>
      <c r="G45" s="32">
        <v>0.45833333333333331</v>
      </c>
      <c r="H45" s="24">
        <v>7.9562462865988004E-2</v>
      </c>
      <c r="I45" s="24">
        <v>0</v>
      </c>
      <c r="J45" s="24">
        <f t="shared" si="4"/>
        <v>0</v>
      </c>
      <c r="K45" s="33">
        <v>45313</v>
      </c>
      <c r="L45" s="32">
        <v>0.45833333333333331</v>
      </c>
      <c r="M45" s="24">
        <v>0.105522334575231</v>
      </c>
      <c r="N45" s="24">
        <v>0</v>
      </c>
      <c r="O45" s="24">
        <f t="shared" si="5"/>
        <v>0</v>
      </c>
      <c r="P45" s="33">
        <v>45315</v>
      </c>
      <c r="Q45" s="32">
        <v>0.45833333333333331</v>
      </c>
      <c r="R45" s="24">
        <v>0.102024644612857</v>
      </c>
      <c r="S45" s="24">
        <v>0</v>
      </c>
      <c r="T45" s="24">
        <f t="shared" si="3"/>
        <v>0</v>
      </c>
    </row>
    <row r="46" spans="1:20" x14ac:dyDescent="0.25">
      <c r="A46" s="33">
        <v>45309</v>
      </c>
      <c r="B46" s="32">
        <v>0.5</v>
      </c>
      <c r="C46" s="24">
        <v>0.104653403162537</v>
      </c>
      <c r="D46" s="24">
        <v>0</v>
      </c>
      <c r="E46" s="24">
        <f t="shared" si="0"/>
        <v>0</v>
      </c>
      <c r="F46" s="33">
        <v>45311</v>
      </c>
      <c r="G46" s="32">
        <v>0.5</v>
      </c>
      <c r="H46" s="24">
        <v>0.108903422951262</v>
      </c>
      <c r="I46" s="24">
        <v>0</v>
      </c>
      <c r="J46" s="24">
        <f t="shared" si="4"/>
        <v>0</v>
      </c>
      <c r="K46" s="33">
        <v>45313</v>
      </c>
      <c r="L46" s="32">
        <v>0.5</v>
      </c>
      <c r="M46" s="24">
        <v>0.107495553791093</v>
      </c>
      <c r="N46" s="24">
        <v>0</v>
      </c>
      <c r="O46" s="24">
        <f t="shared" si="5"/>
        <v>0</v>
      </c>
      <c r="P46" s="33">
        <v>45315</v>
      </c>
      <c r="Q46" s="32">
        <v>0.5</v>
      </c>
      <c r="R46" s="24">
        <v>0.111215412616284</v>
      </c>
      <c r="S46" s="24">
        <v>0</v>
      </c>
      <c r="T46" s="24">
        <f t="shared" si="3"/>
        <v>0</v>
      </c>
    </row>
    <row r="47" spans="1:20" x14ac:dyDescent="0.25">
      <c r="A47" s="33">
        <v>45309</v>
      </c>
      <c r="B47" s="32">
        <v>0.54166666666666663</v>
      </c>
      <c r="C47" s="24">
        <v>0.104101255535663</v>
      </c>
      <c r="D47" s="24">
        <v>0</v>
      </c>
      <c r="E47" s="24">
        <f t="shared" si="0"/>
        <v>0</v>
      </c>
      <c r="F47" s="33">
        <v>45311</v>
      </c>
      <c r="G47" s="32">
        <v>0.54166666666666663</v>
      </c>
      <c r="H47" s="24">
        <v>9.8744735121332E-2</v>
      </c>
      <c r="I47" s="24">
        <v>0</v>
      </c>
      <c r="J47" s="24">
        <f t="shared" si="4"/>
        <v>0</v>
      </c>
      <c r="K47" s="33">
        <v>45313</v>
      </c>
      <c r="L47" s="32">
        <v>0.54166666666666663</v>
      </c>
      <c r="M47" s="24">
        <v>0.106459446250966</v>
      </c>
      <c r="N47" s="24">
        <v>0</v>
      </c>
      <c r="O47" s="24">
        <f t="shared" si="5"/>
        <v>0</v>
      </c>
      <c r="P47" s="33">
        <v>45315</v>
      </c>
      <c r="Q47" s="32">
        <v>0.54166666666666663</v>
      </c>
      <c r="R47" s="24">
        <v>0.107972905039355</v>
      </c>
      <c r="S47" s="24">
        <v>0</v>
      </c>
      <c r="T47" s="24">
        <f t="shared" si="3"/>
        <v>0</v>
      </c>
    </row>
    <row r="48" spans="1:20" x14ac:dyDescent="0.25">
      <c r="A48" s="33">
        <v>45309</v>
      </c>
      <c r="B48" s="32">
        <v>0.58333333333333337</v>
      </c>
      <c r="C48" s="24">
        <v>0.10271978378254799</v>
      </c>
      <c r="D48" s="24">
        <v>0</v>
      </c>
      <c r="E48" s="24">
        <f t="shared" si="0"/>
        <v>0</v>
      </c>
      <c r="F48" s="33">
        <v>45311</v>
      </c>
      <c r="G48" s="32">
        <v>0.58333333333333337</v>
      </c>
      <c r="H48" s="24">
        <v>0.1100847125049</v>
      </c>
      <c r="I48" s="24">
        <v>0</v>
      </c>
      <c r="J48" s="24">
        <f t="shared" si="4"/>
        <v>0</v>
      </c>
      <c r="K48" s="33">
        <v>45313</v>
      </c>
      <c r="L48" s="32">
        <v>0.58333333333333337</v>
      </c>
      <c r="M48" s="24">
        <v>0.104367427527487</v>
      </c>
      <c r="N48" s="24">
        <v>0</v>
      </c>
      <c r="O48" s="24">
        <f t="shared" si="5"/>
        <v>0</v>
      </c>
      <c r="P48" s="33">
        <v>45315</v>
      </c>
      <c r="Q48" s="32">
        <v>0.58333333333333337</v>
      </c>
      <c r="R48" s="24">
        <v>0.11111422628119801</v>
      </c>
      <c r="S48" s="24">
        <v>0</v>
      </c>
      <c r="T48" s="24">
        <f t="shared" si="3"/>
        <v>0</v>
      </c>
    </row>
    <row r="49" spans="1:20" x14ac:dyDescent="0.25">
      <c r="A49" s="33">
        <v>45309</v>
      </c>
      <c r="B49" s="32">
        <v>0.625</v>
      </c>
      <c r="C49" s="24">
        <v>9.9184691905578604E-2</v>
      </c>
      <c r="D49" s="24">
        <v>0</v>
      </c>
      <c r="E49" s="24">
        <f t="shared" si="0"/>
        <v>0</v>
      </c>
      <c r="F49" s="33">
        <v>45311</v>
      </c>
      <c r="G49" s="32">
        <v>0.625</v>
      </c>
      <c r="H49" s="24">
        <v>0.105449736117894</v>
      </c>
      <c r="I49" s="24">
        <v>0</v>
      </c>
      <c r="J49" s="24">
        <f t="shared" si="4"/>
        <v>0</v>
      </c>
      <c r="K49" s="33">
        <v>45313</v>
      </c>
      <c r="L49" s="32">
        <v>0.625</v>
      </c>
      <c r="M49" s="24">
        <v>0.10278356820303799</v>
      </c>
      <c r="N49" s="24">
        <v>0</v>
      </c>
      <c r="O49" s="24">
        <f t="shared" si="5"/>
        <v>0</v>
      </c>
      <c r="P49" s="33">
        <v>45315</v>
      </c>
      <c r="Q49" s="32">
        <v>0.625</v>
      </c>
      <c r="R49" s="24">
        <v>0.112174525856523</v>
      </c>
      <c r="S49" s="24">
        <v>0</v>
      </c>
      <c r="T49" s="24">
        <f t="shared" si="3"/>
        <v>0</v>
      </c>
    </row>
    <row r="50" spans="1:20" x14ac:dyDescent="0.25">
      <c r="A50" s="33">
        <v>45309</v>
      </c>
      <c r="B50" s="32">
        <v>0.66666666666666663</v>
      </c>
      <c r="C50" s="24">
        <v>0.102607585489339</v>
      </c>
      <c r="D50" s="24">
        <v>0</v>
      </c>
      <c r="E50" s="24">
        <f t="shared" si="0"/>
        <v>0</v>
      </c>
      <c r="F50" s="33">
        <v>45311</v>
      </c>
      <c r="G50" s="32">
        <v>0.66666666666666663</v>
      </c>
      <c r="H50" s="24">
        <v>9.9767647683221397E-2</v>
      </c>
      <c r="I50" s="24">
        <v>0</v>
      </c>
      <c r="J50" s="24">
        <f t="shared" si="4"/>
        <v>0</v>
      </c>
      <c r="K50" s="33">
        <v>45313</v>
      </c>
      <c r="L50" s="32">
        <v>0.66666666666666663</v>
      </c>
      <c r="M50" s="24">
        <v>0.106624431907704</v>
      </c>
      <c r="N50" s="24">
        <v>0</v>
      </c>
      <c r="O50" s="24">
        <f t="shared" si="5"/>
        <v>0</v>
      </c>
      <c r="P50" s="33">
        <v>45315</v>
      </c>
      <c r="Q50" s="32">
        <v>0.66666666666666663</v>
      </c>
      <c r="R50" s="24">
        <v>0.102691181003636</v>
      </c>
      <c r="S50" s="24">
        <v>0</v>
      </c>
      <c r="T50" s="24">
        <f t="shared" si="3"/>
        <v>0</v>
      </c>
    </row>
    <row r="51" spans="1:20" x14ac:dyDescent="0.25">
      <c r="A51" s="33">
        <v>45309</v>
      </c>
      <c r="B51" s="32">
        <v>0.70833333333333337</v>
      </c>
      <c r="C51" s="24">
        <v>9.8405964672171803E-2</v>
      </c>
      <c r="D51" s="24">
        <v>0</v>
      </c>
      <c r="E51" s="24">
        <f t="shared" si="0"/>
        <v>0</v>
      </c>
      <c r="F51" s="33">
        <v>45311</v>
      </c>
      <c r="G51" s="32">
        <v>0.70833333333333337</v>
      </c>
      <c r="H51" s="24">
        <v>0.110212311148202</v>
      </c>
      <c r="I51" s="24">
        <v>0</v>
      </c>
      <c r="J51" s="24">
        <f t="shared" si="4"/>
        <v>0</v>
      </c>
      <c r="K51" s="33">
        <v>45313</v>
      </c>
      <c r="L51" s="32">
        <v>0.70833333333333337</v>
      </c>
      <c r="M51" s="24">
        <v>0.106215260922483</v>
      </c>
      <c r="N51" s="24">
        <v>0</v>
      </c>
      <c r="O51" s="24">
        <f t="shared" si="5"/>
        <v>0</v>
      </c>
      <c r="P51" s="33">
        <v>45315</v>
      </c>
      <c r="Q51" s="32">
        <v>0.70833333333333337</v>
      </c>
      <c r="R51" s="24">
        <v>0.10454341769176601</v>
      </c>
      <c r="S51" s="24">
        <v>0</v>
      </c>
      <c r="T51" s="24">
        <f t="shared" si="3"/>
        <v>0</v>
      </c>
    </row>
    <row r="52" spans="1:20" x14ac:dyDescent="0.25">
      <c r="A52" s="33">
        <v>45309</v>
      </c>
      <c r="B52" s="32">
        <v>0.75</v>
      </c>
      <c r="C52" s="24">
        <v>0.10047378390987199</v>
      </c>
      <c r="D52" s="24">
        <v>0</v>
      </c>
      <c r="E52" s="24">
        <f t="shared" si="0"/>
        <v>0</v>
      </c>
      <c r="F52" s="33">
        <v>45311</v>
      </c>
      <c r="G52" s="32">
        <v>0.75</v>
      </c>
      <c r="H52" s="24">
        <v>0.100733354687287</v>
      </c>
      <c r="I52" s="24">
        <v>0</v>
      </c>
      <c r="J52" s="24">
        <f t="shared" si="4"/>
        <v>0</v>
      </c>
      <c r="K52" s="33">
        <v>45313</v>
      </c>
      <c r="L52" s="32">
        <v>0.75</v>
      </c>
      <c r="M52" s="24">
        <v>0.10478758811908701</v>
      </c>
      <c r="N52" s="24">
        <v>0</v>
      </c>
      <c r="O52" s="24">
        <f t="shared" si="5"/>
        <v>0</v>
      </c>
      <c r="P52" s="33">
        <v>45315</v>
      </c>
      <c r="Q52" s="32">
        <v>0.75</v>
      </c>
      <c r="R52" s="24">
        <v>9.7044289111702903E-2</v>
      </c>
      <c r="S52" s="24">
        <v>0</v>
      </c>
      <c r="T52" s="24">
        <f t="shared" si="3"/>
        <v>0</v>
      </c>
    </row>
    <row r="53" spans="1:20" x14ac:dyDescent="0.25">
      <c r="A53" s="33">
        <v>45309</v>
      </c>
      <c r="B53" s="32">
        <v>0.79166666666666663</v>
      </c>
      <c r="C53" s="24">
        <v>9.8122194408977903E-2</v>
      </c>
      <c r="D53" s="24">
        <v>0</v>
      </c>
      <c r="E53" s="24">
        <f t="shared" si="0"/>
        <v>0</v>
      </c>
      <c r="F53" s="33">
        <v>45311</v>
      </c>
      <c r="G53" s="32">
        <v>0.79166666666666663</v>
      </c>
      <c r="H53" s="24">
        <v>0.105388134717519</v>
      </c>
      <c r="I53" s="24">
        <v>0</v>
      </c>
      <c r="J53" s="24">
        <f t="shared" si="4"/>
        <v>0</v>
      </c>
      <c r="K53" s="33">
        <v>45313</v>
      </c>
      <c r="L53" s="32">
        <v>0.79166666666666663</v>
      </c>
      <c r="M53" s="24">
        <v>0.106263659894041</v>
      </c>
      <c r="N53" s="24">
        <v>0</v>
      </c>
      <c r="O53" s="24">
        <f t="shared" si="5"/>
        <v>0</v>
      </c>
      <c r="P53" s="33">
        <v>45315</v>
      </c>
      <c r="Q53" s="32">
        <v>0.79166666666666663</v>
      </c>
      <c r="R53" s="24">
        <v>9.9351882934172894E-2</v>
      </c>
      <c r="S53" s="24">
        <v>0</v>
      </c>
      <c r="T53" s="24">
        <f t="shared" si="3"/>
        <v>0</v>
      </c>
    </row>
    <row r="54" spans="1:20" x14ac:dyDescent="0.25">
      <c r="A54" s="33">
        <v>45309</v>
      </c>
      <c r="B54" s="32">
        <v>0.83333333333333337</v>
      </c>
      <c r="C54" s="24">
        <v>9.7396254539100099E-2</v>
      </c>
      <c r="D54" s="24">
        <v>0</v>
      </c>
      <c r="E54" s="24">
        <f t="shared" si="0"/>
        <v>0</v>
      </c>
      <c r="F54" s="33">
        <v>45311</v>
      </c>
      <c r="G54" s="32">
        <v>0.83333333333333337</v>
      </c>
      <c r="H54" s="24">
        <v>0.10756594687657201</v>
      </c>
      <c r="I54" s="24">
        <v>0</v>
      </c>
      <c r="J54" s="24">
        <f t="shared" si="4"/>
        <v>0</v>
      </c>
      <c r="K54" s="33">
        <v>45313</v>
      </c>
      <c r="L54" s="32">
        <v>0.83333333333333337</v>
      </c>
      <c r="M54" s="24">
        <v>0.10980533808425801</v>
      </c>
      <c r="N54" s="24">
        <v>0</v>
      </c>
      <c r="O54" s="24">
        <f t="shared" si="5"/>
        <v>0</v>
      </c>
      <c r="P54" s="33">
        <v>45315</v>
      </c>
      <c r="Q54" s="32">
        <v>0.83333333333333337</v>
      </c>
      <c r="R54" s="24">
        <v>0.102480001747198</v>
      </c>
      <c r="S54" s="24">
        <v>0</v>
      </c>
      <c r="T54" s="24">
        <f t="shared" si="3"/>
        <v>0</v>
      </c>
    </row>
    <row r="55" spans="1:20" x14ac:dyDescent="0.25">
      <c r="A55" s="33">
        <v>45309</v>
      </c>
      <c r="B55" s="32">
        <v>0.875</v>
      </c>
      <c r="C55" s="24">
        <v>9.5359236001586897E-2</v>
      </c>
      <c r="D55" s="24">
        <v>0</v>
      </c>
      <c r="E55" s="24">
        <f t="shared" si="0"/>
        <v>0</v>
      </c>
      <c r="F55" s="33">
        <v>45311</v>
      </c>
      <c r="G55" s="32">
        <v>0.875</v>
      </c>
      <c r="H55" s="24">
        <v>0.106811404227783</v>
      </c>
      <c r="I55" s="24">
        <v>0</v>
      </c>
      <c r="J55" s="24">
        <f t="shared" si="4"/>
        <v>0</v>
      </c>
      <c r="K55" s="33">
        <v>45313</v>
      </c>
      <c r="L55" s="32">
        <v>0.875</v>
      </c>
      <c r="M55" s="24">
        <v>0.105295747518118</v>
      </c>
      <c r="N55" s="24">
        <v>0</v>
      </c>
      <c r="O55" s="24">
        <f t="shared" si="5"/>
        <v>0</v>
      </c>
      <c r="P55" s="33">
        <v>45315</v>
      </c>
      <c r="Q55" s="32">
        <v>0.875</v>
      </c>
      <c r="R55" s="24">
        <v>0.103082746266906</v>
      </c>
      <c r="S55" s="24">
        <v>0</v>
      </c>
      <c r="T55" s="24">
        <f t="shared" si="3"/>
        <v>0</v>
      </c>
    </row>
    <row r="56" spans="1:20" x14ac:dyDescent="0.25">
      <c r="A56" s="33">
        <v>45309</v>
      </c>
      <c r="B56" s="32">
        <v>0.91666666666666663</v>
      </c>
      <c r="C56" s="24">
        <v>0.100394591688708</v>
      </c>
      <c r="D56" s="24">
        <v>0</v>
      </c>
      <c r="E56" s="24">
        <f t="shared" si="0"/>
        <v>0</v>
      </c>
      <c r="F56" s="33">
        <v>45311</v>
      </c>
      <c r="G56" s="32">
        <v>0.91666666666666663</v>
      </c>
      <c r="H56" s="24">
        <v>9.3271628021820804E-2</v>
      </c>
      <c r="I56" s="24">
        <v>0</v>
      </c>
      <c r="J56" s="24">
        <f t="shared" si="4"/>
        <v>0</v>
      </c>
      <c r="K56" s="33">
        <v>45313</v>
      </c>
      <c r="L56" s="32">
        <v>0.91666666666666663</v>
      </c>
      <c r="M56" s="24">
        <v>0.107499949633645</v>
      </c>
      <c r="N56" s="24">
        <v>0</v>
      </c>
      <c r="O56" s="24">
        <f t="shared" si="5"/>
        <v>0</v>
      </c>
      <c r="P56" s="33">
        <v>45315</v>
      </c>
      <c r="Q56" s="32">
        <v>0.91666666666666663</v>
      </c>
      <c r="R56" s="24">
        <v>0.101798065006325</v>
      </c>
      <c r="S56" s="24">
        <v>0</v>
      </c>
      <c r="T56" s="24">
        <f t="shared" si="3"/>
        <v>0</v>
      </c>
    </row>
    <row r="57" spans="1:20" x14ac:dyDescent="0.25">
      <c r="A57" s="33">
        <v>45309</v>
      </c>
      <c r="B57" s="32">
        <v>0.95833333333333337</v>
      </c>
      <c r="C57" s="24">
        <v>0.101696871220658</v>
      </c>
      <c r="D57" s="24">
        <v>0</v>
      </c>
      <c r="E57" s="24">
        <f t="shared" si="0"/>
        <v>0</v>
      </c>
      <c r="F57" s="33">
        <v>45311</v>
      </c>
      <c r="G57" s="32">
        <v>0.95833333333333337</v>
      </c>
      <c r="H57" s="24">
        <v>0.10352270305115201</v>
      </c>
      <c r="I57" s="24">
        <v>0</v>
      </c>
      <c r="J57" s="24">
        <f t="shared" si="4"/>
        <v>0</v>
      </c>
      <c r="K57" s="33">
        <v>45313</v>
      </c>
      <c r="L57" s="32">
        <v>0.95833333333333337</v>
      </c>
      <c r="M57" s="24">
        <v>0.10666622221427199</v>
      </c>
      <c r="N57" s="24">
        <v>0</v>
      </c>
      <c r="O57" s="24">
        <f t="shared" si="5"/>
        <v>0</v>
      </c>
      <c r="P57" s="33">
        <v>45315</v>
      </c>
      <c r="Q57" s="32">
        <v>0.95833333333333337</v>
      </c>
      <c r="R57" s="24">
        <v>9.8645739256941006E-2</v>
      </c>
      <c r="S57" s="24">
        <v>0</v>
      </c>
      <c r="T57" s="24">
        <f t="shared" si="3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5AB9-C67E-4BF3-9B1F-CAFF9110CCE7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3">
        <v>45316</v>
      </c>
      <c r="B10" s="32">
        <v>0</v>
      </c>
      <c r="C10" s="24">
        <v>0.102673582732266</v>
      </c>
      <c r="D10" s="24">
        <v>0</v>
      </c>
      <c r="E10" s="24">
        <f t="shared" ref="E10:E57" si="0">D10*0.0827</f>
        <v>0</v>
      </c>
      <c r="F10" s="33">
        <v>45318</v>
      </c>
      <c r="G10" s="32">
        <v>0</v>
      </c>
      <c r="H10" s="24">
        <v>0.100830145179822</v>
      </c>
      <c r="I10" s="24">
        <v>0</v>
      </c>
      <c r="J10" s="24">
        <f t="shared" ref="J10:J25" si="1">I10*0.0827</f>
        <v>0</v>
      </c>
      <c r="K10" s="33">
        <v>45320</v>
      </c>
      <c r="L10" s="32">
        <v>0</v>
      </c>
      <c r="M10" s="24">
        <v>9.9338680505355201E-2</v>
      </c>
      <c r="N10" s="24">
        <v>0</v>
      </c>
      <c r="O10" s="24">
        <f t="shared" ref="O10:O41" si="2">N10*0.0827</f>
        <v>0</v>
      </c>
      <c r="P10" s="33">
        <v>45322</v>
      </c>
      <c r="Q10" s="32">
        <v>0</v>
      </c>
      <c r="R10" s="24">
        <v>0.10033959150274099</v>
      </c>
      <c r="S10" s="24">
        <v>0</v>
      </c>
      <c r="T10" s="24">
        <f t="shared" ref="T10:T33" si="3">S10*0.0827</f>
        <v>0</v>
      </c>
    </row>
    <row r="11" spans="1:20" x14ac:dyDescent="0.25">
      <c r="A11" s="33">
        <v>45316</v>
      </c>
      <c r="B11" s="32">
        <v>4.1666666666666664E-2</v>
      </c>
      <c r="C11" s="24">
        <v>9.9930427968102295E-2</v>
      </c>
      <c r="D11" s="24">
        <v>0</v>
      </c>
      <c r="E11" s="24">
        <f t="shared" si="0"/>
        <v>0</v>
      </c>
      <c r="F11" s="33">
        <v>45318</v>
      </c>
      <c r="G11" s="32">
        <v>4.1666666666666664E-2</v>
      </c>
      <c r="H11" s="24">
        <v>0.101296506821704</v>
      </c>
      <c r="I11" s="24">
        <v>0</v>
      </c>
      <c r="J11" s="24">
        <f t="shared" si="1"/>
        <v>0</v>
      </c>
      <c r="K11" s="33">
        <v>45320</v>
      </c>
      <c r="L11" s="32">
        <v>4.1666666666666664E-2</v>
      </c>
      <c r="M11" s="24">
        <v>0.101560480892252</v>
      </c>
      <c r="N11" s="24">
        <v>0</v>
      </c>
      <c r="O11" s="24">
        <f t="shared" si="2"/>
        <v>0</v>
      </c>
      <c r="P11" s="33">
        <v>45322</v>
      </c>
      <c r="Q11" s="32">
        <v>4.1666666666666664E-2</v>
      </c>
      <c r="R11" s="24">
        <v>9.6903502940743902E-2</v>
      </c>
      <c r="S11" s="24">
        <v>0</v>
      </c>
      <c r="T11" s="24">
        <f t="shared" si="3"/>
        <v>0</v>
      </c>
    </row>
    <row r="12" spans="1:20" x14ac:dyDescent="0.25">
      <c r="A12" s="33">
        <v>45316</v>
      </c>
      <c r="B12" s="32">
        <v>8.3333333333333329E-2</v>
      </c>
      <c r="C12" s="24">
        <v>0.10257238894659899</v>
      </c>
      <c r="D12" s="24">
        <v>0</v>
      </c>
      <c r="E12" s="24">
        <f t="shared" si="0"/>
        <v>0</v>
      </c>
      <c r="F12" s="33">
        <v>45318</v>
      </c>
      <c r="G12" s="32">
        <v>8.3333333333333329E-2</v>
      </c>
      <c r="H12" s="24">
        <v>0.103280730545107</v>
      </c>
      <c r="I12" s="24">
        <v>0</v>
      </c>
      <c r="J12" s="24">
        <f t="shared" si="1"/>
        <v>0</v>
      </c>
      <c r="K12" s="33">
        <v>45320</v>
      </c>
      <c r="L12" s="32">
        <v>8.3333333333333329E-2</v>
      </c>
      <c r="M12" s="24">
        <v>0.102697782218045</v>
      </c>
      <c r="N12" s="24">
        <v>0</v>
      </c>
      <c r="O12" s="24">
        <f t="shared" si="2"/>
        <v>0</v>
      </c>
      <c r="P12" s="33">
        <v>45322</v>
      </c>
      <c r="Q12" s="32">
        <v>8.3333333333333329E-2</v>
      </c>
      <c r="R12" s="24">
        <v>0.103001356124465</v>
      </c>
      <c r="S12" s="24">
        <v>0</v>
      </c>
      <c r="T12" s="24">
        <f t="shared" si="3"/>
        <v>0</v>
      </c>
    </row>
    <row r="13" spans="1:20" x14ac:dyDescent="0.25">
      <c r="A13" s="33">
        <v>45316</v>
      </c>
      <c r="B13" s="32">
        <v>0.125</v>
      </c>
      <c r="C13" s="24">
        <v>0.104860186576423</v>
      </c>
      <c r="D13" s="24">
        <v>0</v>
      </c>
      <c r="E13" s="24">
        <f t="shared" si="0"/>
        <v>0</v>
      </c>
      <c r="F13" s="33">
        <v>45318</v>
      </c>
      <c r="G13" s="32">
        <v>0.125</v>
      </c>
      <c r="H13" s="24">
        <v>0.10097093135078</v>
      </c>
      <c r="I13" s="24">
        <v>0</v>
      </c>
      <c r="J13" s="24">
        <f t="shared" si="1"/>
        <v>0</v>
      </c>
      <c r="K13" s="33">
        <v>45320</v>
      </c>
      <c r="L13" s="32">
        <v>0.125</v>
      </c>
      <c r="M13" s="24">
        <v>0.10615367442327001</v>
      </c>
      <c r="N13" s="24">
        <v>0</v>
      </c>
      <c r="O13" s="24">
        <f t="shared" si="2"/>
        <v>0</v>
      </c>
      <c r="P13" s="33">
        <v>45322</v>
      </c>
      <c r="Q13" s="32">
        <v>0.125</v>
      </c>
      <c r="R13" s="24">
        <v>9.9776446818906295E-2</v>
      </c>
      <c r="S13" s="24">
        <v>0</v>
      </c>
      <c r="T13" s="24">
        <f t="shared" si="3"/>
        <v>0</v>
      </c>
    </row>
    <row r="14" spans="1:20" x14ac:dyDescent="0.25">
      <c r="A14" s="33">
        <v>45316</v>
      </c>
      <c r="B14" s="32">
        <v>0.16666666666666666</v>
      </c>
      <c r="C14" s="24">
        <v>0.10032859444578</v>
      </c>
      <c r="D14" s="24">
        <v>0</v>
      </c>
      <c r="E14" s="24">
        <f t="shared" si="0"/>
        <v>0</v>
      </c>
      <c r="F14" s="33">
        <v>45318</v>
      </c>
      <c r="G14" s="32">
        <v>0.16666666666666666</v>
      </c>
      <c r="H14" s="24">
        <v>0.100273594259814</v>
      </c>
      <c r="I14" s="24">
        <v>0</v>
      </c>
      <c r="J14" s="24">
        <f t="shared" si="1"/>
        <v>0</v>
      </c>
      <c r="K14" s="33">
        <v>45320</v>
      </c>
      <c r="L14" s="32">
        <v>0.16666666666666666</v>
      </c>
      <c r="M14" s="24">
        <v>0.102609783410615</v>
      </c>
      <c r="N14" s="24">
        <v>0</v>
      </c>
      <c r="O14" s="24">
        <f t="shared" si="2"/>
        <v>0</v>
      </c>
      <c r="P14" s="33">
        <v>45322</v>
      </c>
      <c r="Q14" s="32">
        <v>0.16666666666666666</v>
      </c>
      <c r="R14" s="24">
        <v>9.7779020666684993E-2</v>
      </c>
      <c r="S14" s="24">
        <v>0</v>
      </c>
      <c r="T14" s="24">
        <f t="shared" si="3"/>
        <v>0</v>
      </c>
    </row>
    <row r="15" spans="1:20" x14ac:dyDescent="0.25">
      <c r="A15" s="33">
        <v>45316</v>
      </c>
      <c r="B15" s="32">
        <v>0.20833333333333334</v>
      </c>
      <c r="C15" s="24">
        <v>0.10354249924379801</v>
      </c>
      <c r="D15" s="24">
        <v>0</v>
      </c>
      <c r="E15" s="24">
        <f t="shared" si="0"/>
        <v>0</v>
      </c>
      <c r="F15" s="33">
        <v>45318</v>
      </c>
      <c r="G15" s="32">
        <v>0.20833333333333334</v>
      </c>
      <c r="H15" s="24">
        <v>9.9010914563736604E-2</v>
      </c>
      <c r="I15" s="24">
        <v>0</v>
      </c>
      <c r="J15" s="24">
        <f t="shared" si="1"/>
        <v>0</v>
      </c>
      <c r="K15" s="33">
        <v>45320</v>
      </c>
      <c r="L15" s="32">
        <v>0.20833333333333334</v>
      </c>
      <c r="M15" s="24">
        <v>0.103023357688968</v>
      </c>
      <c r="N15" s="24">
        <v>0</v>
      </c>
      <c r="O15" s="24">
        <f t="shared" si="2"/>
        <v>0</v>
      </c>
      <c r="P15" s="33">
        <v>45322</v>
      </c>
      <c r="Q15" s="32">
        <v>0.20833333333333334</v>
      </c>
      <c r="R15" s="24">
        <v>9.9851235746937897E-2</v>
      </c>
      <c r="S15" s="24">
        <v>0</v>
      </c>
      <c r="T15" s="24">
        <f t="shared" si="3"/>
        <v>0</v>
      </c>
    </row>
    <row r="16" spans="1:20" x14ac:dyDescent="0.25">
      <c r="A16" s="33">
        <v>45316</v>
      </c>
      <c r="B16" s="32">
        <v>0.25</v>
      </c>
      <c r="C16" s="24">
        <v>0.10121071338613</v>
      </c>
      <c r="D16" s="24">
        <v>0</v>
      </c>
      <c r="E16" s="24">
        <f t="shared" si="0"/>
        <v>0</v>
      </c>
      <c r="F16" s="33">
        <v>45318</v>
      </c>
      <c r="G16" s="32">
        <v>0.25</v>
      </c>
      <c r="H16" s="24">
        <v>0.10125691443641199</v>
      </c>
      <c r="I16" s="24">
        <v>0</v>
      </c>
      <c r="J16" s="24">
        <f t="shared" si="1"/>
        <v>0</v>
      </c>
      <c r="K16" s="33">
        <v>45320</v>
      </c>
      <c r="L16" s="32">
        <v>0.25</v>
      </c>
      <c r="M16" s="24">
        <v>0.100528776645258</v>
      </c>
      <c r="N16" s="24">
        <v>0</v>
      </c>
      <c r="O16" s="24">
        <f t="shared" si="2"/>
        <v>0</v>
      </c>
      <c r="P16" s="33">
        <v>45322</v>
      </c>
      <c r="Q16" s="32">
        <v>0.25</v>
      </c>
      <c r="R16" s="24">
        <v>9.7424857318011607E-2</v>
      </c>
      <c r="S16" s="24">
        <v>0</v>
      </c>
      <c r="T16" s="24">
        <f t="shared" si="3"/>
        <v>0</v>
      </c>
    </row>
    <row r="17" spans="1:20" x14ac:dyDescent="0.25">
      <c r="A17" s="33">
        <v>45316</v>
      </c>
      <c r="B17" s="32">
        <v>0.29166666666666669</v>
      </c>
      <c r="C17" s="24">
        <v>0.102917760610168</v>
      </c>
      <c r="D17" s="24">
        <v>0</v>
      </c>
      <c r="E17" s="24">
        <f t="shared" si="0"/>
        <v>0</v>
      </c>
      <c r="F17" s="33">
        <v>45318</v>
      </c>
      <c r="G17" s="32">
        <v>0.29166666666666669</v>
      </c>
      <c r="H17" s="24">
        <v>9.8702937364183396E-2</v>
      </c>
      <c r="I17" s="24">
        <v>0</v>
      </c>
      <c r="J17" s="24">
        <f t="shared" si="1"/>
        <v>0</v>
      </c>
      <c r="K17" s="33">
        <v>45320</v>
      </c>
      <c r="L17" s="32">
        <v>0.29166666666666669</v>
      </c>
      <c r="M17" s="24">
        <v>0.10049358010251799</v>
      </c>
      <c r="N17" s="24">
        <v>0</v>
      </c>
      <c r="O17" s="24">
        <f t="shared" si="2"/>
        <v>0</v>
      </c>
      <c r="P17" s="33">
        <v>45322</v>
      </c>
      <c r="Q17" s="32">
        <v>0.29166666666666669</v>
      </c>
      <c r="R17" s="24">
        <v>9.9560864269335206E-2</v>
      </c>
      <c r="S17" s="24">
        <v>0</v>
      </c>
      <c r="T17" s="24">
        <f t="shared" si="3"/>
        <v>0</v>
      </c>
    </row>
    <row r="18" spans="1:20" x14ac:dyDescent="0.25">
      <c r="A18" s="33">
        <v>45316</v>
      </c>
      <c r="B18" s="32">
        <v>0.33333333333333331</v>
      </c>
      <c r="C18" s="24">
        <v>0.10531334578948801</v>
      </c>
      <c r="D18" s="24">
        <v>0</v>
      </c>
      <c r="E18" s="24">
        <f t="shared" si="0"/>
        <v>0</v>
      </c>
      <c r="F18" s="33">
        <v>45318</v>
      </c>
      <c r="G18" s="32">
        <v>0.33333333333333331</v>
      </c>
      <c r="H18" s="24">
        <v>9.7264267503826093E-2</v>
      </c>
      <c r="I18" s="24">
        <v>0</v>
      </c>
      <c r="J18" s="24">
        <f t="shared" si="1"/>
        <v>0</v>
      </c>
      <c r="K18" s="33">
        <v>45320</v>
      </c>
      <c r="L18" s="32">
        <v>0.33333333333333331</v>
      </c>
      <c r="M18" s="24">
        <v>9.8348774015510093E-2</v>
      </c>
      <c r="N18" s="24">
        <v>0</v>
      </c>
      <c r="O18" s="24">
        <f t="shared" si="2"/>
        <v>0</v>
      </c>
      <c r="P18" s="33">
        <v>45322</v>
      </c>
      <c r="Q18" s="32">
        <v>0.33333333333333331</v>
      </c>
      <c r="R18" s="24">
        <v>9.8905324935517402E-2</v>
      </c>
      <c r="S18" s="24">
        <v>0</v>
      </c>
      <c r="T18" s="24">
        <f t="shared" si="3"/>
        <v>0</v>
      </c>
    </row>
    <row r="19" spans="1:20" x14ac:dyDescent="0.25">
      <c r="A19" s="33">
        <v>45316</v>
      </c>
      <c r="B19" s="32">
        <v>0.375</v>
      </c>
      <c r="C19" s="24">
        <v>0.10411226004320399</v>
      </c>
      <c r="D19" s="24">
        <v>0</v>
      </c>
      <c r="E19" s="24">
        <f t="shared" si="0"/>
        <v>0</v>
      </c>
      <c r="F19" s="33">
        <v>45318</v>
      </c>
      <c r="G19" s="32">
        <v>0.375</v>
      </c>
      <c r="H19" s="24">
        <v>9.8342172801101205E-2</v>
      </c>
      <c r="I19" s="24">
        <v>0</v>
      </c>
      <c r="J19" s="24">
        <f t="shared" si="1"/>
        <v>0</v>
      </c>
      <c r="K19" s="33">
        <v>45320</v>
      </c>
      <c r="L19" s="32">
        <v>0.375</v>
      </c>
      <c r="M19" s="24">
        <v>0.10098852962215001</v>
      </c>
      <c r="N19" s="24">
        <v>0</v>
      </c>
      <c r="O19" s="24">
        <f t="shared" si="2"/>
        <v>0</v>
      </c>
      <c r="P19" s="33">
        <v>45322</v>
      </c>
      <c r="Q19" s="32">
        <v>0.375</v>
      </c>
      <c r="R19" s="24">
        <v>9.7103685140221302E-2</v>
      </c>
      <c r="S19" s="24">
        <v>0</v>
      </c>
      <c r="T19" s="24">
        <f t="shared" si="3"/>
        <v>0</v>
      </c>
    </row>
    <row r="20" spans="1:20" x14ac:dyDescent="0.25">
      <c r="A20" s="33">
        <v>45316</v>
      </c>
      <c r="B20" s="32">
        <v>0.41666666666666669</v>
      </c>
      <c r="C20" s="24">
        <v>0.102389805018492</v>
      </c>
      <c r="D20" s="24">
        <v>0</v>
      </c>
      <c r="E20" s="24">
        <f t="shared" si="0"/>
        <v>0</v>
      </c>
      <c r="F20" s="33">
        <v>45318</v>
      </c>
      <c r="G20" s="32">
        <v>0.41666666666666669</v>
      </c>
      <c r="H20" s="24">
        <v>9.8465360700690202E-2</v>
      </c>
      <c r="I20" s="24">
        <v>0</v>
      </c>
      <c r="J20" s="24">
        <f t="shared" si="1"/>
        <v>0</v>
      </c>
      <c r="K20" s="33">
        <v>45320</v>
      </c>
      <c r="L20" s="32">
        <v>0.41666666666666669</v>
      </c>
      <c r="M20" s="24">
        <v>0.104101255535663</v>
      </c>
      <c r="N20" s="24">
        <v>0</v>
      </c>
      <c r="O20" s="24">
        <f t="shared" si="2"/>
        <v>0</v>
      </c>
      <c r="P20" s="33">
        <v>45322</v>
      </c>
      <c r="Q20" s="32">
        <v>0.41666666666666669</v>
      </c>
      <c r="R20" s="24">
        <v>9.9160499870380406E-2</v>
      </c>
      <c r="S20" s="24">
        <v>0</v>
      </c>
      <c r="T20" s="24">
        <f t="shared" si="3"/>
        <v>0</v>
      </c>
    </row>
    <row r="21" spans="1:20" x14ac:dyDescent="0.25">
      <c r="A21" s="33">
        <v>45316</v>
      </c>
      <c r="B21" s="32">
        <v>0.45833333333333331</v>
      </c>
      <c r="C21" s="24">
        <v>0.10456761717754499</v>
      </c>
      <c r="D21" s="24">
        <v>0</v>
      </c>
      <c r="E21" s="24">
        <f t="shared" si="0"/>
        <v>0</v>
      </c>
      <c r="F21" s="33">
        <v>45318</v>
      </c>
      <c r="G21" s="32">
        <v>0.45833333333333331</v>
      </c>
      <c r="H21" s="24">
        <v>9.7759224474038994E-2</v>
      </c>
      <c r="I21" s="24">
        <v>0</v>
      </c>
      <c r="J21" s="24">
        <f t="shared" si="1"/>
        <v>0</v>
      </c>
      <c r="K21" s="33">
        <v>45320</v>
      </c>
      <c r="L21" s="32">
        <v>0.45833333333333331</v>
      </c>
      <c r="M21" s="24">
        <v>9.7541444003191799E-2</v>
      </c>
      <c r="N21" s="24">
        <v>0</v>
      </c>
      <c r="O21" s="24">
        <f t="shared" si="2"/>
        <v>0</v>
      </c>
      <c r="P21" s="33">
        <v>45322</v>
      </c>
      <c r="Q21" s="32">
        <v>0.45833333333333331</v>
      </c>
      <c r="R21" s="24">
        <v>9.7534842788782994E-2</v>
      </c>
      <c r="S21" s="24">
        <v>0</v>
      </c>
      <c r="T21" s="24">
        <f t="shared" si="3"/>
        <v>0</v>
      </c>
    </row>
    <row r="22" spans="1:20" x14ac:dyDescent="0.25">
      <c r="A22" s="33">
        <v>45316</v>
      </c>
      <c r="B22" s="32">
        <v>0.5</v>
      </c>
      <c r="C22" s="24">
        <v>0.105656519531781</v>
      </c>
      <c r="D22" s="24">
        <v>0</v>
      </c>
      <c r="E22" s="24">
        <f t="shared" si="0"/>
        <v>0</v>
      </c>
      <c r="F22" s="33">
        <v>45318</v>
      </c>
      <c r="G22" s="32">
        <v>0.5</v>
      </c>
      <c r="H22" s="24">
        <v>9.8443366586768194E-2</v>
      </c>
      <c r="I22" s="24">
        <v>0</v>
      </c>
      <c r="J22" s="24">
        <f t="shared" si="1"/>
        <v>0</v>
      </c>
      <c r="K22" s="33">
        <v>45320</v>
      </c>
      <c r="L22" s="32">
        <v>0.5</v>
      </c>
      <c r="M22" s="24">
        <v>9.9959023296433205E-2</v>
      </c>
      <c r="N22" s="24">
        <v>0</v>
      </c>
      <c r="O22" s="24">
        <f t="shared" si="2"/>
        <v>0</v>
      </c>
      <c r="P22" s="33">
        <v>45322</v>
      </c>
      <c r="Q22" s="32">
        <v>0.5</v>
      </c>
      <c r="R22" s="24">
        <v>9.6718721091360399E-2</v>
      </c>
      <c r="S22" s="24">
        <v>0</v>
      </c>
      <c r="T22" s="24">
        <f t="shared" si="3"/>
        <v>0</v>
      </c>
    </row>
    <row r="23" spans="1:20" x14ac:dyDescent="0.25">
      <c r="A23" s="33">
        <v>45316</v>
      </c>
      <c r="B23" s="32">
        <v>0.54166666666666663</v>
      </c>
      <c r="C23" s="24">
        <v>0.10409685969311</v>
      </c>
      <c r="D23" s="24">
        <v>0</v>
      </c>
      <c r="E23" s="24">
        <f t="shared" si="0"/>
        <v>0</v>
      </c>
      <c r="F23" s="33">
        <v>45318</v>
      </c>
      <c r="G23" s="32">
        <v>0.54166666666666663</v>
      </c>
      <c r="H23" s="24">
        <v>9.7567841410246603E-2</v>
      </c>
      <c r="I23" s="24">
        <v>0</v>
      </c>
      <c r="J23" s="24">
        <f t="shared" si="1"/>
        <v>0</v>
      </c>
      <c r="K23" s="33">
        <v>45320</v>
      </c>
      <c r="L23" s="32">
        <v>0.54166666666666663</v>
      </c>
      <c r="M23" s="24">
        <v>0.10078835487325399</v>
      </c>
      <c r="N23" s="24">
        <v>0</v>
      </c>
      <c r="O23" s="24">
        <f t="shared" si="2"/>
        <v>0</v>
      </c>
      <c r="P23" s="33">
        <v>45322</v>
      </c>
      <c r="Q23" s="32">
        <v>0.54166666666666663</v>
      </c>
      <c r="R23" s="24">
        <v>9.8001196980084304E-2</v>
      </c>
      <c r="S23" s="24">
        <v>0</v>
      </c>
      <c r="T23" s="24">
        <f t="shared" si="3"/>
        <v>0</v>
      </c>
    </row>
    <row r="24" spans="1:20" x14ac:dyDescent="0.25">
      <c r="A24" s="33">
        <v>45316</v>
      </c>
      <c r="B24" s="32">
        <v>0.58333333333333337</v>
      </c>
      <c r="C24" s="24">
        <v>0.103665687143387</v>
      </c>
      <c r="D24" s="24">
        <v>0</v>
      </c>
      <c r="E24" s="24">
        <f t="shared" si="0"/>
        <v>0</v>
      </c>
      <c r="F24" s="33">
        <v>45318</v>
      </c>
      <c r="G24" s="32">
        <v>0.58333333333333337</v>
      </c>
      <c r="H24" s="24">
        <v>9.6210561692329805E-2</v>
      </c>
      <c r="I24" s="24">
        <v>0</v>
      </c>
      <c r="J24" s="24">
        <f t="shared" si="1"/>
        <v>0</v>
      </c>
      <c r="K24" s="33">
        <v>45320</v>
      </c>
      <c r="L24" s="32">
        <v>0.58333333333333337</v>
      </c>
      <c r="M24" s="24">
        <v>9.7246669232456298E-2</v>
      </c>
      <c r="N24" s="24">
        <v>0</v>
      </c>
      <c r="O24" s="24">
        <f t="shared" si="2"/>
        <v>0</v>
      </c>
      <c r="P24" s="33">
        <v>45322</v>
      </c>
      <c r="Q24" s="32">
        <v>0.58333333333333337</v>
      </c>
      <c r="R24" s="24">
        <v>9.9563062190611201E-2</v>
      </c>
      <c r="S24" s="24">
        <v>0</v>
      </c>
      <c r="T24" s="24">
        <f t="shared" si="3"/>
        <v>0</v>
      </c>
    </row>
    <row r="25" spans="1:20" x14ac:dyDescent="0.25">
      <c r="A25" s="33">
        <v>45316</v>
      </c>
      <c r="B25" s="32">
        <v>0.625</v>
      </c>
      <c r="C25" s="24">
        <v>0.10398466139990201</v>
      </c>
      <c r="D25" s="24">
        <v>0</v>
      </c>
      <c r="E25" s="24">
        <f t="shared" si="0"/>
        <v>0</v>
      </c>
      <c r="F25" s="33">
        <v>45318</v>
      </c>
      <c r="G25" s="32">
        <v>0.625</v>
      </c>
      <c r="H25" s="24">
        <v>7.5292639434036399E-2</v>
      </c>
      <c r="I25" s="24">
        <v>0</v>
      </c>
      <c r="J25" s="24">
        <f t="shared" si="1"/>
        <v>0</v>
      </c>
      <c r="K25" s="33">
        <v>45320</v>
      </c>
      <c r="L25" s="32">
        <v>0.625</v>
      </c>
      <c r="M25" s="24">
        <v>9.7992405294980003E-2</v>
      </c>
      <c r="N25" s="24">
        <v>0</v>
      </c>
      <c r="O25" s="24">
        <f t="shared" si="2"/>
        <v>0</v>
      </c>
      <c r="P25" s="33">
        <v>45322</v>
      </c>
      <c r="Q25" s="32">
        <v>0.625</v>
      </c>
      <c r="R25" s="24">
        <v>0.100766353308751</v>
      </c>
      <c r="S25" s="24">
        <v>0</v>
      </c>
      <c r="T25" s="24">
        <f t="shared" si="3"/>
        <v>0</v>
      </c>
    </row>
    <row r="26" spans="1:20" x14ac:dyDescent="0.25">
      <c r="A26" s="33">
        <v>45316</v>
      </c>
      <c r="B26" s="32">
        <v>0.66666666666666663</v>
      </c>
      <c r="C26" s="24">
        <v>0.102387607097216</v>
      </c>
      <c r="D26" s="24">
        <v>0</v>
      </c>
      <c r="E26" s="24">
        <f t="shared" si="0"/>
        <v>0</v>
      </c>
      <c r="F26" s="33">
        <v>45318</v>
      </c>
      <c r="G26" s="32">
        <v>0.66666666666666663</v>
      </c>
      <c r="H26" s="24">
        <v>2.9158381745102501E-2</v>
      </c>
      <c r="I26" s="24">
        <v>0</v>
      </c>
      <c r="J26" s="24">
        <f t="shared" ref="J26:J57" si="4">I26*0.0827</f>
        <v>0</v>
      </c>
      <c r="K26" s="33">
        <v>45320</v>
      </c>
      <c r="L26" s="32">
        <v>0.66666666666666663</v>
      </c>
      <c r="M26" s="24">
        <v>9.6617527305693396E-2</v>
      </c>
      <c r="N26" s="24">
        <v>0</v>
      </c>
      <c r="O26" s="24">
        <f t="shared" si="2"/>
        <v>0</v>
      </c>
      <c r="P26" s="33">
        <v>45322</v>
      </c>
      <c r="Q26" s="32">
        <v>0.66666666666666663</v>
      </c>
      <c r="R26" s="24">
        <v>0.100271396338538</v>
      </c>
      <c r="S26" s="24">
        <v>0</v>
      </c>
      <c r="T26" s="24">
        <f t="shared" si="3"/>
        <v>0</v>
      </c>
    </row>
    <row r="27" spans="1:20" x14ac:dyDescent="0.25">
      <c r="A27" s="33">
        <v>45316</v>
      </c>
      <c r="B27" s="32">
        <v>0.70833333333333337</v>
      </c>
      <c r="C27" s="24">
        <v>0.10187945514876599</v>
      </c>
      <c r="D27" s="24">
        <v>0</v>
      </c>
      <c r="E27" s="24">
        <f t="shared" si="0"/>
        <v>0</v>
      </c>
      <c r="F27" s="33">
        <v>45318</v>
      </c>
      <c r="G27" s="32">
        <v>0.70833333333333337</v>
      </c>
      <c r="H27" s="24">
        <v>8.6588628589760602E-2</v>
      </c>
      <c r="I27" s="24">
        <v>0</v>
      </c>
      <c r="J27" s="24">
        <f t="shared" si="4"/>
        <v>0</v>
      </c>
      <c r="K27" s="33">
        <v>45320</v>
      </c>
      <c r="L27" s="32">
        <v>0.70833333333333337</v>
      </c>
      <c r="M27" s="24">
        <v>8.56295153495224E-2</v>
      </c>
      <c r="N27" s="24">
        <v>0</v>
      </c>
      <c r="O27" s="24">
        <f t="shared" si="2"/>
        <v>0</v>
      </c>
      <c r="P27" s="33">
        <v>45322</v>
      </c>
      <c r="Q27" s="32">
        <v>0.70833333333333337</v>
      </c>
      <c r="R27" s="24">
        <v>0.101008333265377</v>
      </c>
      <c r="S27" s="24">
        <v>0</v>
      </c>
      <c r="T27" s="24">
        <f t="shared" si="3"/>
        <v>0</v>
      </c>
    </row>
    <row r="28" spans="1:20" x14ac:dyDescent="0.25">
      <c r="A28" s="33">
        <v>45316</v>
      </c>
      <c r="B28" s="32">
        <v>0.75</v>
      </c>
      <c r="C28" s="24">
        <v>9.6439339220138004E-2</v>
      </c>
      <c r="D28" s="24">
        <v>0</v>
      </c>
      <c r="E28" s="24">
        <f t="shared" si="0"/>
        <v>0</v>
      </c>
      <c r="F28" s="33">
        <v>45318</v>
      </c>
      <c r="G28" s="32">
        <v>0.75</v>
      </c>
      <c r="H28" s="24">
        <v>9.6159964799496303E-2</v>
      </c>
      <c r="I28" s="24">
        <v>0</v>
      </c>
      <c r="J28" s="24">
        <f t="shared" si="4"/>
        <v>0</v>
      </c>
      <c r="K28" s="33">
        <v>45320</v>
      </c>
      <c r="L28" s="32">
        <v>0.75</v>
      </c>
      <c r="M28" s="24">
        <v>8.7745726108200001E-2</v>
      </c>
      <c r="N28" s="24">
        <v>0</v>
      </c>
      <c r="O28" s="24">
        <f t="shared" si="2"/>
        <v>0</v>
      </c>
      <c r="P28" s="33">
        <v>45322</v>
      </c>
      <c r="Q28" s="32">
        <v>0.75</v>
      </c>
      <c r="R28" s="24">
        <v>9.89581122990464E-2</v>
      </c>
      <c r="S28" s="24">
        <v>0</v>
      </c>
      <c r="T28" s="24">
        <f t="shared" si="3"/>
        <v>0</v>
      </c>
    </row>
    <row r="29" spans="1:20" x14ac:dyDescent="0.25">
      <c r="A29" s="33">
        <v>45316</v>
      </c>
      <c r="B29" s="32">
        <v>0.79166666666666663</v>
      </c>
      <c r="C29" s="24">
        <v>9.4094350933652204E-2</v>
      </c>
      <c r="D29" s="24">
        <v>0</v>
      </c>
      <c r="E29" s="24">
        <f t="shared" si="0"/>
        <v>0</v>
      </c>
      <c r="F29" s="33">
        <v>45318</v>
      </c>
      <c r="G29" s="32">
        <v>0.79166666666666663</v>
      </c>
      <c r="H29" s="24">
        <v>8.9602358638881802E-2</v>
      </c>
      <c r="I29" s="24">
        <v>0</v>
      </c>
      <c r="J29" s="24">
        <f t="shared" si="4"/>
        <v>0</v>
      </c>
      <c r="K29" s="33">
        <v>45320</v>
      </c>
      <c r="L29" s="32">
        <v>0.79166666666666663</v>
      </c>
      <c r="M29" s="24">
        <v>9.7121283411591194E-2</v>
      </c>
      <c r="N29" s="24">
        <v>0</v>
      </c>
      <c r="O29" s="24">
        <f t="shared" si="2"/>
        <v>0</v>
      </c>
      <c r="P29" s="33">
        <v>45322</v>
      </c>
      <c r="Q29" s="32">
        <v>0.79166666666666663</v>
      </c>
      <c r="R29" s="24">
        <v>9.78604108091254E-2</v>
      </c>
      <c r="S29" s="24">
        <v>0</v>
      </c>
      <c r="T29" s="24">
        <f t="shared" si="3"/>
        <v>0</v>
      </c>
    </row>
    <row r="30" spans="1:20" x14ac:dyDescent="0.25">
      <c r="A30" s="33">
        <v>45316</v>
      </c>
      <c r="B30" s="32">
        <v>0.83333333333333337</v>
      </c>
      <c r="C30" s="24">
        <v>9.02205035086837E-2</v>
      </c>
      <c r="D30" s="24">
        <v>0</v>
      </c>
      <c r="E30" s="24">
        <f t="shared" si="0"/>
        <v>0</v>
      </c>
      <c r="F30" s="33">
        <v>45318</v>
      </c>
      <c r="G30" s="32">
        <v>0.83333333333333337</v>
      </c>
      <c r="H30" s="24">
        <v>9.8317973315322493E-2</v>
      </c>
      <c r="I30" s="24">
        <v>0</v>
      </c>
      <c r="J30" s="24">
        <f t="shared" si="4"/>
        <v>0</v>
      </c>
      <c r="K30" s="33">
        <v>45320</v>
      </c>
      <c r="L30" s="32">
        <v>0.83333333333333337</v>
      </c>
      <c r="M30" s="24">
        <v>9.5139257609463596E-2</v>
      </c>
      <c r="N30" s="24">
        <v>0</v>
      </c>
      <c r="O30" s="24">
        <f t="shared" si="2"/>
        <v>0</v>
      </c>
      <c r="P30" s="33">
        <v>45322</v>
      </c>
      <c r="Q30" s="32">
        <v>0.83333333333333337</v>
      </c>
      <c r="R30" s="24">
        <v>0.101727671920846</v>
      </c>
      <c r="S30" s="24">
        <v>0</v>
      </c>
      <c r="T30" s="24">
        <f t="shared" si="3"/>
        <v>0</v>
      </c>
    </row>
    <row r="31" spans="1:20" x14ac:dyDescent="0.25">
      <c r="A31" s="33">
        <v>45316</v>
      </c>
      <c r="B31" s="32">
        <v>0.875</v>
      </c>
      <c r="C31" s="24">
        <v>9.6342556178184394E-2</v>
      </c>
      <c r="D31" s="24">
        <v>0</v>
      </c>
      <c r="E31" s="24">
        <f t="shared" si="0"/>
        <v>0</v>
      </c>
      <c r="F31" s="33">
        <v>45318</v>
      </c>
      <c r="G31" s="32">
        <v>0.875</v>
      </c>
      <c r="H31" s="24">
        <v>0.100797154008939</v>
      </c>
      <c r="I31" s="24">
        <v>0</v>
      </c>
      <c r="J31" s="24">
        <f t="shared" si="4"/>
        <v>0</v>
      </c>
      <c r="K31" s="33">
        <v>45320</v>
      </c>
      <c r="L31" s="32">
        <v>0.875</v>
      </c>
      <c r="M31" s="24">
        <v>9.3845777213198006E-2</v>
      </c>
      <c r="N31" s="24">
        <v>0</v>
      </c>
      <c r="O31" s="24">
        <f t="shared" si="2"/>
        <v>0</v>
      </c>
      <c r="P31" s="33">
        <v>45322</v>
      </c>
      <c r="Q31" s="32">
        <v>0.875</v>
      </c>
      <c r="R31" s="24">
        <v>0.113217234611058</v>
      </c>
      <c r="S31" s="24">
        <v>0</v>
      </c>
      <c r="T31" s="24">
        <f t="shared" si="3"/>
        <v>0</v>
      </c>
    </row>
    <row r="32" spans="1:20" x14ac:dyDescent="0.25">
      <c r="A32" s="33">
        <v>45316</v>
      </c>
      <c r="B32" s="32">
        <v>0.91666666666666663</v>
      </c>
      <c r="C32" s="24">
        <v>0.103986859321178</v>
      </c>
      <c r="D32" s="24">
        <v>0</v>
      </c>
      <c r="E32" s="24">
        <f t="shared" si="0"/>
        <v>0</v>
      </c>
      <c r="F32" s="33">
        <v>45318</v>
      </c>
      <c r="G32" s="32">
        <v>0.91666666666666663</v>
      </c>
      <c r="H32" s="24">
        <v>0.101195320486617</v>
      </c>
      <c r="I32" s="24">
        <v>0</v>
      </c>
      <c r="J32" s="24">
        <f t="shared" si="4"/>
        <v>0</v>
      </c>
      <c r="K32" s="33">
        <v>45320</v>
      </c>
      <c r="L32" s="32">
        <v>0.91666666666666663</v>
      </c>
      <c r="M32" s="24">
        <v>0.101151317357612</v>
      </c>
      <c r="N32" s="24">
        <v>0</v>
      </c>
      <c r="O32" s="24">
        <f t="shared" si="2"/>
        <v>0</v>
      </c>
      <c r="P32" s="33">
        <v>45322</v>
      </c>
      <c r="Q32" s="32">
        <v>0.91666666666666663</v>
      </c>
      <c r="R32" s="24">
        <v>0.116398148238193</v>
      </c>
      <c r="S32" s="24">
        <v>0</v>
      </c>
      <c r="T32" s="24">
        <f t="shared" si="3"/>
        <v>0</v>
      </c>
    </row>
    <row r="33" spans="1:20" x14ac:dyDescent="0.25">
      <c r="A33" s="33">
        <v>45316</v>
      </c>
      <c r="B33" s="32">
        <v>0.95833333333333337</v>
      </c>
      <c r="C33" s="24">
        <v>0.103190541266982</v>
      </c>
      <c r="D33" s="24">
        <v>0</v>
      </c>
      <c r="E33" s="24">
        <f t="shared" si="0"/>
        <v>0</v>
      </c>
      <c r="F33" s="33">
        <v>45318</v>
      </c>
      <c r="G33" s="32">
        <v>0.95833333333333337</v>
      </c>
      <c r="H33" s="24">
        <v>0.10499657690483</v>
      </c>
      <c r="I33" s="24">
        <v>0</v>
      </c>
      <c r="J33" s="24">
        <f t="shared" si="4"/>
        <v>0</v>
      </c>
      <c r="K33" s="33">
        <v>45320</v>
      </c>
      <c r="L33" s="32">
        <v>0.95833333333333337</v>
      </c>
      <c r="M33" s="24">
        <v>0.10155828297097499</v>
      </c>
      <c r="N33" s="24">
        <v>0</v>
      </c>
      <c r="O33" s="24">
        <f t="shared" si="2"/>
        <v>0</v>
      </c>
      <c r="P33" s="33">
        <v>45322</v>
      </c>
      <c r="Q33" s="32">
        <v>0.95833333333333337</v>
      </c>
      <c r="R33" s="24">
        <v>0.112231731414346</v>
      </c>
      <c r="S33" s="24">
        <v>0</v>
      </c>
      <c r="T33" s="24">
        <f t="shared" si="3"/>
        <v>0</v>
      </c>
    </row>
    <row r="34" spans="1:20" x14ac:dyDescent="0.25">
      <c r="A34" s="33">
        <v>45317</v>
      </c>
      <c r="B34" s="32">
        <v>0</v>
      </c>
      <c r="C34" s="24">
        <v>0.11002312600568601</v>
      </c>
      <c r="D34" s="24">
        <v>0</v>
      </c>
      <c r="E34" s="24">
        <f t="shared" si="0"/>
        <v>0</v>
      </c>
      <c r="F34" s="33">
        <v>45319</v>
      </c>
      <c r="G34" s="32">
        <v>0</v>
      </c>
      <c r="H34" s="24">
        <v>0.10588969290214099</v>
      </c>
      <c r="I34" s="24">
        <v>0</v>
      </c>
      <c r="J34" s="24">
        <f t="shared" si="4"/>
        <v>0</v>
      </c>
      <c r="K34" s="33">
        <v>45321</v>
      </c>
      <c r="L34" s="32">
        <v>0</v>
      </c>
      <c r="M34" s="24">
        <v>0.10380428284365099</v>
      </c>
      <c r="N34" s="24">
        <v>0</v>
      </c>
      <c r="O34" s="24">
        <f t="shared" si="2"/>
        <v>0</v>
      </c>
    </row>
    <row r="35" spans="1:20" x14ac:dyDescent="0.25">
      <c r="A35" s="33">
        <v>45317</v>
      </c>
      <c r="B35" s="32">
        <v>4.1666666666666664E-2</v>
      </c>
      <c r="C35" s="24">
        <v>0.112728871404673</v>
      </c>
      <c r="D35" s="24">
        <v>0</v>
      </c>
      <c r="E35" s="24">
        <f t="shared" si="0"/>
        <v>0</v>
      </c>
      <c r="F35" s="33">
        <v>45319</v>
      </c>
      <c r="G35" s="32">
        <v>4.1666666666666664E-2</v>
      </c>
      <c r="H35" s="24">
        <v>0.106032676994376</v>
      </c>
      <c r="I35" s="24">
        <v>0</v>
      </c>
      <c r="J35" s="24">
        <f t="shared" si="4"/>
        <v>0</v>
      </c>
      <c r="K35" s="33">
        <v>45321</v>
      </c>
      <c r="L35" s="32">
        <v>4.1666666666666664E-2</v>
      </c>
      <c r="M35" s="24">
        <v>0.10394506901460999</v>
      </c>
      <c r="N35" s="24">
        <v>0</v>
      </c>
      <c r="O35" s="24">
        <f t="shared" si="2"/>
        <v>0</v>
      </c>
    </row>
    <row r="36" spans="1:20" x14ac:dyDescent="0.25">
      <c r="A36" s="33">
        <v>45317</v>
      </c>
      <c r="B36" s="32">
        <v>8.3333333333333329E-2</v>
      </c>
      <c r="C36" s="24">
        <v>0.109985724091089</v>
      </c>
      <c r="D36" s="24">
        <v>0</v>
      </c>
      <c r="E36" s="24">
        <f t="shared" si="0"/>
        <v>0</v>
      </c>
      <c r="F36" s="33">
        <v>45319</v>
      </c>
      <c r="G36" s="32">
        <v>8.3333333333333329E-2</v>
      </c>
      <c r="H36" s="24">
        <v>0.103353314101282</v>
      </c>
      <c r="I36" s="24">
        <v>0</v>
      </c>
      <c r="J36" s="24">
        <f t="shared" si="4"/>
        <v>0</v>
      </c>
      <c r="K36" s="33">
        <v>45321</v>
      </c>
      <c r="L36" s="32">
        <v>8.3333333333333329E-2</v>
      </c>
      <c r="M36" s="24">
        <v>0.105861090123229</v>
      </c>
      <c r="N36" s="24">
        <v>0</v>
      </c>
      <c r="O36" s="24">
        <f t="shared" si="2"/>
        <v>0</v>
      </c>
    </row>
    <row r="37" spans="1:20" x14ac:dyDescent="0.25">
      <c r="A37" s="33">
        <v>45317</v>
      </c>
      <c r="B37" s="32">
        <v>0.125</v>
      </c>
      <c r="C37" s="24">
        <v>0.107805721461341</v>
      </c>
      <c r="D37" s="24">
        <v>0</v>
      </c>
      <c r="E37" s="24">
        <f t="shared" si="0"/>
        <v>0</v>
      </c>
      <c r="F37" s="33">
        <v>45319</v>
      </c>
      <c r="G37" s="32">
        <v>0.125</v>
      </c>
      <c r="H37" s="24">
        <v>0.105176962911661</v>
      </c>
      <c r="I37" s="24">
        <v>0</v>
      </c>
      <c r="J37" s="24">
        <f t="shared" si="4"/>
        <v>0</v>
      </c>
      <c r="K37" s="33">
        <v>45321</v>
      </c>
      <c r="L37" s="32">
        <v>0.125</v>
      </c>
      <c r="M37" s="24">
        <v>0.104578614234506</v>
      </c>
      <c r="N37" s="24">
        <v>0</v>
      </c>
      <c r="O37" s="24">
        <f t="shared" si="2"/>
        <v>0</v>
      </c>
    </row>
    <row r="38" spans="1:20" x14ac:dyDescent="0.25">
      <c r="A38" s="33">
        <v>45317</v>
      </c>
      <c r="B38" s="32">
        <v>0.16666666666666666</v>
      </c>
      <c r="C38" s="24">
        <v>0.11123521625951099</v>
      </c>
      <c r="D38" s="24">
        <v>0</v>
      </c>
      <c r="E38" s="24">
        <f t="shared" si="0"/>
        <v>0</v>
      </c>
      <c r="F38" s="33">
        <v>45319</v>
      </c>
      <c r="G38" s="32">
        <v>0.16666666666666666</v>
      </c>
      <c r="H38" s="24">
        <v>0.10107652842958</v>
      </c>
      <c r="I38" s="24">
        <v>0</v>
      </c>
      <c r="J38" s="24">
        <f t="shared" si="4"/>
        <v>0</v>
      </c>
      <c r="K38" s="33">
        <v>45321</v>
      </c>
      <c r="L38" s="32">
        <v>0.16666666666666666</v>
      </c>
      <c r="M38" s="24">
        <v>0.102715380489415</v>
      </c>
      <c r="N38" s="24">
        <v>0</v>
      </c>
      <c r="O38" s="24">
        <f t="shared" si="2"/>
        <v>0</v>
      </c>
    </row>
    <row r="39" spans="1:20" x14ac:dyDescent="0.25">
      <c r="A39" s="33">
        <v>45317</v>
      </c>
      <c r="B39" s="32">
        <v>0.20833333333333334</v>
      </c>
      <c r="C39" s="24">
        <v>0.107979506253764</v>
      </c>
      <c r="D39" s="24">
        <v>0</v>
      </c>
      <c r="E39" s="24">
        <f t="shared" si="0"/>
        <v>0</v>
      </c>
      <c r="F39" s="33">
        <v>45319</v>
      </c>
      <c r="G39" s="32">
        <v>0.20833333333333334</v>
      </c>
      <c r="H39" s="24">
        <v>0.105458535253579</v>
      </c>
      <c r="I39" s="24">
        <v>0</v>
      </c>
      <c r="J39" s="24">
        <f t="shared" si="4"/>
        <v>0</v>
      </c>
      <c r="K39" s="33">
        <v>45321</v>
      </c>
      <c r="L39" s="32">
        <v>0.20833333333333334</v>
      </c>
      <c r="M39" s="24">
        <v>0.103590898215356</v>
      </c>
      <c r="N39" s="24">
        <v>0</v>
      </c>
      <c r="O39" s="24">
        <f t="shared" si="2"/>
        <v>0</v>
      </c>
    </row>
    <row r="40" spans="1:20" x14ac:dyDescent="0.25">
      <c r="A40" s="33">
        <v>45317</v>
      </c>
      <c r="B40" s="32">
        <v>0.25</v>
      </c>
      <c r="C40" s="24">
        <v>0.105867691337638</v>
      </c>
      <c r="D40" s="24">
        <v>0</v>
      </c>
      <c r="E40" s="24">
        <f t="shared" si="0"/>
        <v>0</v>
      </c>
      <c r="F40" s="33">
        <v>45319</v>
      </c>
      <c r="G40" s="32">
        <v>0.25</v>
      </c>
      <c r="H40" s="24">
        <v>0.10560151934581399</v>
      </c>
      <c r="I40" s="24">
        <v>0</v>
      </c>
      <c r="J40" s="24">
        <f t="shared" si="4"/>
        <v>0</v>
      </c>
      <c r="K40" s="33">
        <v>45321</v>
      </c>
      <c r="L40" s="32">
        <v>0.25</v>
      </c>
      <c r="M40" s="24">
        <v>0.10090713947971</v>
      </c>
      <c r="N40" s="24">
        <v>0</v>
      </c>
      <c r="O40" s="24">
        <f t="shared" si="2"/>
        <v>0</v>
      </c>
    </row>
    <row r="41" spans="1:20" x14ac:dyDescent="0.25">
      <c r="A41" s="33">
        <v>45317</v>
      </c>
      <c r="B41" s="32">
        <v>0.29166666666666669</v>
      </c>
      <c r="C41" s="24">
        <v>0.10421564429956701</v>
      </c>
      <c r="D41" s="24">
        <v>0</v>
      </c>
      <c r="E41" s="24">
        <f t="shared" si="0"/>
        <v>0</v>
      </c>
      <c r="F41" s="33">
        <v>45319</v>
      </c>
      <c r="G41" s="32">
        <v>0.29166666666666669</v>
      </c>
      <c r="H41" s="24">
        <v>0.10182446241338</v>
      </c>
      <c r="I41" s="24">
        <v>0</v>
      </c>
      <c r="J41" s="24">
        <f t="shared" si="4"/>
        <v>0</v>
      </c>
      <c r="K41" s="33">
        <v>45321</v>
      </c>
      <c r="L41" s="32">
        <v>0.29166666666666669</v>
      </c>
      <c r="M41" s="24">
        <v>0.100350588559702</v>
      </c>
      <c r="N41" s="24">
        <v>0</v>
      </c>
      <c r="O41" s="24">
        <f t="shared" si="2"/>
        <v>0</v>
      </c>
    </row>
    <row r="42" spans="1:20" x14ac:dyDescent="0.25">
      <c r="A42" s="33">
        <v>45317</v>
      </c>
      <c r="B42" s="32">
        <v>0.33333333333333331</v>
      </c>
      <c r="C42" s="24">
        <v>0.105253949760969</v>
      </c>
      <c r="D42" s="24">
        <v>0</v>
      </c>
      <c r="E42" s="24">
        <f t="shared" si="0"/>
        <v>0</v>
      </c>
      <c r="F42" s="33">
        <v>45319</v>
      </c>
      <c r="G42" s="32">
        <v>0.33333333333333331</v>
      </c>
      <c r="H42" s="24">
        <v>0.10243160277563999</v>
      </c>
      <c r="I42" s="24">
        <v>0</v>
      </c>
      <c r="J42" s="24">
        <f t="shared" si="4"/>
        <v>0</v>
      </c>
      <c r="K42" s="33">
        <v>45321</v>
      </c>
      <c r="L42" s="32">
        <v>0.33333333333333331</v>
      </c>
      <c r="M42" s="24">
        <v>9.7737230360117E-2</v>
      </c>
      <c r="N42" s="24">
        <v>0</v>
      </c>
      <c r="O42" s="24">
        <f t="shared" ref="O42:O57" si="5">N42*0.0827</f>
        <v>0</v>
      </c>
    </row>
    <row r="43" spans="1:20" x14ac:dyDescent="0.25">
      <c r="A43" s="33">
        <v>45317</v>
      </c>
      <c r="B43" s="32">
        <v>0.375</v>
      </c>
      <c r="C43" s="24">
        <v>0.104539014398633</v>
      </c>
      <c r="D43" s="24">
        <v>0</v>
      </c>
      <c r="E43" s="24">
        <f t="shared" si="0"/>
        <v>0</v>
      </c>
      <c r="F43" s="33">
        <v>45319</v>
      </c>
      <c r="G43" s="32">
        <v>0.375</v>
      </c>
      <c r="H43" s="24">
        <v>0.100911542772843</v>
      </c>
      <c r="I43" s="24">
        <v>0</v>
      </c>
      <c r="J43" s="24">
        <f t="shared" si="4"/>
        <v>0</v>
      </c>
      <c r="K43" s="33">
        <v>45321</v>
      </c>
      <c r="L43" s="32">
        <v>0.375</v>
      </c>
      <c r="M43" s="24">
        <v>9.8568752407633395E-2</v>
      </c>
      <c r="N43" s="24">
        <v>0</v>
      </c>
      <c r="O43" s="24">
        <f t="shared" si="5"/>
        <v>0</v>
      </c>
    </row>
    <row r="44" spans="1:20" x14ac:dyDescent="0.25">
      <c r="A44" s="33">
        <v>45317</v>
      </c>
      <c r="B44" s="32">
        <v>0.41666666666666669</v>
      </c>
      <c r="C44" s="24">
        <v>0.103513903915468</v>
      </c>
      <c r="D44" s="24">
        <v>0</v>
      </c>
      <c r="E44" s="24">
        <f t="shared" si="0"/>
        <v>0</v>
      </c>
      <c r="F44" s="33">
        <v>45319</v>
      </c>
      <c r="G44" s="32">
        <v>0.41666666666666669</v>
      </c>
      <c r="H44" s="24">
        <v>9.7919814288224494E-2</v>
      </c>
      <c r="I44" s="24">
        <v>0</v>
      </c>
      <c r="J44" s="24">
        <f t="shared" si="4"/>
        <v>0</v>
      </c>
      <c r="K44" s="33">
        <v>45321</v>
      </c>
      <c r="L44" s="32">
        <v>0.41666666666666669</v>
      </c>
      <c r="M44" s="24">
        <v>9.9642254411775599E-2</v>
      </c>
      <c r="N44" s="24">
        <v>0</v>
      </c>
      <c r="O44" s="24">
        <f t="shared" si="5"/>
        <v>0</v>
      </c>
    </row>
    <row r="45" spans="1:20" x14ac:dyDescent="0.25">
      <c r="A45" s="33">
        <v>45317</v>
      </c>
      <c r="B45" s="32">
        <v>0.45833333333333331</v>
      </c>
      <c r="C45" s="24">
        <v>0.101017132401062</v>
      </c>
      <c r="D45" s="24">
        <v>0</v>
      </c>
      <c r="E45" s="24">
        <f t="shared" si="0"/>
        <v>0</v>
      </c>
      <c r="F45" s="33">
        <v>45319</v>
      </c>
      <c r="G45" s="32">
        <v>0.45833333333333331</v>
      </c>
      <c r="H45" s="24">
        <v>9.9096700548729294E-2</v>
      </c>
      <c r="I45" s="24">
        <v>0</v>
      </c>
      <c r="J45" s="24">
        <f t="shared" si="4"/>
        <v>0</v>
      </c>
      <c r="K45" s="33">
        <v>45321</v>
      </c>
      <c r="L45" s="32">
        <v>0.45833333333333331</v>
      </c>
      <c r="M45" s="24">
        <v>9.9948033690052798E-2</v>
      </c>
      <c r="N45" s="24">
        <v>0</v>
      </c>
      <c r="O45" s="24">
        <f t="shared" si="5"/>
        <v>0</v>
      </c>
    </row>
    <row r="46" spans="1:20" x14ac:dyDescent="0.25">
      <c r="A46" s="33">
        <v>45317</v>
      </c>
      <c r="B46" s="32">
        <v>0.5</v>
      </c>
      <c r="C46" s="24">
        <v>0.100678361951902</v>
      </c>
      <c r="D46" s="24">
        <v>0</v>
      </c>
      <c r="E46" s="24">
        <f t="shared" si="0"/>
        <v>0</v>
      </c>
      <c r="F46" s="33">
        <v>45319</v>
      </c>
      <c r="G46" s="32">
        <v>0.5</v>
      </c>
      <c r="H46" s="24">
        <v>9.7581043839064296E-2</v>
      </c>
      <c r="I46" s="24">
        <v>0</v>
      </c>
      <c r="J46" s="24">
        <f t="shared" si="4"/>
        <v>0</v>
      </c>
      <c r="K46" s="33">
        <v>45321</v>
      </c>
      <c r="L46" s="32">
        <v>0.5</v>
      </c>
      <c r="M46" s="24">
        <v>9.3097843229398194E-2</v>
      </c>
      <c r="N46" s="24">
        <v>0</v>
      </c>
      <c r="O46" s="24">
        <f t="shared" si="5"/>
        <v>0</v>
      </c>
    </row>
    <row r="47" spans="1:20" x14ac:dyDescent="0.25">
      <c r="A47" s="33">
        <v>45317</v>
      </c>
      <c r="B47" s="32">
        <v>0.54166666666666663</v>
      </c>
      <c r="C47" s="24">
        <v>9.9274888634284603E-2</v>
      </c>
      <c r="D47" s="24">
        <v>0</v>
      </c>
      <c r="E47" s="24">
        <f t="shared" si="0"/>
        <v>0</v>
      </c>
      <c r="F47" s="33">
        <v>45319</v>
      </c>
      <c r="G47" s="32">
        <v>0.54166666666666663</v>
      </c>
      <c r="H47" s="24">
        <v>0.100168012082176</v>
      </c>
      <c r="I47" s="24">
        <v>0</v>
      </c>
      <c r="J47" s="24">
        <f t="shared" si="4"/>
        <v>0</v>
      </c>
      <c r="K47" s="33">
        <v>45321</v>
      </c>
      <c r="L47" s="32">
        <v>0.54166666666666663</v>
      </c>
      <c r="M47" s="24">
        <v>9.7143277525513202E-2</v>
      </c>
      <c r="N47" s="24">
        <v>0</v>
      </c>
      <c r="O47" s="24">
        <f t="shared" si="5"/>
        <v>0</v>
      </c>
    </row>
    <row r="48" spans="1:20" x14ac:dyDescent="0.25">
      <c r="A48" s="33">
        <v>45317</v>
      </c>
      <c r="B48" s="32">
        <v>0.58333333333333337</v>
      </c>
      <c r="C48" s="24">
        <v>0.100146010517673</v>
      </c>
      <c r="D48" s="24">
        <v>0</v>
      </c>
      <c r="E48" s="24">
        <f t="shared" si="0"/>
        <v>0</v>
      </c>
      <c r="F48" s="33">
        <v>45319</v>
      </c>
      <c r="G48" s="32">
        <v>0.58333333333333337</v>
      </c>
      <c r="H48" s="24">
        <v>9.6626326441378294E-2</v>
      </c>
      <c r="I48" s="24">
        <v>0</v>
      </c>
      <c r="J48" s="24">
        <f t="shared" si="4"/>
        <v>0</v>
      </c>
      <c r="K48" s="33">
        <v>45321</v>
      </c>
      <c r="L48" s="32">
        <v>0.58333333333333337</v>
      </c>
      <c r="M48" s="24">
        <v>9.8049595951641796E-2</v>
      </c>
      <c r="N48" s="24">
        <v>0</v>
      </c>
      <c r="O48" s="24">
        <f t="shared" si="5"/>
        <v>0</v>
      </c>
    </row>
    <row r="49" spans="1:15" x14ac:dyDescent="0.25">
      <c r="A49" s="33">
        <v>45317</v>
      </c>
      <c r="B49" s="32">
        <v>0.625</v>
      </c>
      <c r="C49" s="24">
        <v>0.101118326186729</v>
      </c>
      <c r="D49" s="24">
        <v>0</v>
      </c>
      <c r="E49" s="24">
        <f t="shared" si="0"/>
        <v>0</v>
      </c>
      <c r="F49" s="33">
        <v>45319</v>
      </c>
      <c r="G49" s="32">
        <v>0.625</v>
      </c>
      <c r="H49" s="24">
        <v>0.100168012082176</v>
      </c>
      <c r="I49" s="24">
        <v>0</v>
      </c>
      <c r="J49" s="24">
        <f t="shared" si="4"/>
        <v>0</v>
      </c>
      <c r="K49" s="33">
        <v>45321</v>
      </c>
      <c r="L49" s="32">
        <v>0.625</v>
      </c>
      <c r="M49" s="24">
        <v>0.10088954120834</v>
      </c>
      <c r="N49" s="24">
        <v>0</v>
      </c>
      <c r="O49" s="24">
        <f t="shared" si="5"/>
        <v>0</v>
      </c>
    </row>
    <row r="50" spans="1:15" x14ac:dyDescent="0.25">
      <c r="A50" s="33">
        <v>45317</v>
      </c>
      <c r="B50" s="32">
        <v>0.66666666666666663</v>
      </c>
      <c r="C50" s="24">
        <v>0.100495778023794</v>
      </c>
      <c r="D50" s="24">
        <v>0</v>
      </c>
      <c r="E50" s="24">
        <f t="shared" si="0"/>
        <v>0</v>
      </c>
      <c r="F50" s="33">
        <v>45319</v>
      </c>
      <c r="G50" s="32">
        <v>0.66666666666666663</v>
      </c>
      <c r="H50" s="24">
        <v>0.100392386316851</v>
      </c>
      <c r="I50" s="24">
        <v>0</v>
      </c>
      <c r="J50" s="24">
        <f t="shared" si="4"/>
        <v>0</v>
      </c>
      <c r="K50" s="33">
        <v>45321</v>
      </c>
      <c r="L50" s="32">
        <v>0.66666666666666663</v>
      </c>
      <c r="M50" s="24">
        <v>9.69122946258483E-2</v>
      </c>
      <c r="N50" s="24">
        <v>0</v>
      </c>
      <c r="O50" s="24">
        <f t="shared" si="5"/>
        <v>0</v>
      </c>
    </row>
    <row r="51" spans="1:15" x14ac:dyDescent="0.25">
      <c r="A51" s="33">
        <v>45317</v>
      </c>
      <c r="B51" s="32">
        <v>0.70833333333333337</v>
      </c>
      <c r="C51" s="24">
        <v>0.105867691337638</v>
      </c>
      <c r="D51" s="24">
        <v>0</v>
      </c>
      <c r="E51" s="24">
        <f t="shared" si="0"/>
        <v>0</v>
      </c>
      <c r="F51" s="33">
        <v>45319</v>
      </c>
      <c r="G51" s="32">
        <v>0.70833333333333337</v>
      </c>
      <c r="H51" s="24">
        <v>9.1045431792371803E-2</v>
      </c>
      <c r="I51" s="24">
        <v>0</v>
      </c>
      <c r="J51" s="24">
        <f t="shared" si="4"/>
        <v>0</v>
      </c>
      <c r="K51" s="33">
        <v>45321</v>
      </c>
      <c r="L51" s="32">
        <v>0.70833333333333337</v>
      </c>
      <c r="M51" s="24">
        <v>9.20661315318239E-2</v>
      </c>
      <c r="N51" s="24">
        <v>0</v>
      </c>
      <c r="O51" s="24">
        <f t="shared" si="5"/>
        <v>0</v>
      </c>
    </row>
    <row r="52" spans="1:15" x14ac:dyDescent="0.25">
      <c r="A52" s="33">
        <v>45317</v>
      </c>
      <c r="B52" s="32">
        <v>0.75</v>
      </c>
      <c r="C52" s="24">
        <v>0.102959558367317</v>
      </c>
      <c r="D52" s="24">
        <v>0</v>
      </c>
      <c r="E52" s="24">
        <f t="shared" si="0"/>
        <v>0</v>
      </c>
      <c r="F52" s="33">
        <v>45319</v>
      </c>
      <c r="G52" s="32">
        <v>0.75</v>
      </c>
      <c r="H52" s="24">
        <v>9.2787668108568894E-2</v>
      </c>
      <c r="I52" s="24">
        <v>0</v>
      </c>
      <c r="J52" s="24">
        <f t="shared" si="4"/>
        <v>0</v>
      </c>
      <c r="K52" s="33">
        <v>45321</v>
      </c>
      <c r="L52" s="32">
        <v>0.75</v>
      </c>
      <c r="M52" s="24">
        <v>8.2985348999168304E-2</v>
      </c>
      <c r="N52" s="24">
        <v>0</v>
      </c>
      <c r="O52" s="24">
        <f t="shared" si="5"/>
        <v>0</v>
      </c>
    </row>
    <row r="53" spans="1:15" x14ac:dyDescent="0.25">
      <c r="A53" s="33">
        <v>45317</v>
      </c>
      <c r="B53" s="32">
        <v>0.79166666666666663</v>
      </c>
      <c r="C53" s="24">
        <v>9.9670849740106496E-2</v>
      </c>
      <c r="D53" s="24">
        <v>0</v>
      </c>
      <c r="E53" s="24">
        <f t="shared" si="0"/>
        <v>0</v>
      </c>
      <c r="F53" s="33">
        <v>45319</v>
      </c>
      <c r="G53" s="32">
        <v>0.79166666666666663</v>
      </c>
      <c r="H53" s="24">
        <v>9.6085175871464701E-2</v>
      </c>
      <c r="I53" s="24">
        <v>0</v>
      </c>
      <c r="J53" s="24">
        <f t="shared" si="4"/>
        <v>0</v>
      </c>
      <c r="K53" s="33">
        <v>45321</v>
      </c>
      <c r="L53" s="32">
        <v>0.79166666666666663</v>
      </c>
      <c r="M53" s="24">
        <v>9.0066514908907103E-2</v>
      </c>
      <c r="N53" s="24">
        <v>0</v>
      </c>
      <c r="O53" s="24">
        <f t="shared" si="5"/>
        <v>0</v>
      </c>
    </row>
    <row r="54" spans="1:15" x14ac:dyDescent="0.25">
      <c r="A54" s="33">
        <v>45317</v>
      </c>
      <c r="B54" s="32">
        <v>0.83333333333333337</v>
      </c>
      <c r="C54" s="24">
        <v>9.7290664910880995E-2</v>
      </c>
      <c r="D54" s="24">
        <v>0</v>
      </c>
      <c r="E54" s="24">
        <f t="shared" si="0"/>
        <v>0</v>
      </c>
      <c r="F54" s="33">
        <v>45319</v>
      </c>
      <c r="G54" s="32">
        <v>0.83333333333333337</v>
      </c>
      <c r="H54" s="24">
        <v>9.5623217522715506E-2</v>
      </c>
      <c r="I54" s="24">
        <v>0</v>
      </c>
      <c r="J54" s="24">
        <f t="shared" si="4"/>
        <v>0</v>
      </c>
      <c r="K54" s="33">
        <v>45321</v>
      </c>
      <c r="L54" s="32">
        <v>0.83333333333333337</v>
      </c>
      <c r="M54" s="24">
        <v>9.2253118753064203E-2</v>
      </c>
      <c r="N54" s="24">
        <v>0</v>
      </c>
      <c r="O54" s="24">
        <f t="shared" si="5"/>
        <v>0</v>
      </c>
    </row>
    <row r="55" spans="1:15" x14ac:dyDescent="0.25">
      <c r="A55" s="33">
        <v>45317</v>
      </c>
      <c r="B55" s="32">
        <v>0.875</v>
      </c>
      <c r="C55" s="24">
        <v>0.101908050477097</v>
      </c>
      <c r="D55" s="24">
        <v>0</v>
      </c>
      <c r="E55" s="24">
        <f t="shared" si="0"/>
        <v>0</v>
      </c>
      <c r="F55" s="33">
        <v>45319</v>
      </c>
      <c r="G55" s="32">
        <v>0.875</v>
      </c>
      <c r="H55" s="24">
        <v>9.0499870478744901E-2</v>
      </c>
      <c r="I55" s="24">
        <v>0</v>
      </c>
      <c r="J55" s="24">
        <f t="shared" si="4"/>
        <v>0</v>
      </c>
      <c r="K55" s="33">
        <v>45321</v>
      </c>
      <c r="L55" s="32">
        <v>0.875</v>
      </c>
      <c r="M55" s="24">
        <v>9.8577551543318306E-2</v>
      </c>
      <c r="N55" s="24">
        <v>0</v>
      </c>
      <c r="O55" s="24">
        <f t="shared" si="5"/>
        <v>0</v>
      </c>
    </row>
    <row r="56" spans="1:15" x14ac:dyDescent="0.25">
      <c r="A56" s="33">
        <v>45317</v>
      </c>
      <c r="B56" s="32">
        <v>0.91666666666666663</v>
      </c>
      <c r="C56" s="24">
        <v>0.100695960223272</v>
      </c>
      <c r="D56" s="24">
        <v>0</v>
      </c>
      <c r="E56" s="24">
        <f t="shared" si="0"/>
        <v>0</v>
      </c>
      <c r="F56" s="33">
        <v>45319</v>
      </c>
      <c r="G56" s="32">
        <v>0.91666666666666663</v>
      </c>
      <c r="H56" s="24">
        <v>9.3982160091024197E-2</v>
      </c>
      <c r="I56" s="24">
        <v>0</v>
      </c>
      <c r="J56" s="24">
        <f t="shared" si="4"/>
        <v>0</v>
      </c>
      <c r="K56" s="33">
        <v>45321</v>
      </c>
      <c r="L56" s="32">
        <v>0.91666666666666663</v>
      </c>
      <c r="M56" s="24">
        <v>9.9877633153992701E-2</v>
      </c>
      <c r="N56" s="24">
        <v>0</v>
      </c>
      <c r="O56" s="24">
        <f t="shared" si="5"/>
        <v>0</v>
      </c>
    </row>
    <row r="57" spans="1:15" x14ac:dyDescent="0.25">
      <c r="A57" s="33">
        <v>45317</v>
      </c>
      <c r="B57" s="32">
        <v>0.95833333333333337</v>
      </c>
      <c r="C57" s="24">
        <v>0.10083454847295401</v>
      </c>
      <c r="D57" s="24">
        <v>0</v>
      </c>
      <c r="E57" s="24">
        <f t="shared" si="0"/>
        <v>0</v>
      </c>
      <c r="F57" s="33">
        <v>45319</v>
      </c>
      <c r="G57" s="32">
        <v>0.95833333333333337</v>
      </c>
      <c r="H57" s="24">
        <v>9.7224667667953693E-2</v>
      </c>
      <c r="I57" s="24">
        <v>0</v>
      </c>
      <c r="J57" s="24">
        <f t="shared" si="4"/>
        <v>0</v>
      </c>
      <c r="K57" s="33">
        <v>45321</v>
      </c>
      <c r="L57" s="32">
        <v>0.95833333333333337</v>
      </c>
      <c r="M57" s="24">
        <v>0.104039661585868</v>
      </c>
      <c r="N57" s="24">
        <v>0</v>
      </c>
      <c r="O57" s="24">
        <f t="shared" si="5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828E-04C3-4BB5-9B29-C7558A967629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3">
        <v>45323</v>
      </c>
      <c r="B10" s="32">
        <v>0</v>
      </c>
      <c r="C10" s="24">
        <v>0.105570718645627</v>
      </c>
      <c r="D10" s="24">
        <v>0</v>
      </c>
      <c r="E10" s="24">
        <f t="shared" ref="E10:E57" si="0">D10*0.0827</f>
        <v>0</v>
      </c>
      <c r="F10" s="33">
        <v>45325</v>
      </c>
      <c r="G10" s="32">
        <v>0</v>
      </c>
      <c r="H10" s="24">
        <v>0.11248689889862799</v>
      </c>
      <c r="I10" s="24">
        <v>0</v>
      </c>
      <c r="J10" s="24">
        <f t="shared" ref="J10:J25" si="1">I10*0.0827</f>
        <v>0</v>
      </c>
      <c r="K10" s="33">
        <v>45327</v>
      </c>
      <c r="L10" s="32">
        <v>0</v>
      </c>
      <c r="M10" s="24">
        <v>8.2283616065649795E-2</v>
      </c>
      <c r="N10" s="24">
        <v>0</v>
      </c>
      <c r="O10" s="24">
        <f t="shared" ref="O10:O41" si="2">N10*0.0827</f>
        <v>0</v>
      </c>
      <c r="P10" s="33">
        <v>45329</v>
      </c>
      <c r="Q10" s="32">
        <v>0</v>
      </c>
      <c r="R10" s="24">
        <v>0.12046558409881</v>
      </c>
      <c r="S10" s="24">
        <v>0</v>
      </c>
      <c r="T10" s="24">
        <f t="shared" ref="T10:T57" si="3">S10*0.0827</f>
        <v>0</v>
      </c>
    </row>
    <row r="11" spans="1:20" x14ac:dyDescent="0.25">
      <c r="A11" s="33">
        <v>45323</v>
      </c>
      <c r="B11" s="32">
        <v>4.1666666666666664E-2</v>
      </c>
      <c r="C11" s="24">
        <v>0.108230277895494</v>
      </c>
      <c r="D11" s="24">
        <v>0</v>
      </c>
      <c r="E11" s="24">
        <f t="shared" si="0"/>
        <v>0</v>
      </c>
      <c r="F11" s="33">
        <v>45325</v>
      </c>
      <c r="G11" s="32">
        <v>4.1666666666666664E-2</v>
      </c>
      <c r="H11" s="24">
        <v>0.109671153127708</v>
      </c>
      <c r="I11" s="24">
        <v>0</v>
      </c>
      <c r="J11" s="24">
        <f t="shared" si="1"/>
        <v>0</v>
      </c>
      <c r="K11" s="33">
        <v>45327</v>
      </c>
      <c r="L11" s="32">
        <v>4.1666666666666664E-2</v>
      </c>
      <c r="M11" s="24">
        <v>8.2571789621976505E-2</v>
      </c>
      <c r="N11" s="24">
        <v>0</v>
      </c>
      <c r="O11" s="24">
        <f t="shared" si="2"/>
        <v>0</v>
      </c>
      <c r="P11" s="33">
        <v>45329</v>
      </c>
      <c r="Q11" s="32">
        <v>4.1666666666666664E-2</v>
      </c>
      <c r="R11" s="24">
        <v>0.123237334191306</v>
      </c>
      <c r="S11" s="24">
        <v>0</v>
      </c>
      <c r="T11" s="24">
        <f t="shared" si="3"/>
        <v>0</v>
      </c>
    </row>
    <row r="12" spans="1:20" x14ac:dyDescent="0.25">
      <c r="A12" s="33">
        <v>45323</v>
      </c>
      <c r="B12" s="32">
        <v>8.3333333333333329E-2</v>
      </c>
      <c r="C12" s="24">
        <v>0.11100424081042699</v>
      </c>
      <c r="D12" s="24">
        <v>0</v>
      </c>
      <c r="E12" s="24">
        <f t="shared" si="0"/>
        <v>0</v>
      </c>
      <c r="F12" s="33">
        <v>45325</v>
      </c>
      <c r="G12" s="32">
        <v>8.3333333333333329E-2</v>
      </c>
      <c r="H12" s="24">
        <v>0.112843275069739</v>
      </c>
      <c r="I12" s="24">
        <v>0</v>
      </c>
      <c r="J12" s="24">
        <f t="shared" si="1"/>
        <v>0</v>
      </c>
      <c r="K12" s="33">
        <v>45327</v>
      </c>
      <c r="L12" s="32">
        <v>8.3333333333333329E-2</v>
      </c>
      <c r="M12" s="24">
        <v>8.5658110677853297E-2</v>
      </c>
      <c r="N12" s="24">
        <v>0</v>
      </c>
      <c r="O12" s="24">
        <f t="shared" si="2"/>
        <v>0</v>
      </c>
      <c r="P12" s="33">
        <v>45329</v>
      </c>
      <c r="Q12" s="32">
        <v>8.3333333333333329E-2</v>
      </c>
      <c r="R12" s="24">
        <v>0.12326153367708401</v>
      </c>
      <c r="S12" s="24">
        <v>0</v>
      </c>
      <c r="T12" s="24">
        <f t="shared" si="3"/>
        <v>0</v>
      </c>
    </row>
    <row r="13" spans="1:20" x14ac:dyDescent="0.25">
      <c r="A13" s="33">
        <v>45323</v>
      </c>
      <c r="B13" s="32">
        <v>0.125</v>
      </c>
      <c r="C13" s="24">
        <v>0.105630114674145</v>
      </c>
      <c r="D13" s="24">
        <v>0</v>
      </c>
      <c r="E13" s="24">
        <f t="shared" si="0"/>
        <v>0</v>
      </c>
      <c r="F13" s="33">
        <v>45325</v>
      </c>
      <c r="G13" s="32">
        <v>0.125</v>
      </c>
      <c r="H13" s="24">
        <v>0.110051728784597</v>
      </c>
      <c r="I13" s="24">
        <v>0</v>
      </c>
      <c r="J13" s="24">
        <f t="shared" si="1"/>
        <v>0</v>
      </c>
      <c r="K13" s="33">
        <v>45327</v>
      </c>
      <c r="L13" s="32">
        <v>0.125</v>
      </c>
      <c r="M13" s="24">
        <v>8.2380399107603502E-2</v>
      </c>
      <c r="N13" s="24">
        <v>0</v>
      </c>
      <c r="O13" s="24">
        <f t="shared" si="2"/>
        <v>0</v>
      </c>
      <c r="P13" s="33">
        <v>45329</v>
      </c>
      <c r="Q13" s="32">
        <v>0.125</v>
      </c>
      <c r="R13" s="24">
        <v>0.122346416115271</v>
      </c>
      <c r="S13" s="24">
        <v>0</v>
      </c>
      <c r="T13" s="24">
        <f t="shared" si="3"/>
        <v>0</v>
      </c>
    </row>
    <row r="14" spans="1:20" x14ac:dyDescent="0.25">
      <c r="A14" s="33">
        <v>45323</v>
      </c>
      <c r="B14" s="32">
        <v>0.16666666666666666</v>
      </c>
      <c r="C14" s="24">
        <v>0.107675932347343</v>
      </c>
      <c r="D14" s="24">
        <v>0</v>
      </c>
      <c r="E14" s="24">
        <f t="shared" si="0"/>
        <v>0</v>
      </c>
      <c r="F14" s="33">
        <v>45325</v>
      </c>
      <c r="G14" s="32">
        <v>0.16666666666666666</v>
      </c>
      <c r="H14" s="24">
        <v>0.11125941574529</v>
      </c>
      <c r="I14" s="24">
        <v>0</v>
      </c>
      <c r="J14" s="24">
        <f t="shared" si="1"/>
        <v>0</v>
      </c>
      <c r="K14" s="33">
        <v>45327</v>
      </c>
      <c r="L14" s="32">
        <v>0.16666666666666666</v>
      </c>
      <c r="M14" s="24">
        <v>9.6679121255487901E-2</v>
      </c>
      <c r="N14" s="24">
        <v>0</v>
      </c>
      <c r="O14" s="24">
        <f t="shared" si="2"/>
        <v>0</v>
      </c>
      <c r="P14" s="33">
        <v>45329</v>
      </c>
      <c r="Q14" s="32">
        <v>0.16666666666666666</v>
      </c>
      <c r="R14" s="24">
        <v>0.12240801751564601</v>
      </c>
      <c r="S14" s="24">
        <v>0</v>
      </c>
      <c r="T14" s="24">
        <f t="shared" si="3"/>
        <v>0</v>
      </c>
    </row>
    <row r="15" spans="1:20" x14ac:dyDescent="0.25">
      <c r="A15" s="33">
        <v>45323</v>
      </c>
      <c r="B15" s="32">
        <v>0.20833333333333334</v>
      </c>
      <c r="C15" s="24">
        <v>0.11041468381837501</v>
      </c>
      <c r="D15" s="24">
        <v>0</v>
      </c>
      <c r="E15" s="24">
        <f t="shared" si="0"/>
        <v>0</v>
      </c>
      <c r="F15" s="33">
        <v>45325</v>
      </c>
      <c r="G15" s="32">
        <v>0.20833333333333334</v>
      </c>
      <c r="H15" s="24">
        <v>0.111791759728938</v>
      </c>
      <c r="I15" s="24">
        <v>0</v>
      </c>
      <c r="J15" s="24">
        <f t="shared" si="1"/>
        <v>0</v>
      </c>
      <c r="K15" s="33">
        <v>45327</v>
      </c>
      <c r="L15" s="32">
        <v>0.20833333333333334</v>
      </c>
      <c r="M15" s="24">
        <v>0.102985955774372</v>
      </c>
      <c r="N15" s="24">
        <v>0</v>
      </c>
      <c r="O15" s="24">
        <f t="shared" si="2"/>
        <v>0</v>
      </c>
      <c r="P15" s="33">
        <v>45329</v>
      </c>
      <c r="Q15" s="32">
        <v>0.20833333333333334</v>
      </c>
      <c r="R15" s="24">
        <v>0.12371689081142501</v>
      </c>
      <c r="S15" s="24">
        <v>0</v>
      </c>
      <c r="T15" s="24">
        <f t="shared" si="3"/>
        <v>0</v>
      </c>
    </row>
    <row r="16" spans="1:20" x14ac:dyDescent="0.25">
      <c r="A16" s="33">
        <v>45323</v>
      </c>
      <c r="B16" s="32">
        <v>0.25</v>
      </c>
      <c r="C16" s="24">
        <v>0.111202217638047</v>
      </c>
      <c r="D16" s="24">
        <v>0</v>
      </c>
      <c r="E16" s="24">
        <f t="shared" si="0"/>
        <v>0</v>
      </c>
      <c r="F16" s="33">
        <v>45325</v>
      </c>
      <c r="G16" s="32">
        <v>0.25</v>
      </c>
      <c r="H16" s="24">
        <v>0.113894775509378</v>
      </c>
      <c r="I16" s="24">
        <v>0</v>
      </c>
      <c r="J16" s="24">
        <f t="shared" si="1"/>
        <v>0</v>
      </c>
      <c r="K16" s="33">
        <v>45327</v>
      </c>
      <c r="L16" s="32">
        <v>0.25</v>
      </c>
      <c r="M16" s="24">
        <v>0.10699399560647101</v>
      </c>
      <c r="N16" s="24">
        <v>0</v>
      </c>
      <c r="O16" s="24">
        <f t="shared" si="2"/>
        <v>0</v>
      </c>
      <c r="P16" s="33">
        <v>45329</v>
      </c>
      <c r="Q16" s="32">
        <v>0.25</v>
      </c>
      <c r="R16" s="24">
        <v>0.121228918432704</v>
      </c>
      <c r="S16" s="24">
        <v>0</v>
      </c>
      <c r="T16" s="24">
        <f t="shared" si="3"/>
        <v>0</v>
      </c>
    </row>
    <row r="17" spans="1:20" x14ac:dyDescent="0.25">
      <c r="A17" s="33">
        <v>45323</v>
      </c>
      <c r="B17" s="32">
        <v>0.29166666666666669</v>
      </c>
      <c r="C17" s="24">
        <v>0.11360440403177501</v>
      </c>
      <c r="D17" s="24">
        <v>0</v>
      </c>
      <c r="E17" s="24">
        <f t="shared" si="0"/>
        <v>0</v>
      </c>
      <c r="F17" s="33">
        <v>45325</v>
      </c>
      <c r="G17" s="32">
        <v>0.29166666666666669</v>
      </c>
      <c r="H17" s="24">
        <v>0.111879758536368</v>
      </c>
      <c r="I17" s="24">
        <v>0</v>
      </c>
      <c r="J17" s="24">
        <f t="shared" si="1"/>
        <v>0</v>
      </c>
      <c r="K17" s="33">
        <v>45327</v>
      </c>
      <c r="L17" s="32">
        <v>0.29166666666666669</v>
      </c>
      <c r="M17" s="24">
        <v>0.106296658515504</v>
      </c>
      <c r="N17" s="24">
        <v>0</v>
      </c>
      <c r="O17" s="24">
        <f t="shared" si="2"/>
        <v>0</v>
      </c>
      <c r="P17" s="33">
        <v>45329</v>
      </c>
      <c r="Q17" s="32">
        <v>0.29166666666666669</v>
      </c>
      <c r="R17" s="24">
        <v>0.121915258466709</v>
      </c>
      <c r="S17" s="24">
        <v>0</v>
      </c>
      <c r="T17" s="24">
        <f t="shared" si="3"/>
        <v>0</v>
      </c>
    </row>
    <row r="18" spans="1:20" x14ac:dyDescent="0.25">
      <c r="A18" s="33">
        <v>45323</v>
      </c>
      <c r="B18" s="32">
        <v>0.33333333333333331</v>
      </c>
      <c r="C18" s="24">
        <v>0.10787392407612501</v>
      </c>
      <c r="D18" s="24">
        <v>0</v>
      </c>
      <c r="E18" s="24">
        <f t="shared" si="0"/>
        <v>0</v>
      </c>
      <c r="F18" s="33">
        <v>45325</v>
      </c>
      <c r="G18" s="32">
        <v>0.33333333333333331</v>
      </c>
      <c r="H18" s="24">
        <v>0.10913001000837499</v>
      </c>
      <c r="I18" s="24">
        <v>0</v>
      </c>
      <c r="J18" s="24">
        <f t="shared" si="1"/>
        <v>0</v>
      </c>
      <c r="K18" s="33">
        <v>45327</v>
      </c>
      <c r="L18" s="32">
        <v>0.33333333333333331</v>
      </c>
      <c r="M18" s="24">
        <v>0.10251519828993801</v>
      </c>
      <c r="N18" s="24">
        <v>0</v>
      </c>
      <c r="O18" s="24">
        <f t="shared" si="2"/>
        <v>0</v>
      </c>
      <c r="P18" s="33">
        <v>45329</v>
      </c>
      <c r="Q18" s="32">
        <v>0.33333333333333331</v>
      </c>
      <c r="R18" s="24">
        <v>0.118085399269585</v>
      </c>
      <c r="S18" s="24">
        <v>0</v>
      </c>
      <c r="T18" s="24">
        <f t="shared" si="3"/>
        <v>0</v>
      </c>
    </row>
    <row r="19" spans="1:20" x14ac:dyDescent="0.25">
      <c r="A19" s="33">
        <v>45323</v>
      </c>
      <c r="B19" s="32">
        <v>0.375</v>
      </c>
      <c r="C19" s="24">
        <v>0.112097539007215</v>
      </c>
      <c r="D19" s="24">
        <v>0</v>
      </c>
      <c r="E19" s="24">
        <f t="shared" si="0"/>
        <v>0</v>
      </c>
      <c r="F19" s="33">
        <v>45325</v>
      </c>
      <c r="G19" s="32">
        <v>0.375</v>
      </c>
      <c r="H19" s="24">
        <v>0.111952342092543</v>
      </c>
      <c r="I19" s="24">
        <v>0</v>
      </c>
      <c r="J19" s="24">
        <f t="shared" si="1"/>
        <v>0</v>
      </c>
      <c r="K19" s="33">
        <v>45327</v>
      </c>
      <c r="L19" s="32">
        <v>0.375</v>
      </c>
      <c r="M19" s="24">
        <v>0.108146697282358</v>
      </c>
      <c r="N19" s="24">
        <v>0</v>
      </c>
      <c r="O19" s="24">
        <f t="shared" si="2"/>
        <v>0</v>
      </c>
      <c r="P19" s="33">
        <v>45329</v>
      </c>
      <c r="Q19" s="32">
        <v>0.375</v>
      </c>
      <c r="R19" s="24">
        <v>0.119656056165216</v>
      </c>
      <c r="S19" s="24">
        <v>0</v>
      </c>
      <c r="T19" s="24">
        <f t="shared" si="3"/>
        <v>0</v>
      </c>
    </row>
    <row r="20" spans="1:20" x14ac:dyDescent="0.25">
      <c r="A20" s="33">
        <v>45323</v>
      </c>
      <c r="B20" s="32">
        <v>0.41666666666666669</v>
      </c>
      <c r="C20" s="24">
        <v>0.102308414876051</v>
      </c>
      <c r="D20" s="24">
        <v>0</v>
      </c>
      <c r="E20" s="24">
        <f t="shared" si="0"/>
        <v>0</v>
      </c>
      <c r="F20" s="33">
        <v>45325</v>
      </c>
      <c r="G20" s="32">
        <v>0.41666666666666669</v>
      </c>
      <c r="H20" s="24">
        <v>0.108852826058429</v>
      </c>
      <c r="I20" s="24">
        <v>0</v>
      </c>
      <c r="J20" s="24">
        <f t="shared" si="1"/>
        <v>0</v>
      </c>
      <c r="K20" s="33">
        <v>45327</v>
      </c>
      <c r="L20" s="32">
        <v>0.41666666666666669</v>
      </c>
      <c r="M20" s="24">
        <v>0.108140096067949</v>
      </c>
      <c r="N20" s="24">
        <v>0</v>
      </c>
      <c r="O20" s="24">
        <f t="shared" si="2"/>
        <v>0</v>
      </c>
      <c r="P20" s="33">
        <v>45329</v>
      </c>
      <c r="Q20" s="32">
        <v>0.41666666666666669</v>
      </c>
      <c r="R20" s="24">
        <v>0.11990464478683099</v>
      </c>
      <c r="S20" s="24">
        <v>0</v>
      </c>
      <c r="T20" s="24">
        <f t="shared" si="3"/>
        <v>0</v>
      </c>
    </row>
    <row r="21" spans="1:20" x14ac:dyDescent="0.25">
      <c r="A21" s="33">
        <v>45323</v>
      </c>
      <c r="B21" s="32">
        <v>0.45833333333333331</v>
      </c>
      <c r="C21" s="24">
        <v>0.10799490660385801</v>
      </c>
      <c r="D21" s="24">
        <v>0</v>
      </c>
      <c r="E21" s="24">
        <f t="shared" si="0"/>
        <v>0</v>
      </c>
      <c r="F21" s="33">
        <v>45325</v>
      </c>
      <c r="G21" s="32">
        <v>0.45833333333333331</v>
      </c>
      <c r="H21" s="24">
        <v>0.110203512012517</v>
      </c>
      <c r="I21" s="24">
        <v>0</v>
      </c>
      <c r="J21" s="24">
        <f t="shared" si="1"/>
        <v>0</v>
      </c>
      <c r="K21" s="33">
        <v>45327</v>
      </c>
      <c r="L21" s="32">
        <v>0.45833333333333331</v>
      </c>
      <c r="M21" s="24">
        <v>0.100693762301995</v>
      </c>
      <c r="N21" s="24">
        <v>0</v>
      </c>
      <c r="O21" s="24">
        <f t="shared" si="2"/>
        <v>0</v>
      </c>
      <c r="P21" s="33">
        <v>45329</v>
      </c>
      <c r="Q21" s="32">
        <v>0.45833333333333331</v>
      </c>
      <c r="R21" s="24">
        <v>0.11512446403457301</v>
      </c>
      <c r="S21" s="24">
        <v>0</v>
      </c>
      <c r="T21" s="24">
        <f t="shared" si="3"/>
        <v>0</v>
      </c>
    </row>
    <row r="22" spans="1:20" x14ac:dyDescent="0.25">
      <c r="A22" s="33">
        <v>45323</v>
      </c>
      <c r="B22" s="32">
        <v>0.5</v>
      </c>
      <c r="C22" s="24">
        <v>0.10601947456555801</v>
      </c>
      <c r="D22" s="24">
        <v>0</v>
      </c>
      <c r="E22" s="24">
        <f t="shared" si="0"/>
        <v>0</v>
      </c>
      <c r="F22" s="33">
        <v>45325</v>
      </c>
      <c r="G22" s="32">
        <v>0.5</v>
      </c>
      <c r="H22" s="24">
        <v>0.10792450606779699</v>
      </c>
      <c r="I22" s="24">
        <v>0</v>
      </c>
      <c r="J22" s="24">
        <f t="shared" si="1"/>
        <v>0</v>
      </c>
      <c r="K22" s="33">
        <v>45327</v>
      </c>
      <c r="L22" s="32">
        <v>0.5</v>
      </c>
      <c r="M22" s="24">
        <v>0.11007371544793899</v>
      </c>
      <c r="N22" s="24">
        <v>0</v>
      </c>
      <c r="O22" s="24">
        <f t="shared" si="2"/>
        <v>0</v>
      </c>
      <c r="P22" s="33">
        <v>45329</v>
      </c>
      <c r="Q22" s="32">
        <v>0.5</v>
      </c>
      <c r="R22" s="24">
        <v>0.11512446403457301</v>
      </c>
      <c r="S22" s="24">
        <v>0</v>
      </c>
      <c r="T22" s="24">
        <f t="shared" si="3"/>
        <v>0</v>
      </c>
    </row>
    <row r="23" spans="1:20" x14ac:dyDescent="0.25">
      <c r="A23" s="33">
        <v>45323</v>
      </c>
      <c r="B23" s="32">
        <v>0.54166666666666663</v>
      </c>
      <c r="C23" s="24">
        <v>0.109110206365148</v>
      </c>
      <c r="D23" s="24">
        <v>0</v>
      </c>
      <c r="E23" s="24">
        <f t="shared" si="0"/>
        <v>0</v>
      </c>
      <c r="F23" s="33">
        <v>45325</v>
      </c>
      <c r="G23" s="32">
        <v>0.54166666666666663</v>
      </c>
      <c r="H23" s="24">
        <v>0.106437444686463</v>
      </c>
      <c r="I23" s="24">
        <v>0</v>
      </c>
      <c r="J23" s="24">
        <f t="shared" si="1"/>
        <v>0</v>
      </c>
      <c r="K23" s="33">
        <v>45327</v>
      </c>
      <c r="L23" s="32">
        <v>0.54166666666666663</v>
      </c>
      <c r="M23" s="24">
        <v>0.109620556234874</v>
      </c>
      <c r="N23" s="24">
        <v>0</v>
      </c>
      <c r="O23" s="24">
        <f t="shared" si="2"/>
        <v>0</v>
      </c>
      <c r="P23" s="33">
        <v>45329</v>
      </c>
      <c r="Q23" s="32">
        <v>0.54166666666666663</v>
      </c>
      <c r="R23" s="24">
        <v>0.11678532510949099</v>
      </c>
      <c r="S23" s="24">
        <v>0</v>
      </c>
      <c r="T23" s="24">
        <f t="shared" si="3"/>
        <v>0</v>
      </c>
    </row>
    <row r="24" spans="1:20" x14ac:dyDescent="0.25">
      <c r="A24" s="33">
        <v>45323</v>
      </c>
      <c r="B24" s="32">
        <v>0.58333333333333337</v>
      </c>
      <c r="C24" s="24">
        <v>0.107801325618789</v>
      </c>
      <c r="D24" s="24">
        <v>0</v>
      </c>
      <c r="E24" s="24">
        <f t="shared" si="0"/>
        <v>0</v>
      </c>
      <c r="F24" s="33">
        <v>45325</v>
      </c>
      <c r="G24" s="32">
        <v>0.58333333333333337</v>
      </c>
      <c r="H24" s="24">
        <v>0.109180599450628</v>
      </c>
      <c r="I24" s="24">
        <v>0</v>
      </c>
      <c r="J24" s="24">
        <f t="shared" si="1"/>
        <v>0</v>
      </c>
      <c r="K24" s="33">
        <v>45327</v>
      </c>
      <c r="L24" s="32">
        <v>0.58333333333333337</v>
      </c>
      <c r="M24" s="24">
        <v>0.107293166219758</v>
      </c>
      <c r="N24" s="24">
        <v>0</v>
      </c>
      <c r="O24" s="24">
        <f t="shared" si="2"/>
        <v>0</v>
      </c>
      <c r="P24" s="33">
        <v>45329</v>
      </c>
      <c r="Q24" s="32">
        <v>0.58333333333333337</v>
      </c>
      <c r="R24" s="24">
        <v>0.11269148439123799</v>
      </c>
      <c r="S24" s="24">
        <v>0</v>
      </c>
      <c r="T24" s="24">
        <f t="shared" si="3"/>
        <v>0</v>
      </c>
    </row>
    <row r="25" spans="1:20" x14ac:dyDescent="0.25">
      <c r="A25" s="33">
        <v>45323</v>
      </c>
      <c r="B25" s="32">
        <v>0.625</v>
      </c>
      <c r="C25" s="24">
        <v>0.1079465076323</v>
      </c>
      <c r="D25" s="24">
        <v>0</v>
      </c>
      <c r="E25" s="24">
        <f t="shared" si="0"/>
        <v>0</v>
      </c>
      <c r="F25" s="33">
        <v>45325</v>
      </c>
      <c r="G25" s="32">
        <v>0.625</v>
      </c>
      <c r="H25" s="24">
        <v>0.104198046028197</v>
      </c>
      <c r="I25" s="24">
        <v>0</v>
      </c>
      <c r="J25" s="24">
        <f t="shared" si="1"/>
        <v>0</v>
      </c>
      <c r="K25" s="33">
        <v>45327</v>
      </c>
      <c r="L25" s="32">
        <v>0.625</v>
      </c>
      <c r="M25" s="24">
        <v>0.113465815782093</v>
      </c>
      <c r="N25" s="24">
        <v>0</v>
      </c>
      <c r="O25" s="24">
        <f t="shared" si="2"/>
        <v>0</v>
      </c>
      <c r="P25" s="33">
        <v>45329</v>
      </c>
      <c r="Q25" s="32">
        <v>0.625</v>
      </c>
      <c r="R25" s="24">
        <v>7.90675058957752E-2</v>
      </c>
      <c r="S25" s="24">
        <v>0</v>
      </c>
      <c r="T25" s="24">
        <f t="shared" si="3"/>
        <v>0</v>
      </c>
    </row>
    <row r="26" spans="1:20" x14ac:dyDescent="0.25">
      <c r="A26" s="33">
        <v>45323</v>
      </c>
      <c r="B26" s="32">
        <v>0.66666666666666663</v>
      </c>
      <c r="C26" s="24">
        <v>0.10846346616701601</v>
      </c>
      <c r="D26" s="24">
        <v>0</v>
      </c>
      <c r="E26" s="24">
        <f t="shared" si="0"/>
        <v>0</v>
      </c>
      <c r="F26" s="33">
        <v>45325</v>
      </c>
      <c r="G26" s="32">
        <v>0.66666666666666663</v>
      </c>
      <c r="H26" s="24">
        <v>0.106085479259066</v>
      </c>
      <c r="I26" s="24">
        <v>0</v>
      </c>
      <c r="J26" s="24">
        <f t="shared" ref="J26:J57" si="4">I26*0.0827</f>
        <v>0</v>
      </c>
      <c r="K26" s="33">
        <v>45327</v>
      </c>
      <c r="L26" s="32">
        <v>0.66666666666666663</v>
      </c>
      <c r="M26" s="24">
        <v>0.11435453593685101</v>
      </c>
      <c r="N26" s="24">
        <v>0</v>
      </c>
      <c r="O26" s="24">
        <f t="shared" si="2"/>
        <v>0</v>
      </c>
      <c r="P26" s="33">
        <v>45329</v>
      </c>
      <c r="Q26" s="32">
        <v>0.66666666666666663</v>
      </c>
      <c r="R26" s="24">
        <v>5.7733818888433298E-2</v>
      </c>
      <c r="S26" s="24">
        <v>0</v>
      </c>
      <c r="T26" s="24">
        <f t="shared" si="3"/>
        <v>0</v>
      </c>
    </row>
    <row r="27" spans="1:20" x14ac:dyDescent="0.25">
      <c r="A27" s="33">
        <v>45323</v>
      </c>
      <c r="B27" s="32">
        <v>0.70833333333333337</v>
      </c>
      <c r="C27" s="24">
        <v>0.104233242570937</v>
      </c>
      <c r="D27" s="24">
        <v>0</v>
      </c>
      <c r="E27" s="24">
        <f t="shared" si="0"/>
        <v>0</v>
      </c>
      <c r="F27" s="33">
        <v>45325</v>
      </c>
      <c r="G27" s="32">
        <v>0.70833333333333337</v>
      </c>
      <c r="H27" s="24">
        <v>0.10509555786806</v>
      </c>
      <c r="I27" s="24">
        <v>0</v>
      </c>
      <c r="J27" s="24">
        <f t="shared" si="4"/>
        <v>0</v>
      </c>
      <c r="K27" s="33">
        <v>45327</v>
      </c>
      <c r="L27" s="32">
        <v>0.70833333333333337</v>
      </c>
      <c r="M27" s="24">
        <v>0.102378807961531</v>
      </c>
      <c r="N27" s="24">
        <v>0</v>
      </c>
      <c r="O27" s="24">
        <f t="shared" si="2"/>
        <v>0</v>
      </c>
      <c r="P27" s="33">
        <v>45329</v>
      </c>
      <c r="Q27" s="32">
        <v>0.70833333333333337</v>
      </c>
      <c r="R27" s="24">
        <v>0.103615097701135</v>
      </c>
      <c r="S27" s="24">
        <v>0</v>
      </c>
      <c r="T27" s="24">
        <f t="shared" si="3"/>
        <v>0</v>
      </c>
    </row>
    <row r="28" spans="1:20" x14ac:dyDescent="0.25">
      <c r="A28" s="33">
        <v>45323</v>
      </c>
      <c r="B28" s="32">
        <v>0.75</v>
      </c>
      <c r="C28" s="24">
        <v>0.10652543604331299</v>
      </c>
      <c r="D28" s="24">
        <v>0</v>
      </c>
      <c r="E28" s="24">
        <f t="shared" si="0"/>
        <v>0</v>
      </c>
      <c r="F28" s="33">
        <v>45325</v>
      </c>
      <c r="G28" s="32">
        <v>0.75</v>
      </c>
      <c r="H28" s="24">
        <v>9.7057491540520596E-2</v>
      </c>
      <c r="I28" s="24">
        <v>0</v>
      </c>
      <c r="J28" s="24">
        <f t="shared" si="4"/>
        <v>0</v>
      </c>
      <c r="K28" s="33">
        <v>45327</v>
      </c>
      <c r="L28" s="32">
        <v>0.75</v>
      </c>
      <c r="M28" s="24">
        <v>0.10562131553846001</v>
      </c>
      <c r="N28" s="24">
        <v>0</v>
      </c>
      <c r="O28" s="24">
        <f t="shared" si="2"/>
        <v>0</v>
      </c>
      <c r="P28" s="33">
        <v>45329</v>
      </c>
      <c r="Q28" s="32">
        <v>0.75</v>
      </c>
      <c r="R28" s="24">
        <v>0.111994147300272</v>
      </c>
      <c r="S28" s="24">
        <v>0</v>
      </c>
      <c r="T28" s="24">
        <f t="shared" si="3"/>
        <v>0</v>
      </c>
    </row>
    <row r="29" spans="1:20" x14ac:dyDescent="0.25">
      <c r="A29" s="33">
        <v>45323</v>
      </c>
      <c r="B29" s="32">
        <v>0.79166666666666663</v>
      </c>
      <c r="C29" s="24">
        <v>0.103738285600724</v>
      </c>
      <c r="D29" s="24">
        <v>0</v>
      </c>
      <c r="E29" s="24">
        <f t="shared" si="0"/>
        <v>0</v>
      </c>
      <c r="F29" s="33">
        <v>45325</v>
      </c>
      <c r="G29" s="32">
        <v>0.79166666666666663</v>
      </c>
      <c r="H29" s="24">
        <v>9.6555933355898793E-2</v>
      </c>
      <c r="I29" s="24">
        <v>0</v>
      </c>
      <c r="J29" s="24">
        <f t="shared" si="4"/>
        <v>0</v>
      </c>
      <c r="K29" s="33">
        <v>45327</v>
      </c>
      <c r="L29" s="32">
        <v>0.79166666666666663</v>
      </c>
      <c r="M29" s="24">
        <v>8.5957288741721594E-2</v>
      </c>
      <c r="N29" s="24">
        <v>0</v>
      </c>
      <c r="O29" s="24">
        <f t="shared" si="2"/>
        <v>0</v>
      </c>
      <c r="P29" s="33">
        <v>45329</v>
      </c>
      <c r="Q29" s="32">
        <v>0.79166666666666663</v>
      </c>
      <c r="R29" s="24">
        <v>0.11237691342785699</v>
      </c>
      <c r="S29" s="24">
        <v>0</v>
      </c>
      <c r="T29" s="24">
        <f t="shared" si="3"/>
        <v>0</v>
      </c>
    </row>
    <row r="30" spans="1:20" x14ac:dyDescent="0.25">
      <c r="A30" s="33">
        <v>45323</v>
      </c>
      <c r="B30" s="32">
        <v>0.83333333333333337</v>
      </c>
      <c r="C30" s="24">
        <v>0.10120631009299801</v>
      </c>
      <c r="D30" s="24">
        <v>0</v>
      </c>
      <c r="E30" s="24">
        <f t="shared" si="0"/>
        <v>0</v>
      </c>
      <c r="F30" s="33">
        <v>45325</v>
      </c>
      <c r="G30" s="32">
        <v>0.83333333333333337</v>
      </c>
      <c r="H30" s="24">
        <v>9.2178322374452004E-2</v>
      </c>
      <c r="I30" s="24">
        <v>0</v>
      </c>
      <c r="J30" s="24">
        <f t="shared" si="4"/>
        <v>0</v>
      </c>
      <c r="K30" s="33">
        <v>45327</v>
      </c>
      <c r="L30" s="32">
        <v>0.83333333333333337</v>
      </c>
      <c r="M30" s="24">
        <v>9.9805034696656594E-2</v>
      </c>
      <c r="N30" s="24">
        <v>0</v>
      </c>
      <c r="O30" s="24">
        <f t="shared" si="2"/>
        <v>0</v>
      </c>
      <c r="P30" s="33">
        <v>45329</v>
      </c>
      <c r="Q30" s="32">
        <v>0.83333333333333337</v>
      </c>
      <c r="R30" s="24">
        <v>0.11181376129344001</v>
      </c>
      <c r="S30" s="24">
        <v>0</v>
      </c>
      <c r="T30" s="24">
        <f t="shared" si="3"/>
        <v>0</v>
      </c>
    </row>
    <row r="31" spans="1:20" x14ac:dyDescent="0.25">
      <c r="A31" s="33">
        <v>45323</v>
      </c>
      <c r="B31" s="32">
        <v>0.875</v>
      </c>
      <c r="C31" s="24">
        <v>0.104715004562912</v>
      </c>
      <c r="D31" s="24">
        <v>0</v>
      </c>
      <c r="E31" s="24">
        <f t="shared" si="0"/>
        <v>0</v>
      </c>
      <c r="F31" s="33">
        <v>45325</v>
      </c>
      <c r="G31" s="32">
        <v>0.875</v>
      </c>
      <c r="H31" s="24">
        <v>0.101239308714461</v>
      </c>
      <c r="I31" s="24">
        <v>0</v>
      </c>
      <c r="J31" s="24">
        <f t="shared" si="4"/>
        <v>0</v>
      </c>
      <c r="K31" s="33">
        <v>45327</v>
      </c>
      <c r="L31" s="32">
        <v>0.875</v>
      </c>
      <c r="M31" s="24">
        <v>0.10520336031871599</v>
      </c>
      <c r="N31" s="24">
        <v>0</v>
      </c>
      <c r="O31" s="24">
        <f t="shared" si="2"/>
        <v>0</v>
      </c>
      <c r="P31" s="33">
        <v>45329</v>
      </c>
      <c r="Q31" s="32">
        <v>0.875</v>
      </c>
      <c r="R31" s="24">
        <v>0.116402551531326</v>
      </c>
      <c r="S31" s="24">
        <v>0</v>
      </c>
      <c r="T31" s="24">
        <f t="shared" si="3"/>
        <v>0</v>
      </c>
    </row>
    <row r="32" spans="1:20" x14ac:dyDescent="0.25">
      <c r="A32" s="33">
        <v>45323</v>
      </c>
      <c r="B32" s="32">
        <v>0.91666666666666663</v>
      </c>
      <c r="C32" s="24">
        <v>0.103139944374148</v>
      </c>
      <c r="D32" s="24">
        <v>0</v>
      </c>
      <c r="E32" s="24">
        <f t="shared" si="0"/>
        <v>0</v>
      </c>
      <c r="F32" s="33">
        <v>45325</v>
      </c>
      <c r="G32" s="32">
        <v>0.91666666666666663</v>
      </c>
      <c r="H32" s="24">
        <v>0.106272459029726</v>
      </c>
      <c r="I32" s="24">
        <v>0</v>
      </c>
      <c r="J32" s="24">
        <f t="shared" si="4"/>
        <v>0</v>
      </c>
      <c r="K32" s="33">
        <v>45327</v>
      </c>
      <c r="L32" s="32">
        <v>0.91666666666666663</v>
      </c>
      <c r="M32" s="24">
        <v>0.10948416590646801</v>
      </c>
      <c r="N32" s="24">
        <v>0</v>
      </c>
      <c r="O32" s="24">
        <f t="shared" si="2"/>
        <v>0</v>
      </c>
      <c r="P32" s="33">
        <v>45329</v>
      </c>
      <c r="Q32" s="32">
        <v>0.91666666666666663</v>
      </c>
      <c r="R32" s="24">
        <v>0.10836666822390099</v>
      </c>
      <c r="S32" s="24">
        <v>0</v>
      </c>
      <c r="T32" s="24">
        <f t="shared" si="3"/>
        <v>0</v>
      </c>
    </row>
    <row r="33" spans="1:20" x14ac:dyDescent="0.25">
      <c r="A33" s="33">
        <v>45323</v>
      </c>
      <c r="B33" s="32">
        <v>0.95833333333333337</v>
      </c>
      <c r="C33" s="24">
        <v>0.113329432904267</v>
      </c>
      <c r="D33" s="24">
        <v>0</v>
      </c>
      <c r="E33" s="24">
        <f t="shared" si="0"/>
        <v>0</v>
      </c>
      <c r="F33" s="33">
        <v>45325</v>
      </c>
      <c r="G33" s="32">
        <v>0.95833333333333337</v>
      </c>
      <c r="H33" s="24">
        <v>0.110848054289374</v>
      </c>
      <c r="I33" s="24">
        <v>0</v>
      </c>
      <c r="J33" s="24">
        <f t="shared" si="4"/>
        <v>0</v>
      </c>
      <c r="K33" s="33">
        <v>45327</v>
      </c>
      <c r="L33" s="32">
        <v>0.95833333333333337</v>
      </c>
      <c r="M33" s="24">
        <v>0.115012273191945</v>
      </c>
      <c r="N33" s="24">
        <v>0</v>
      </c>
      <c r="O33" s="24">
        <f t="shared" si="2"/>
        <v>0</v>
      </c>
      <c r="P33" s="33">
        <v>45329</v>
      </c>
      <c r="Q33" s="32">
        <v>0.95833333333333337</v>
      </c>
      <c r="R33" s="24">
        <v>0.109543569385567</v>
      </c>
      <c r="S33" s="24">
        <v>0</v>
      </c>
      <c r="T33" s="24">
        <f t="shared" si="3"/>
        <v>0</v>
      </c>
    </row>
    <row r="34" spans="1:20" x14ac:dyDescent="0.25">
      <c r="A34" s="33">
        <v>45324</v>
      </c>
      <c r="B34" s="32">
        <v>0</v>
      </c>
      <c r="C34" s="24">
        <v>0.105803906917148</v>
      </c>
      <c r="D34" s="24">
        <v>0</v>
      </c>
      <c r="E34" s="24">
        <f t="shared" si="0"/>
        <v>0</v>
      </c>
      <c r="F34" s="33">
        <v>45326</v>
      </c>
      <c r="G34" s="32">
        <v>0</v>
      </c>
      <c r="H34" s="24">
        <v>0.108247883617444</v>
      </c>
      <c r="I34" s="24">
        <v>0</v>
      </c>
      <c r="J34" s="24">
        <f t="shared" si="4"/>
        <v>0</v>
      </c>
      <c r="K34" s="33">
        <v>45328</v>
      </c>
      <c r="L34" s="32">
        <v>0</v>
      </c>
      <c r="M34" s="24">
        <v>0.109116807579557</v>
      </c>
      <c r="N34" s="24">
        <v>0</v>
      </c>
      <c r="O34" s="24">
        <f t="shared" si="2"/>
        <v>0</v>
      </c>
      <c r="P34" s="33">
        <v>45330</v>
      </c>
      <c r="Q34" s="32">
        <v>0</v>
      </c>
      <c r="R34" s="24">
        <v>0.111683972179442</v>
      </c>
      <c r="S34" s="24">
        <v>0</v>
      </c>
      <c r="T34" s="24">
        <f t="shared" si="3"/>
        <v>0</v>
      </c>
    </row>
    <row r="35" spans="1:20" x14ac:dyDescent="0.25">
      <c r="A35" s="33">
        <v>45324</v>
      </c>
      <c r="B35" s="32">
        <v>4.1666666666666664E-2</v>
      </c>
      <c r="C35" s="24">
        <v>0.11142219603017101</v>
      </c>
      <c r="D35" s="24">
        <v>0</v>
      </c>
      <c r="E35" s="24">
        <f t="shared" si="0"/>
        <v>0</v>
      </c>
      <c r="F35" s="33">
        <v>45326</v>
      </c>
      <c r="G35" s="32">
        <v>4.1666666666666664E-2</v>
      </c>
      <c r="H35" s="24">
        <v>0.109602957963505</v>
      </c>
      <c r="I35" s="24">
        <v>0</v>
      </c>
      <c r="J35" s="24">
        <f t="shared" si="4"/>
        <v>0</v>
      </c>
      <c r="K35" s="33">
        <v>45328</v>
      </c>
      <c r="L35" s="32">
        <v>4.1666666666666664E-2</v>
      </c>
      <c r="M35" s="24">
        <v>0.11185115575745599</v>
      </c>
      <c r="N35" s="24">
        <v>0</v>
      </c>
      <c r="O35" s="24">
        <f t="shared" si="2"/>
        <v>0</v>
      </c>
      <c r="P35" s="33">
        <v>45330</v>
      </c>
      <c r="Q35" s="32">
        <v>4.1666666666666664E-2</v>
      </c>
      <c r="R35" s="24">
        <v>0.110903039574179</v>
      </c>
      <c r="S35" s="24">
        <v>0</v>
      </c>
      <c r="T35" s="24">
        <f t="shared" si="3"/>
        <v>0</v>
      </c>
    </row>
    <row r="36" spans="1:20" x14ac:dyDescent="0.25">
      <c r="A36" s="33">
        <v>45324</v>
      </c>
      <c r="B36" s="32">
        <v>8.3333333333333329E-2</v>
      </c>
      <c r="C36" s="24">
        <v>0.11323703080370399</v>
      </c>
      <c r="D36" s="24">
        <v>0</v>
      </c>
      <c r="E36" s="24">
        <f t="shared" si="0"/>
        <v>0</v>
      </c>
      <c r="F36" s="33">
        <v>45326</v>
      </c>
      <c r="G36" s="32">
        <v>8.3333333333333329E-2</v>
      </c>
      <c r="H36" s="24">
        <v>0.109937325119532</v>
      </c>
      <c r="I36" s="24">
        <v>0</v>
      </c>
      <c r="J36" s="24">
        <f t="shared" si="4"/>
        <v>0</v>
      </c>
      <c r="K36" s="33">
        <v>45328</v>
      </c>
      <c r="L36" s="32">
        <v>8.3333333333333329E-2</v>
      </c>
      <c r="M36" s="24">
        <v>0.115654617547526</v>
      </c>
      <c r="N36" s="24">
        <v>0</v>
      </c>
      <c r="O36" s="24">
        <f t="shared" si="2"/>
        <v>0</v>
      </c>
      <c r="P36" s="33">
        <v>45330</v>
      </c>
      <c r="Q36" s="32">
        <v>8.3333333333333329E-2</v>
      </c>
      <c r="R36" s="24">
        <v>0.109558969735661</v>
      </c>
      <c r="S36" s="24">
        <v>0</v>
      </c>
      <c r="T36" s="24">
        <f t="shared" si="3"/>
        <v>0</v>
      </c>
    </row>
    <row r="37" spans="1:20" x14ac:dyDescent="0.25">
      <c r="A37" s="33">
        <v>45324</v>
      </c>
      <c r="B37" s="32">
        <v>0.125</v>
      </c>
      <c r="C37" s="24">
        <v>0.11339762061788899</v>
      </c>
      <c r="D37" s="24">
        <v>0</v>
      </c>
      <c r="E37" s="24">
        <f t="shared" si="0"/>
        <v>0</v>
      </c>
      <c r="F37" s="33">
        <v>45326</v>
      </c>
      <c r="G37" s="32">
        <v>0.125</v>
      </c>
      <c r="H37" s="24">
        <v>0.11251330375626301</v>
      </c>
      <c r="I37" s="24">
        <v>0</v>
      </c>
      <c r="J37" s="24">
        <f t="shared" si="4"/>
        <v>0</v>
      </c>
      <c r="K37" s="33">
        <v>45328</v>
      </c>
      <c r="L37" s="32">
        <v>0.125</v>
      </c>
      <c r="M37" s="24">
        <v>0.114112563430806</v>
      </c>
      <c r="N37" s="24">
        <v>0</v>
      </c>
      <c r="O37" s="24">
        <f t="shared" si="2"/>
        <v>0</v>
      </c>
      <c r="P37" s="33">
        <v>45330</v>
      </c>
      <c r="Q37" s="32">
        <v>0.125</v>
      </c>
      <c r="R37" s="24">
        <v>0.11006052792028199</v>
      </c>
      <c r="S37" s="24">
        <v>0</v>
      </c>
      <c r="T37" s="24">
        <f t="shared" si="3"/>
        <v>0</v>
      </c>
    </row>
    <row r="38" spans="1:20" x14ac:dyDescent="0.25">
      <c r="A38" s="33">
        <v>45324</v>
      </c>
      <c r="B38" s="32">
        <v>0.16666666666666666</v>
      </c>
      <c r="C38" s="24">
        <v>0.11239671707108299</v>
      </c>
      <c r="D38" s="24">
        <v>0</v>
      </c>
      <c r="E38" s="24">
        <f t="shared" si="0"/>
        <v>0</v>
      </c>
      <c r="F38" s="33">
        <v>45326</v>
      </c>
      <c r="G38" s="32">
        <v>0.16666666666666666</v>
      </c>
      <c r="H38" s="24">
        <v>0.1114749833937</v>
      </c>
      <c r="I38" s="24">
        <v>0</v>
      </c>
      <c r="J38" s="24">
        <f t="shared" si="4"/>
        <v>0</v>
      </c>
      <c r="K38" s="33">
        <v>45328</v>
      </c>
      <c r="L38" s="32">
        <v>0.16666666666666666</v>
      </c>
      <c r="M38" s="24">
        <v>0.11491547524883</v>
      </c>
      <c r="N38" s="24">
        <v>0</v>
      </c>
      <c r="O38" s="24">
        <f t="shared" si="2"/>
        <v>0</v>
      </c>
      <c r="P38" s="33">
        <v>45330</v>
      </c>
      <c r="Q38" s="32">
        <v>0.16666666666666666</v>
      </c>
      <c r="R38" s="24">
        <v>0.110753454267535</v>
      </c>
      <c r="S38" s="24">
        <v>0</v>
      </c>
      <c r="T38" s="24">
        <f t="shared" si="3"/>
        <v>0</v>
      </c>
    </row>
    <row r="39" spans="1:20" x14ac:dyDescent="0.25">
      <c r="A39" s="33">
        <v>45324</v>
      </c>
      <c r="B39" s="32">
        <v>0.20833333333333334</v>
      </c>
      <c r="C39" s="24">
        <v>0.109248794614831</v>
      </c>
      <c r="D39" s="24">
        <v>0</v>
      </c>
      <c r="E39" s="24">
        <f t="shared" si="0"/>
        <v>0</v>
      </c>
      <c r="F39" s="33">
        <v>45326</v>
      </c>
      <c r="G39" s="32">
        <v>0.20833333333333334</v>
      </c>
      <c r="H39" s="24">
        <v>0.10660243034320099</v>
      </c>
      <c r="I39" s="24">
        <v>0</v>
      </c>
      <c r="J39" s="24">
        <f t="shared" si="4"/>
        <v>0</v>
      </c>
      <c r="K39" s="33">
        <v>45328</v>
      </c>
      <c r="L39" s="32">
        <v>0.20833333333333334</v>
      </c>
      <c r="M39" s="24">
        <v>0.119425080716132</v>
      </c>
      <c r="N39" s="24">
        <v>0</v>
      </c>
      <c r="O39" s="24">
        <f t="shared" si="2"/>
        <v>0</v>
      </c>
      <c r="P39" s="33">
        <v>45330</v>
      </c>
      <c r="Q39" s="32">
        <v>0.20833333333333334</v>
      </c>
      <c r="R39" s="24">
        <v>0.111798360943347</v>
      </c>
      <c r="S39" s="24">
        <v>0</v>
      </c>
      <c r="T39" s="24">
        <f t="shared" si="3"/>
        <v>0</v>
      </c>
    </row>
    <row r="40" spans="1:20" x14ac:dyDescent="0.25">
      <c r="A40" s="33">
        <v>45324</v>
      </c>
      <c r="B40" s="32">
        <v>0.25</v>
      </c>
      <c r="C40" s="24">
        <v>0.10988233983472701</v>
      </c>
      <c r="D40" s="24">
        <v>0</v>
      </c>
      <c r="E40" s="24">
        <f t="shared" si="0"/>
        <v>0</v>
      </c>
      <c r="F40" s="33">
        <v>45326</v>
      </c>
      <c r="G40" s="32">
        <v>0.25</v>
      </c>
      <c r="H40" s="24">
        <v>0.10868784040169099</v>
      </c>
      <c r="I40" s="24">
        <v>0</v>
      </c>
      <c r="J40" s="24">
        <f t="shared" si="4"/>
        <v>0</v>
      </c>
      <c r="K40" s="33">
        <v>45328</v>
      </c>
      <c r="L40" s="32">
        <v>0.25</v>
      </c>
      <c r="M40" s="24">
        <v>0.11775542795611001</v>
      </c>
      <c r="N40" s="24">
        <v>0</v>
      </c>
      <c r="O40" s="24">
        <f t="shared" si="2"/>
        <v>0</v>
      </c>
      <c r="P40" s="33">
        <v>45330</v>
      </c>
      <c r="Q40" s="32">
        <v>0.25</v>
      </c>
      <c r="R40" s="24">
        <v>0.10890562087253799</v>
      </c>
      <c r="S40" s="24">
        <v>0</v>
      </c>
      <c r="T40" s="24">
        <f t="shared" si="3"/>
        <v>0</v>
      </c>
    </row>
    <row r="41" spans="1:20" x14ac:dyDescent="0.25">
      <c r="A41" s="33">
        <v>45324</v>
      </c>
      <c r="B41" s="32">
        <v>0.29166666666666669</v>
      </c>
      <c r="C41" s="24">
        <v>0.10863725095943801</v>
      </c>
      <c r="D41" s="24">
        <v>0</v>
      </c>
      <c r="E41" s="24">
        <f t="shared" si="0"/>
        <v>0</v>
      </c>
      <c r="F41" s="33">
        <v>45326</v>
      </c>
      <c r="G41" s="32">
        <v>0.29166666666666669</v>
      </c>
      <c r="H41" s="24">
        <v>0.10942478477911</v>
      </c>
      <c r="I41" s="24">
        <v>0</v>
      </c>
      <c r="J41" s="24">
        <f t="shared" si="4"/>
        <v>0</v>
      </c>
      <c r="K41" s="33">
        <v>45328</v>
      </c>
      <c r="L41" s="32">
        <v>0.29166666666666669</v>
      </c>
      <c r="M41" s="24">
        <v>0.119046710431099</v>
      </c>
      <c r="N41" s="24">
        <v>0</v>
      </c>
      <c r="O41" s="24">
        <f t="shared" si="2"/>
        <v>0</v>
      </c>
      <c r="P41" s="33">
        <v>45330</v>
      </c>
      <c r="Q41" s="32">
        <v>0.29166666666666669</v>
      </c>
      <c r="R41" s="24">
        <v>0.112658485769774</v>
      </c>
      <c r="S41" s="24">
        <v>0</v>
      </c>
      <c r="T41" s="24">
        <f t="shared" si="3"/>
        <v>0</v>
      </c>
    </row>
    <row r="42" spans="1:20" x14ac:dyDescent="0.25">
      <c r="A42" s="33">
        <v>45324</v>
      </c>
      <c r="B42" s="32">
        <v>0.33333333333333331</v>
      </c>
      <c r="C42" s="24">
        <v>0.105885289609008</v>
      </c>
      <c r="D42" s="24">
        <v>0</v>
      </c>
      <c r="E42" s="24">
        <f t="shared" si="0"/>
        <v>0</v>
      </c>
      <c r="F42" s="33">
        <v>45326</v>
      </c>
      <c r="G42" s="32">
        <v>0.33333333333333331</v>
      </c>
      <c r="H42" s="24">
        <v>0.10669922083573501</v>
      </c>
      <c r="I42" s="24">
        <v>0</v>
      </c>
      <c r="J42" s="24">
        <f t="shared" si="4"/>
        <v>0</v>
      </c>
      <c r="K42" s="33">
        <v>45328</v>
      </c>
      <c r="L42" s="32">
        <v>0.33333333333333331</v>
      </c>
      <c r="M42" s="24">
        <v>0.116956897079476</v>
      </c>
      <c r="N42" s="24">
        <v>0</v>
      </c>
      <c r="O42" s="24">
        <f t="shared" ref="O42:O57" si="5">N42*0.0827</f>
        <v>0</v>
      </c>
      <c r="P42" s="33">
        <v>45330</v>
      </c>
      <c r="Q42" s="32">
        <v>0.33333333333333331</v>
      </c>
      <c r="R42" s="24">
        <v>0.10989993810609699</v>
      </c>
      <c r="S42" s="24">
        <v>0</v>
      </c>
      <c r="T42" s="24">
        <f t="shared" si="3"/>
        <v>0</v>
      </c>
    </row>
    <row r="43" spans="1:20" x14ac:dyDescent="0.25">
      <c r="A43" s="33">
        <v>45324</v>
      </c>
      <c r="B43" s="32">
        <v>0.375</v>
      </c>
      <c r="C43" s="24">
        <v>0.107176579534578</v>
      </c>
      <c r="D43" s="24">
        <v>0</v>
      </c>
      <c r="E43" s="24">
        <f t="shared" si="0"/>
        <v>0</v>
      </c>
      <c r="F43" s="33">
        <v>45326</v>
      </c>
      <c r="G43" s="32">
        <v>0.375</v>
      </c>
      <c r="H43" s="24">
        <v>0.107341565191316</v>
      </c>
      <c r="I43" s="24">
        <v>0</v>
      </c>
      <c r="J43" s="24">
        <f t="shared" si="4"/>
        <v>0</v>
      </c>
      <c r="K43" s="33">
        <v>45328</v>
      </c>
      <c r="L43" s="32">
        <v>0.375</v>
      </c>
      <c r="M43" s="24">
        <v>0.11619576811743899</v>
      </c>
      <c r="N43" s="24">
        <v>0</v>
      </c>
      <c r="O43" s="24">
        <f t="shared" si="5"/>
        <v>0</v>
      </c>
      <c r="P43" s="33">
        <v>45330</v>
      </c>
      <c r="Q43" s="32">
        <v>0.375</v>
      </c>
      <c r="R43" s="24">
        <v>0.11002312600568601</v>
      </c>
      <c r="S43" s="24">
        <v>0</v>
      </c>
      <c r="T43" s="24">
        <f t="shared" si="3"/>
        <v>0</v>
      </c>
    </row>
    <row r="44" spans="1:20" x14ac:dyDescent="0.25">
      <c r="A44" s="33">
        <v>45324</v>
      </c>
      <c r="B44" s="32">
        <v>0.41666666666666669</v>
      </c>
      <c r="C44" s="24">
        <v>0.106452845036557</v>
      </c>
      <c r="D44" s="24">
        <v>0</v>
      </c>
      <c r="E44" s="24">
        <f t="shared" si="0"/>
        <v>0</v>
      </c>
      <c r="F44" s="33">
        <v>45326</v>
      </c>
      <c r="G44" s="32">
        <v>0.41666666666666669</v>
      </c>
      <c r="H44" s="24">
        <v>0.10605687648015499</v>
      </c>
      <c r="I44" s="24">
        <v>0</v>
      </c>
      <c r="J44" s="24">
        <f t="shared" si="4"/>
        <v>0</v>
      </c>
      <c r="K44" s="33">
        <v>45328</v>
      </c>
      <c r="L44" s="32">
        <v>0.41666666666666669</v>
      </c>
      <c r="M44" s="24">
        <v>0.111835755407362</v>
      </c>
      <c r="N44" s="24">
        <v>0</v>
      </c>
      <c r="O44" s="24">
        <f t="shared" si="5"/>
        <v>0</v>
      </c>
      <c r="P44" s="33">
        <v>45330</v>
      </c>
      <c r="Q44" s="32">
        <v>0.41666666666666669</v>
      </c>
      <c r="R44" s="24">
        <v>0.109679952263393</v>
      </c>
      <c r="S44" s="24">
        <v>0</v>
      </c>
      <c r="T44" s="24">
        <f t="shared" si="3"/>
        <v>0</v>
      </c>
    </row>
    <row r="45" spans="1:20" x14ac:dyDescent="0.25">
      <c r="A45" s="33">
        <v>45324</v>
      </c>
      <c r="B45" s="32">
        <v>0.45833333333333331</v>
      </c>
      <c r="C45" s="24">
        <v>0.109222397207776</v>
      </c>
      <c r="D45" s="24">
        <v>0</v>
      </c>
      <c r="E45" s="24">
        <f t="shared" si="0"/>
        <v>0</v>
      </c>
      <c r="F45" s="33">
        <v>45326</v>
      </c>
      <c r="G45" s="32">
        <v>0.45833333333333331</v>
      </c>
      <c r="H45" s="24">
        <v>5.5039055645245701E-2</v>
      </c>
      <c r="I45" s="24">
        <v>0</v>
      </c>
      <c r="J45" s="24">
        <f t="shared" si="4"/>
        <v>0</v>
      </c>
      <c r="K45" s="33">
        <v>45328</v>
      </c>
      <c r="L45" s="32">
        <v>0.45833333333333331</v>
      </c>
      <c r="M45" s="24">
        <v>0.110687471925769</v>
      </c>
      <c r="N45" s="24">
        <v>0</v>
      </c>
      <c r="O45" s="24">
        <f t="shared" si="5"/>
        <v>0</v>
      </c>
      <c r="P45" s="33">
        <v>45330</v>
      </c>
      <c r="Q45" s="32">
        <v>0.45833333333333331</v>
      </c>
      <c r="R45" s="24">
        <v>0.10900901257948099</v>
      </c>
      <c r="S45" s="24">
        <v>0</v>
      </c>
      <c r="T45" s="24">
        <f t="shared" si="3"/>
        <v>0</v>
      </c>
    </row>
    <row r="46" spans="1:20" x14ac:dyDescent="0.25">
      <c r="A46" s="33">
        <v>45324</v>
      </c>
      <c r="B46" s="32">
        <v>0.5</v>
      </c>
      <c r="C46" s="24">
        <v>0.10343911498743601</v>
      </c>
      <c r="D46" s="24">
        <v>0</v>
      </c>
      <c r="E46" s="24">
        <f t="shared" si="0"/>
        <v>0</v>
      </c>
      <c r="F46" s="33">
        <v>45326</v>
      </c>
      <c r="G46" s="32">
        <v>0.5</v>
      </c>
      <c r="H46" s="24">
        <v>2.35818838699708E-3</v>
      </c>
      <c r="I46" s="24">
        <v>0</v>
      </c>
      <c r="J46" s="24">
        <f t="shared" si="4"/>
        <v>0</v>
      </c>
      <c r="K46" s="33">
        <v>45328</v>
      </c>
      <c r="L46" s="32">
        <v>0.5</v>
      </c>
      <c r="M46" s="24">
        <v>0.112706884741332</v>
      </c>
      <c r="N46" s="24">
        <v>0</v>
      </c>
      <c r="O46" s="24">
        <f t="shared" si="5"/>
        <v>0</v>
      </c>
      <c r="P46" s="33">
        <v>45330</v>
      </c>
      <c r="Q46" s="32">
        <v>0.5</v>
      </c>
      <c r="R46" s="24">
        <v>0.108230277895494</v>
      </c>
      <c r="S46" s="24">
        <v>0</v>
      </c>
      <c r="T46" s="24">
        <f t="shared" si="3"/>
        <v>0</v>
      </c>
    </row>
    <row r="47" spans="1:20" x14ac:dyDescent="0.25">
      <c r="A47" s="33">
        <v>45324</v>
      </c>
      <c r="B47" s="32">
        <v>0.54166666666666663</v>
      </c>
      <c r="C47" s="24">
        <v>0.101113922893596</v>
      </c>
      <c r="D47" s="24">
        <v>0</v>
      </c>
      <c r="E47" s="24">
        <f t="shared" si="0"/>
        <v>0</v>
      </c>
      <c r="F47" s="33">
        <v>45326</v>
      </c>
      <c r="G47" s="32">
        <v>0.54166666666666663</v>
      </c>
      <c r="H47" s="24">
        <v>-7.8972912160363805E-4</v>
      </c>
      <c r="I47" s="24">
        <v>0</v>
      </c>
      <c r="J47" s="24">
        <f t="shared" si="4"/>
        <v>0</v>
      </c>
      <c r="K47" s="33">
        <v>45328</v>
      </c>
      <c r="L47" s="32">
        <v>0.54166666666666663</v>
      </c>
      <c r="M47" s="24">
        <v>0.111470595001728</v>
      </c>
      <c r="N47" s="24">
        <v>0</v>
      </c>
      <c r="O47" s="24">
        <f t="shared" si="5"/>
        <v>0</v>
      </c>
      <c r="P47" s="33">
        <v>45330</v>
      </c>
      <c r="Q47" s="32">
        <v>0.54166666666666663</v>
      </c>
      <c r="R47" s="24">
        <v>0.109994523226774</v>
      </c>
      <c r="S47" s="24">
        <v>0</v>
      </c>
      <c r="T47" s="24">
        <f t="shared" si="3"/>
        <v>0</v>
      </c>
    </row>
    <row r="48" spans="1:20" x14ac:dyDescent="0.25">
      <c r="A48" s="33">
        <v>45324</v>
      </c>
      <c r="B48" s="32">
        <v>0.58333333333333337</v>
      </c>
      <c r="C48" s="24">
        <v>0.107101775705385</v>
      </c>
      <c r="D48" s="24">
        <v>0</v>
      </c>
      <c r="E48" s="24">
        <f t="shared" si="0"/>
        <v>0</v>
      </c>
      <c r="F48" s="33">
        <v>45326</v>
      </c>
      <c r="G48" s="32">
        <v>0.58333333333333337</v>
      </c>
      <c r="H48" s="24">
        <v>-4.3602287769143197E-2</v>
      </c>
      <c r="I48" s="24">
        <v>0</v>
      </c>
      <c r="J48" s="24">
        <f t="shared" si="4"/>
        <v>0</v>
      </c>
      <c r="K48" s="33">
        <v>45328</v>
      </c>
      <c r="L48" s="32">
        <v>0.58333333333333337</v>
      </c>
      <c r="M48" s="24">
        <v>0.111752167343646</v>
      </c>
      <c r="N48" s="24">
        <v>0</v>
      </c>
      <c r="O48" s="24">
        <f t="shared" si="5"/>
        <v>0</v>
      </c>
      <c r="P48" s="33">
        <v>45330</v>
      </c>
      <c r="Q48" s="32">
        <v>0.58333333333333337</v>
      </c>
      <c r="R48" s="24">
        <v>0.109042011200945</v>
      </c>
      <c r="S48" s="24">
        <v>0</v>
      </c>
      <c r="T48" s="24">
        <f t="shared" si="3"/>
        <v>0</v>
      </c>
    </row>
    <row r="49" spans="1:20" x14ac:dyDescent="0.25">
      <c r="A49" s="33">
        <v>45324</v>
      </c>
      <c r="B49" s="32">
        <v>0.625</v>
      </c>
      <c r="C49" s="24">
        <v>9.8199181258285598E-2</v>
      </c>
      <c r="D49" s="24">
        <v>0</v>
      </c>
      <c r="E49" s="24">
        <f t="shared" si="0"/>
        <v>0</v>
      </c>
      <c r="F49" s="33">
        <v>45326</v>
      </c>
      <c r="G49" s="32">
        <v>0.625</v>
      </c>
      <c r="H49" s="24">
        <v>-4.10175174473075E-2</v>
      </c>
      <c r="I49" s="24">
        <v>0</v>
      </c>
      <c r="J49" s="24">
        <f t="shared" si="4"/>
        <v>0</v>
      </c>
      <c r="K49" s="33">
        <v>45328</v>
      </c>
      <c r="L49" s="32">
        <v>0.625</v>
      </c>
      <c r="M49" s="24">
        <v>0.110898643731627</v>
      </c>
      <c r="N49" s="24">
        <v>0</v>
      </c>
      <c r="O49" s="24">
        <f t="shared" si="5"/>
        <v>0</v>
      </c>
      <c r="P49" s="33">
        <v>45330</v>
      </c>
      <c r="Q49" s="32">
        <v>0.625</v>
      </c>
      <c r="R49" s="24">
        <v>0.112220726906804</v>
      </c>
      <c r="S49" s="24">
        <v>0</v>
      </c>
      <c r="T49" s="24">
        <f t="shared" si="3"/>
        <v>0</v>
      </c>
    </row>
    <row r="50" spans="1:20" x14ac:dyDescent="0.25">
      <c r="A50" s="33">
        <v>45324</v>
      </c>
      <c r="B50" s="32">
        <v>0.66666666666666663</v>
      </c>
      <c r="C50" s="24">
        <v>0.106741018592884</v>
      </c>
      <c r="D50" s="24">
        <v>0</v>
      </c>
      <c r="E50" s="24">
        <f t="shared" si="0"/>
        <v>0</v>
      </c>
      <c r="F50" s="33">
        <v>45326</v>
      </c>
      <c r="G50" s="32">
        <v>0.66666666666666663</v>
      </c>
      <c r="H50" s="24">
        <v>-6.6471435129376602E-2</v>
      </c>
      <c r="I50" s="24">
        <v>0</v>
      </c>
      <c r="J50" s="24">
        <f t="shared" si="4"/>
        <v>0</v>
      </c>
      <c r="K50" s="33">
        <v>45328</v>
      </c>
      <c r="L50" s="32">
        <v>0.66666666666666663</v>
      </c>
      <c r="M50" s="24">
        <v>0.110276095568692</v>
      </c>
      <c r="N50" s="24">
        <v>0</v>
      </c>
      <c r="O50" s="24">
        <f t="shared" si="5"/>
        <v>0</v>
      </c>
      <c r="P50" s="33">
        <v>45330</v>
      </c>
      <c r="Q50" s="32">
        <v>0.66666666666666663</v>
      </c>
      <c r="R50" s="24">
        <v>0.10593149065929</v>
      </c>
      <c r="S50" s="24">
        <v>0</v>
      </c>
      <c r="T50" s="24">
        <f t="shared" si="3"/>
        <v>0</v>
      </c>
    </row>
    <row r="51" spans="1:20" x14ac:dyDescent="0.25">
      <c r="A51" s="33">
        <v>45324</v>
      </c>
      <c r="B51" s="32">
        <v>0.70833333333333337</v>
      </c>
      <c r="C51" s="24">
        <v>9.9420070647795594E-2</v>
      </c>
      <c r="D51" s="24">
        <v>0</v>
      </c>
      <c r="E51" s="24">
        <f t="shared" si="0"/>
        <v>0</v>
      </c>
      <c r="F51" s="33">
        <v>45326</v>
      </c>
      <c r="G51" s="32">
        <v>0.70833333333333337</v>
      </c>
      <c r="H51" s="24">
        <v>6.18430450556188E-2</v>
      </c>
      <c r="I51" s="24">
        <v>0</v>
      </c>
      <c r="J51" s="24">
        <f t="shared" si="4"/>
        <v>0</v>
      </c>
      <c r="K51" s="33">
        <v>45328</v>
      </c>
      <c r="L51" s="32">
        <v>0.70833333333333337</v>
      </c>
      <c r="M51" s="24">
        <v>9.8581947385870394E-2</v>
      </c>
      <c r="N51" s="24">
        <v>0</v>
      </c>
      <c r="O51" s="24">
        <f t="shared" si="5"/>
        <v>0</v>
      </c>
      <c r="P51" s="33">
        <v>45330</v>
      </c>
      <c r="Q51" s="32">
        <v>0.70833333333333337</v>
      </c>
      <c r="R51" s="24">
        <v>0.102710984646863</v>
      </c>
      <c r="S51" s="24">
        <v>0</v>
      </c>
      <c r="T51" s="24">
        <f t="shared" si="3"/>
        <v>0</v>
      </c>
    </row>
    <row r="52" spans="1:20" x14ac:dyDescent="0.25">
      <c r="A52" s="33">
        <v>45324</v>
      </c>
      <c r="B52" s="32">
        <v>0.75</v>
      </c>
      <c r="C52" s="24">
        <v>0.10371408611494499</v>
      </c>
      <c r="D52" s="24">
        <v>0</v>
      </c>
      <c r="E52" s="24">
        <f t="shared" si="0"/>
        <v>0</v>
      </c>
      <c r="F52" s="33">
        <v>45326</v>
      </c>
      <c r="G52" s="32">
        <v>0.75</v>
      </c>
      <c r="H52" s="24">
        <v>7.10954144594209E-2</v>
      </c>
      <c r="I52" s="24">
        <v>0</v>
      </c>
      <c r="J52" s="24">
        <f t="shared" si="4"/>
        <v>0</v>
      </c>
      <c r="K52" s="33">
        <v>45328</v>
      </c>
      <c r="L52" s="32">
        <v>0.75</v>
      </c>
      <c r="M52" s="24">
        <v>0.101703472435067</v>
      </c>
      <c r="N52" s="24">
        <v>0</v>
      </c>
      <c r="O52" s="24">
        <f t="shared" si="5"/>
        <v>0</v>
      </c>
      <c r="P52" s="33">
        <v>45330</v>
      </c>
      <c r="Q52" s="32">
        <v>0.75</v>
      </c>
      <c r="R52" s="24">
        <v>9.4644300639250806E-2</v>
      </c>
      <c r="S52" s="24">
        <v>0</v>
      </c>
      <c r="T52" s="24">
        <f t="shared" si="3"/>
        <v>0</v>
      </c>
    </row>
    <row r="53" spans="1:20" x14ac:dyDescent="0.25">
      <c r="A53" s="33">
        <v>45324</v>
      </c>
      <c r="B53" s="32">
        <v>0.79166666666666663</v>
      </c>
      <c r="C53" s="24">
        <v>9.9789641797143405E-2</v>
      </c>
      <c r="D53" s="24">
        <v>0</v>
      </c>
      <c r="E53" s="24">
        <f t="shared" si="0"/>
        <v>0</v>
      </c>
      <c r="F53" s="33">
        <v>45326</v>
      </c>
      <c r="G53" s="32">
        <v>0.79166666666666663</v>
      </c>
      <c r="H53" s="24">
        <v>7.3110438883012094E-2</v>
      </c>
      <c r="I53" s="24">
        <v>0</v>
      </c>
      <c r="J53" s="24">
        <f t="shared" si="4"/>
        <v>0</v>
      </c>
      <c r="K53" s="33">
        <v>45328</v>
      </c>
      <c r="L53" s="32">
        <v>0.79166666666666663</v>
      </c>
      <c r="M53" s="24">
        <v>0.102499797939844</v>
      </c>
      <c r="N53" s="24">
        <v>0</v>
      </c>
      <c r="O53" s="24">
        <f t="shared" si="5"/>
        <v>0</v>
      </c>
      <c r="P53" s="33">
        <v>45330</v>
      </c>
      <c r="Q53" s="32">
        <v>0.79166666666666663</v>
      </c>
      <c r="R53" s="24">
        <v>9.9059306084713403E-2</v>
      </c>
      <c r="S53" s="24">
        <v>0</v>
      </c>
      <c r="T53" s="24">
        <f t="shared" si="3"/>
        <v>0</v>
      </c>
    </row>
    <row r="54" spans="1:20" x14ac:dyDescent="0.25">
      <c r="A54" s="33">
        <v>45324</v>
      </c>
      <c r="B54" s="32">
        <v>0.83333333333333337</v>
      </c>
      <c r="C54" s="24">
        <v>9.9189095198711302E-2</v>
      </c>
      <c r="D54" s="24">
        <v>0</v>
      </c>
      <c r="E54" s="24">
        <f t="shared" si="0"/>
        <v>0</v>
      </c>
      <c r="F54" s="33">
        <v>45326</v>
      </c>
      <c r="G54" s="32">
        <v>0.83333333333333337</v>
      </c>
      <c r="H54" s="24">
        <v>7.4225738644302999E-2</v>
      </c>
      <c r="I54" s="24">
        <v>0</v>
      </c>
      <c r="J54" s="24">
        <f t="shared" si="4"/>
        <v>0</v>
      </c>
      <c r="K54" s="33">
        <v>45328</v>
      </c>
      <c r="L54" s="32">
        <v>0.83333333333333337</v>
      </c>
      <c r="M54" s="24">
        <v>0.10320813208777101</v>
      </c>
      <c r="N54" s="24">
        <v>0</v>
      </c>
      <c r="O54" s="24">
        <f t="shared" si="5"/>
        <v>0</v>
      </c>
      <c r="P54" s="33">
        <v>45330</v>
      </c>
      <c r="Q54" s="32">
        <v>0.83333333333333337</v>
      </c>
      <c r="R54" s="24">
        <v>0.104950375854549</v>
      </c>
      <c r="S54" s="24">
        <v>0</v>
      </c>
      <c r="T54" s="24">
        <f t="shared" si="3"/>
        <v>0</v>
      </c>
    </row>
    <row r="55" spans="1:20" x14ac:dyDescent="0.25">
      <c r="A55" s="33">
        <v>45324</v>
      </c>
      <c r="B55" s="32">
        <v>0.875</v>
      </c>
      <c r="C55" s="24">
        <v>0.10238100588280701</v>
      </c>
      <c r="D55" s="24">
        <v>0</v>
      </c>
      <c r="E55" s="24">
        <f t="shared" si="0"/>
        <v>0</v>
      </c>
      <c r="F55" s="33">
        <v>45326</v>
      </c>
      <c r="G55" s="32">
        <v>0.875</v>
      </c>
      <c r="H55" s="24">
        <v>8.3207532763148295E-2</v>
      </c>
      <c r="I55" s="24">
        <v>0</v>
      </c>
      <c r="J55" s="24">
        <f t="shared" si="4"/>
        <v>0</v>
      </c>
      <c r="K55" s="33">
        <v>45328</v>
      </c>
      <c r="L55" s="32">
        <v>0.875</v>
      </c>
      <c r="M55" s="24">
        <v>0.104059457778514</v>
      </c>
      <c r="N55" s="24">
        <v>0</v>
      </c>
      <c r="O55" s="24">
        <f t="shared" si="5"/>
        <v>0</v>
      </c>
      <c r="P55" s="33">
        <v>45330</v>
      </c>
      <c r="Q55" s="32">
        <v>0.875</v>
      </c>
      <c r="R55" s="24">
        <v>0.113014861940885</v>
      </c>
      <c r="S55" s="24">
        <v>0</v>
      </c>
      <c r="T55" s="24">
        <f t="shared" si="3"/>
        <v>0</v>
      </c>
    </row>
    <row r="56" spans="1:20" x14ac:dyDescent="0.25">
      <c r="A56" s="33">
        <v>45324</v>
      </c>
      <c r="B56" s="32">
        <v>0.91666666666666663</v>
      </c>
      <c r="C56" s="24">
        <v>0.108936421572726</v>
      </c>
      <c r="D56" s="24">
        <v>0</v>
      </c>
      <c r="E56" s="24">
        <f t="shared" si="0"/>
        <v>0</v>
      </c>
      <c r="F56" s="33">
        <v>45326</v>
      </c>
      <c r="G56" s="32">
        <v>0.91666666666666663</v>
      </c>
      <c r="H56" s="24">
        <v>7.1343995630455695E-2</v>
      </c>
      <c r="I56" s="24">
        <v>0</v>
      </c>
      <c r="J56" s="24">
        <f t="shared" si="4"/>
        <v>0</v>
      </c>
      <c r="K56" s="33">
        <v>45328</v>
      </c>
      <c r="L56" s="32">
        <v>0.91666666666666663</v>
      </c>
      <c r="M56" s="24">
        <v>0.107011593877841</v>
      </c>
      <c r="N56" s="24">
        <v>0</v>
      </c>
      <c r="O56" s="24">
        <f t="shared" si="5"/>
        <v>0</v>
      </c>
      <c r="P56" s="33">
        <v>45330</v>
      </c>
      <c r="Q56" s="32">
        <v>0.91666666666666663</v>
      </c>
      <c r="R56" s="24">
        <v>0.110188111662423</v>
      </c>
      <c r="S56" s="24">
        <v>0</v>
      </c>
      <c r="T56" s="24">
        <f t="shared" si="3"/>
        <v>0</v>
      </c>
    </row>
    <row r="57" spans="1:20" x14ac:dyDescent="0.25">
      <c r="A57" s="33">
        <v>45324</v>
      </c>
      <c r="B57" s="32">
        <v>0.95833333333333337</v>
      </c>
      <c r="C57" s="24">
        <v>0.11744084954214799</v>
      </c>
      <c r="D57" s="24">
        <v>0</v>
      </c>
      <c r="E57" s="24">
        <f t="shared" si="0"/>
        <v>0</v>
      </c>
      <c r="F57" s="33">
        <v>45326</v>
      </c>
      <c r="G57" s="32">
        <v>0.95833333333333337</v>
      </c>
      <c r="H57" s="24">
        <v>8.1876650452286301E-2</v>
      </c>
      <c r="I57" s="24">
        <v>0</v>
      </c>
      <c r="J57" s="24">
        <f t="shared" si="4"/>
        <v>0</v>
      </c>
      <c r="K57" s="33">
        <v>45328</v>
      </c>
      <c r="L57" s="32">
        <v>0.95833333333333337</v>
      </c>
      <c r="M57" s="24">
        <v>0.11451511830045601</v>
      </c>
      <c r="N57" s="24">
        <v>0</v>
      </c>
      <c r="O57" s="24">
        <f t="shared" si="5"/>
        <v>0</v>
      </c>
      <c r="P57" s="33">
        <v>45330</v>
      </c>
      <c r="Q57" s="32">
        <v>0.95833333333333337</v>
      </c>
      <c r="R57" s="24">
        <v>0.110287100076234</v>
      </c>
      <c r="S57" s="24">
        <v>0</v>
      </c>
      <c r="T57" s="24">
        <f t="shared" si="3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9C0-E863-4B58-AFFE-62B0C6A26358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3">
        <v>45331</v>
      </c>
      <c r="B10" s="32">
        <v>0</v>
      </c>
      <c r="C10" s="24">
        <v>0.110117711126363</v>
      </c>
      <c r="D10" s="24">
        <v>0</v>
      </c>
      <c r="E10" s="24">
        <f t="shared" ref="E10:E57" si="0">D10*0.0827</f>
        <v>0</v>
      </c>
      <c r="F10" s="33">
        <v>45333</v>
      </c>
      <c r="G10" s="32">
        <v>0</v>
      </c>
      <c r="H10" s="24">
        <v>0.112046942114381</v>
      </c>
      <c r="I10" s="24">
        <v>0</v>
      </c>
      <c r="J10" s="24">
        <f t="shared" ref="J10:J25" si="1">I10*0.0827</f>
        <v>0</v>
      </c>
      <c r="K10" s="33">
        <v>45335</v>
      </c>
      <c r="L10" s="32">
        <v>0</v>
      </c>
      <c r="M10" s="24">
        <v>0.108892425894301</v>
      </c>
      <c r="N10" s="24">
        <v>0</v>
      </c>
      <c r="O10" s="24">
        <f t="shared" ref="O10:O41" si="2">N10*0.0827</f>
        <v>0</v>
      </c>
      <c r="P10" s="33">
        <v>45337</v>
      </c>
      <c r="Q10" s="32">
        <v>0</v>
      </c>
      <c r="R10" s="24">
        <v>0.10723818093495301</v>
      </c>
      <c r="S10" s="24">
        <v>0</v>
      </c>
      <c r="T10" s="24">
        <f t="shared" ref="T10:T33" si="3">S10*0.0827</f>
        <v>0</v>
      </c>
    </row>
    <row r="11" spans="1:20" x14ac:dyDescent="0.25">
      <c r="A11" s="33">
        <v>45331</v>
      </c>
      <c r="B11" s="32">
        <v>4.1666666666666664E-2</v>
      </c>
      <c r="C11" s="24">
        <v>0.113342627882504</v>
      </c>
      <c r="D11" s="24">
        <v>0</v>
      </c>
      <c r="E11" s="24">
        <f t="shared" si="0"/>
        <v>0</v>
      </c>
      <c r="F11" s="33">
        <v>45333</v>
      </c>
      <c r="G11" s="32">
        <v>4.1666666666666664E-2</v>
      </c>
      <c r="H11" s="24">
        <v>0.10940057784275101</v>
      </c>
      <c r="I11" s="24">
        <v>0</v>
      </c>
      <c r="J11" s="24">
        <f t="shared" si="1"/>
        <v>0</v>
      </c>
      <c r="K11" s="33">
        <v>45335</v>
      </c>
      <c r="L11" s="32">
        <v>4.1666666666666664E-2</v>
      </c>
      <c r="M11" s="24">
        <v>0.109224595129053</v>
      </c>
      <c r="N11" s="24">
        <v>0</v>
      </c>
      <c r="O11" s="24">
        <f t="shared" si="2"/>
        <v>0</v>
      </c>
      <c r="P11" s="33">
        <v>45337</v>
      </c>
      <c r="Q11" s="32">
        <v>4.1666666666666664E-2</v>
      </c>
      <c r="R11" s="24">
        <v>0.110370695590531</v>
      </c>
      <c r="S11" s="24">
        <v>0</v>
      </c>
      <c r="T11" s="24">
        <f t="shared" si="3"/>
        <v>0</v>
      </c>
    </row>
    <row r="12" spans="1:20" x14ac:dyDescent="0.25">
      <c r="A12" s="33">
        <v>45331</v>
      </c>
      <c r="B12" s="32">
        <v>8.3333333333333329E-2</v>
      </c>
      <c r="C12" s="24">
        <v>0.11702289432240399</v>
      </c>
      <c r="D12" s="24">
        <v>0</v>
      </c>
      <c r="E12" s="24">
        <f t="shared" si="0"/>
        <v>0</v>
      </c>
      <c r="F12" s="33">
        <v>45333</v>
      </c>
      <c r="G12" s="32">
        <v>8.3333333333333329E-2</v>
      </c>
      <c r="H12" s="24">
        <v>0.114561319350738</v>
      </c>
      <c r="I12" s="24">
        <v>0</v>
      </c>
      <c r="J12" s="24">
        <f t="shared" si="1"/>
        <v>0</v>
      </c>
      <c r="K12" s="33">
        <v>45335</v>
      </c>
      <c r="L12" s="32">
        <v>8.3333333333333329E-2</v>
      </c>
      <c r="M12" s="24">
        <v>0.110623672604118</v>
      </c>
      <c r="N12" s="24">
        <v>0</v>
      </c>
      <c r="O12" s="24">
        <f t="shared" si="2"/>
        <v>0</v>
      </c>
      <c r="P12" s="33">
        <v>45337</v>
      </c>
      <c r="Q12" s="32">
        <v>8.3333333333333329E-2</v>
      </c>
      <c r="R12" s="24">
        <v>0.113406419753574</v>
      </c>
      <c r="S12" s="24">
        <v>0</v>
      </c>
      <c r="T12" s="24">
        <f t="shared" si="3"/>
        <v>0</v>
      </c>
    </row>
    <row r="13" spans="1:20" x14ac:dyDescent="0.25">
      <c r="A13" s="33">
        <v>45331</v>
      </c>
      <c r="B13" s="32">
        <v>0.125</v>
      </c>
      <c r="C13" s="24">
        <v>0.11543243378354601</v>
      </c>
      <c r="D13" s="24">
        <v>0</v>
      </c>
      <c r="E13" s="24">
        <f t="shared" si="0"/>
        <v>0</v>
      </c>
      <c r="F13" s="33">
        <v>45333</v>
      </c>
      <c r="G13" s="32">
        <v>0.125</v>
      </c>
      <c r="H13" s="24">
        <v>0.116662122308741</v>
      </c>
      <c r="I13" s="24">
        <v>0</v>
      </c>
      <c r="J13" s="24">
        <f t="shared" si="1"/>
        <v>0</v>
      </c>
      <c r="K13" s="33">
        <v>45335</v>
      </c>
      <c r="L13" s="32">
        <v>0.125</v>
      </c>
      <c r="M13" s="24">
        <v>0.112134933471231</v>
      </c>
      <c r="N13" s="24">
        <v>0</v>
      </c>
      <c r="O13" s="24">
        <f t="shared" si="2"/>
        <v>0</v>
      </c>
      <c r="P13" s="33">
        <v>45337</v>
      </c>
      <c r="Q13" s="32">
        <v>0.125</v>
      </c>
      <c r="R13" s="24">
        <v>0.111565187572986</v>
      </c>
      <c r="S13" s="24">
        <v>0</v>
      </c>
      <c r="T13" s="24">
        <f t="shared" si="3"/>
        <v>0</v>
      </c>
    </row>
    <row r="14" spans="1:20" x14ac:dyDescent="0.25">
      <c r="A14" s="33">
        <v>45331</v>
      </c>
      <c r="B14" s="32">
        <v>0.16666666666666666</v>
      </c>
      <c r="C14" s="24">
        <v>0.11736386269283999</v>
      </c>
      <c r="D14" s="24">
        <v>0</v>
      </c>
      <c r="E14" s="24">
        <f t="shared" si="0"/>
        <v>0</v>
      </c>
      <c r="F14" s="33">
        <v>45333</v>
      </c>
      <c r="G14" s="32">
        <v>0.16666666666666666</v>
      </c>
      <c r="H14" s="24">
        <v>0.113793589174292</v>
      </c>
      <c r="I14" s="24">
        <v>0</v>
      </c>
      <c r="J14" s="24">
        <f t="shared" si="1"/>
        <v>0</v>
      </c>
      <c r="K14" s="33">
        <v>45335</v>
      </c>
      <c r="L14" s="32">
        <v>0.16666666666666666</v>
      </c>
      <c r="M14" s="24">
        <v>0.109853737055815</v>
      </c>
      <c r="N14" s="24">
        <v>0</v>
      </c>
      <c r="O14" s="24">
        <f t="shared" si="2"/>
        <v>0</v>
      </c>
      <c r="P14" s="33">
        <v>45337</v>
      </c>
      <c r="Q14" s="32">
        <v>0.16666666666666666</v>
      </c>
      <c r="R14" s="24">
        <v>0.11440513282968499</v>
      </c>
      <c r="S14" s="24">
        <v>0</v>
      </c>
      <c r="T14" s="24">
        <f t="shared" si="3"/>
        <v>0</v>
      </c>
    </row>
    <row r="15" spans="1:20" x14ac:dyDescent="0.25">
      <c r="A15" s="33">
        <v>45331</v>
      </c>
      <c r="B15" s="32">
        <v>0.20833333333333334</v>
      </c>
      <c r="C15" s="24">
        <v>0.11110762506678901</v>
      </c>
      <c r="D15" s="24">
        <v>0</v>
      </c>
      <c r="E15" s="24">
        <f t="shared" si="0"/>
        <v>0</v>
      </c>
      <c r="F15" s="33">
        <v>45333</v>
      </c>
      <c r="G15" s="32">
        <v>0.20833333333333334</v>
      </c>
      <c r="H15" s="24">
        <v>0.116006582974923</v>
      </c>
      <c r="I15" s="24">
        <v>0</v>
      </c>
      <c r="J15" s="24">
        <f t="shared" si="1"/>
        <v>0</v>
      </c>
      <c r="K15" s="33">
        <v>45335</v>
      </c>
      <c r="L15" s="32">
        <v>0.20833333333333334</v>
      </c>
      <c r="M15" s="24">
        <v>0.11366160213901801</v>
      </c>
      <c r="N15" s="24">
        <v>0</v>
      </c>
      <c r="O15" s="24">
        <f t="shared" si="2"/>
        <v>0</v>
      </c>
      <c r="P15" s="33">
        <v>45337</v>
      </c>
      <c r="Q15" s="32">
        <v>0.20833333333333334</v>
      </c>
      <c r="R15" s="24">
        <v>0.11335581541016</v>
      </c>
      <c r="S15" s="24">
        <v>0</v>
      </c>
      <c r="T15" s="24">
        <f t="shared" si="3"/>
        <v>0</v>
      </c>
    </row>
    <row r="16" spans="1:20" x14ac:dyDescent="0.25">
      <c r="A16" s="33">
        <v>45331</v>
      </c>
      <c r="B16" s="32">
        <v>0.25</v>
      </c>
      <c r="C16" s="24">
        <v>0.11402016133024299</v>
      </c>
      <c r="D16" s="24">
        <v>0</v>
      </c>
      <c r="E16" s="24">
        <f t="shared" si="0"/>
        <v>0</v>
      </c>
      <c r="F16" s="33">
        <v>45333</v>
      </c>
      <c r="G16" s="32">
        <v>0.25</v>
      </c>
      <c r="H16" s="24">
        <v>0.115186065434948</v>
      </c>
      <c r="I16" s="24">
        <v>0</v>
      </c>
      <c r="J16" s="24">
        <f t="shared" si="1"/>
        <v>0</v>
      </c>
      <c r="K16" s="33">
        <v>45335</v>
      </c>
      <c r="L16" s="32">
        <v>0.25</v>
      </c>
      <c r="M16" s="24">
        <v>0.112244926392583</v>
      </c>
      <c r="N16" s="24">
        <v>0</v>
      </c>
      <c r="O16" s="24">
        <f t="shared" si="2"/>
        <v>0</v>
      </c>
      <c r="P16" s="33">
        <v>45337</v>
      </c>
      <c r="Q16" s="32">
        <v>0.25</v>
      </c>
      <c r="R16" s="24">
        <v>0.113272234797024</v>
      </c>
      <c r="S16" s="24">
        <v>0</v>
      </c>
      <c r="T16" s="24">
        <f t="shared" si="3"/>
        <v>0</v>
      </c>
    </row>
    <row r="17" spans="1:20" x14ac:dyDescent="0.25">
      <c r="A17" s="33">
        <v>45331</v>
      </c>
      <c r="B17" s="32">
        <v>0.29166666666666669</v>
      </c>
      <c r="C17" s="24">
        <v>0.111103229224237</v>
      </c>
      <c r="D17" s="24">
        <v>0</v>
      </c>
      <c r="E17" s="24">
        <f t="shared" si="0"/>
        <v>0</v>
      </c>
      <c r="F17" s="33">
        <v>45333</v>
      </c>
      <c r="G17" s="32">
        <v>0.29166666666666669</v>
      </c>
      <c r="H17" s="24">
        <v>0.112475901841667</v>
      </c>
      <c r="I17" s="24">
        <v>0</v>
      </c>
      <c r="J17" s="24">
        <f t="shared" si="1"/>
        <v>0</v>
      </c>
      <c r="K17" s="33">
        <v>45335</v>
      </c>
      <c r="L17" s="32">
        <v>0.29166666666666669</v>
      </c>
      <c r="M17" s="24">
        <v>0.11137600243046999</v>
      </c>
      <c r="N17" s="24">
        <v>0</v>
      </c>
      <c r="O17" s="24">
        <f t="shared" si="2"/>
        <v>0</v>
      </c>
      <c r="P17" s="33">
        <v>45337</v>
      </c>
      <c r="Q17" s="32">
        <v>0.29166666666666669</v>
      </c>
      <c r="R17" s="24">
        <v>0.107183180748987</v>
      </c>
      <c r="S17" s="24">
        <v>0</v>
      </c>
      <c r="T17" s="24">
        <f t="shared" si="3"/>
        <v>0</v>
      </c>
    </row>
    <row r="18" spans="1:20" x14ac:dyDescent="0.25">
      <c r="A18" s="33">
        <v>45331</v>
      </c>
      <c r="B18" s="32">
        <v>0.33333333333333331</v>
      </c>
      <c r="C18" s="24">
        <v>0.116615936159621</v>
      </c>
      <c r="D18" s="24">
        <v>0</v>
      </c>
      <c r="E18" s="24">
        <f t="shared" si="0"/>
        <v>0</v>
      </c>
      <c r="F18" s="33">
        <v>45333</v>
      </c>
      <c r="G18" s="32">
        <v>0.33333333333333331</v>
      </c>
      <c r="H18" s="24">
        <v>0.111538782715351</v>
      </c>
      <c r="I18" s="24">
        <v>0</v>
      </c>
      <c r="J18" s="24">
        <f t="shared" si="1"/>
        <v>0</v>
      </c>
      <c r="K18" s="33">
        <v>45335</v>
      </c>
      <c r="L18" s="32">
        <v>0.33333333333333331</v>
      </c>
      <c r="M18" s="24">
        <v>0.11185775697186499</v>
      </c>
      <c r="N18" s="24">
        <v>0</v>
      </c>
      <c r="O18" s="24">
        <f t="shared" si="2"/>
        <v>0</v>
      </c>
      <c r="P18" s="33">
        <v>45337</v>
      </c>
      <c r="Q18" s="32">
        <v>0.33333333333333331</v>
      </c>
      <c r="R18" s="24">
        <v>0.1155182346697</v>
      </c>
      <c r="S18" s="24">
        <v>0</v>
      </c>
      <c r="T18" s="24">
        <f t="shared" si="3"/>
        <v>0</v>
      </c>
    </row>
    <row r="19" spans="1:20" x14ac:dyDescent="0.25">
      <c r="A19" s="33">
        <v>45331</v>
      </c>
      <c r="B19" s="32">
        <v>0.375</v>
      </c>
      <c r="C19" s="24">
        <v>0.11464930325700599</v>
      </c>
      <c r="D19" s="24">
        <v>0</v>
      </c>
      <c r="E19" s="24">
        <f t="shared" si="0"/>
        <v>0</v>
      </c>
      <c r="F19" s="33">
        <v>45333</v>
      </c>
      <c r="G19" s="32">
        <v>0.375</v>
      </c>
      <c r="H19" s="24">
        <v>0.111310012638123</v>
      </c>
      <c r="I19" s="24">
        <v>0</v>
      </c>
      <c r="J19" s="24">
        <f t="shared" si="1"/>
        <v>0</v>
      </c>
      <c r="K19" s="33">
        <v>45335</v>
      </c>
      <c r="L19" s="32">
        <v>0.375</v>
      </c>
      <c r="M19" s="24">
        <v>0.111336402594597</v>
      </c>
      <c r="N19" s="24">
        <v>0</v>
      </c>
      <c r="O19" s="24">
        <f t="shared" si="2"/>
        <v>0</v>
      </c>
      <c r="P19" s="33">
        <v>45337</v>
      </c>
      <c r="Q19" s="32">
        <v>0.375</v>
      </c>
      <c r="R19" s="24">
        <v>0.11182695627167701</v>
      </c>
      <c r="S19" s="24">
        <v>0</v>
      </c>
      <c r="T19" s="24">
        <f t="shared" si="3"/>
        <v>0</v>
      </c>
    </row>
    <row r="20" spans="1:20" x14ac:dyDescent="0.25">
      <c r="A20" s="33">
        <v>45331</v>
      </c>
      <c r="B20" s="32">
        <v>0.41666666666666669</v>
      </c>
      <c r="C20" s="24">
        <v>0.11295326054051</v>
      </c>
      <c r="D20" s="24">
        <v>0</v>
      </c>
      <c r="E20" s="24">
        <f t="shared" si="0"/>
        <v>0</v>
      </c>
      <c r="F20" s="33">
        <v>45333</v>
      </c>
      <c r="G20" s="32">
        <v>0.41666666666666669</v>
      </c>
      <c r="H20" s="24">
        <v>0.110051728784597</v>
      </c>
      <c r="I20" s="24">
        <v>0</v>
      </c>
      <c r="J20" s="24">
        <f t="shared" si="1"/>
        <v>0</v>
      </c>
      <c r="K20" s="33">
        <v>45335</v>
      </c>
      <c r="L20" s="32">
        <v>0.41666666666666669</v>
      </c>
      <c r="M20" s="24">
        <v>0.110089115798033</v>
      </c>
      <c r="N20" s="24">
        <v>0</v>
      </c>
      <c r="O20" s="24">
        <f t="shared" si="2"/>
        <v>0</v>
      </c>
      <c r="P20" s="33">
        <v>45337</v>
      </c>
      <c r="Q20" s="32">
        <v>0.41666666666666669</v>
      </c>
      <c r="R20" s="24">
        <v>0.110456481575524</v>
      </c>
      <c r="S20" s="24">
        <v>0</v>
      </c>
      <c r="T20" s="24">
        <f t="shared" si="3"/>
        <v>0</v>
      </c>
    </row>
    <row r="21" spans="1:20" x14ac:dyDescent="0.25">
      <c r="A21" s="33">
        <v>45331</v>
      </c>
      <c r="B21" s="32">
        <v>0.45833333333333331</v>
      </c>
      <c r="C21" s="24">
        <v>0.111835755407362</v>
      </c>
      <c r="D21" s="24">
        <v>0</v>
      </c>
      <c r="E21" s="24">
        <f t="shared" si="0"/>
        <v>0</v>
      </c>
      <c r="F21" s="33">
        <v>45333</v>
      </c>
      <c r="G21" s="32">
        <v>0.45833333333333331</v>
      </c>
      <c r="H21" s="24">
        <v>0.10937418043569599</v>
      </c>
      <c r="I21" s="24">
        <v>0</v>
      </c>
      <c r="J21" s="24">
        <f t="shared" si="1"/>
        <v>0</v>
      </c>
      <c r="K21" s="33">
        <v>45335</v>
      </c>
      <c r="L21" s="32">
        <v>0.45833333333333331</v>
      </c>
      <c r="M21" s="24">
        <v>0.108157694339319</v>
      </c>
      <c r="N21" s="24">
        <v>0</v>
      </c>
      <c r="O21" s="24">
        <f t="shared" si="2"/>
        <v>0</v>
      </c>
      <c r="P21" s="33">
        <v>45337</v>
      </c>
      <c r="Q21" s="32">
        <v>0.45833333333333331</v>
      </c>
      <c r="R21" s="24">
        <v>0.115036480128304</v>
      </c>
      <c r="S21" s="24">
        <v>0</v>
      </c>
      <c r="T21" s="24">
        <f t="shared" si="3"/>
        <v>0</v>
      </c>
    </row>
    <row r="22" spans="1:20" x14ac:dyDescent="0.25">
      <c r="A22" s="33">
        <v>45331</v>
      </c>
      <c r="B22" s="32">
        <v>0.5</v>
      </c>
      <c r="C22" s="24">
        <v>0.113523006438754</v>
      </c>
      <c r="D22" s="24">
        <v>0</v>
      </c>
      <c r="E22" s="24">
        <f t="shared" si="0"/>
        <v>0</v>
      </c>
      <c r="F22" s="33">
        <v>45333</v>
      </c>
      <c r="G22" s="32">
        <v>0.5</v>
      </c>
      <c r="H22" s="24">
        <v>0.106631033122113</v>
      </c>
      <c r="I22" s="24">
        <v>0</v>
      </c>
      <c r="J22" s="24">
        <f t="shared" si="1"/>
        <v>0</v>
      </c>
      <c r="K22" s="33">
        <v>45335</v>
      </c>
      <c r="L22" s="32">
        <v>0.5</v>
      </c>
      <c r="M22" s="24">
        <v>0.110630266367946</v>
      </c>
      <c r="N22" s="24">
        <v>0</v>
      </c>
      <c r="O22" s="24">
        <f t="shared" si="2"/>
        <v>0</v>
      </c>
      <c r="P22" s="33">
        <v>45337</v>
      </c>
      <c r="Q22" s="32">
        <v>0.5</v>
      </c>
      <c r="R22" s="24">
        <v>0.109690956770935</v>
      </c>
      <c r="S22" s="24">
        <v>0</v>
      </c>
      <c r="T22" s="24">
        <f t="shared" si="3"/>
        <v>0</v>
      </c>
    </row>
    <row r="23" spans="1:20" x14ac:dyDescent="0.25">
      <c r="A23" s="33">
        <v>45331</v>
      </c>
      <c r="B23" s="32">
        <v>0.54166666666666663</v>
      </c>
      <c r="C23" s="24">
        <v>0.111778572201281</v>
      </c>
      <c r="D23" s="24">
        <v>0</v>
      </c>
      <c r="E23" s="24">
        <f t="shared" si="0"/>
        <v>0</v>
      </c>
      <c r="F23" s="33">
        <v>45333</v>
      </c>
      <c r="G23" s="32">
        <v>0.54166666666666663</v>
      </c>
      <c r="H23" s="24">
        <v>0.110958039760145</v>
      </c>
      <c r="I23" s="24">
        <v>0</v>
      </c>
      <c r="J23" s="24">
        <f t="shared" si="1"/>
        <v>0</v>
      </c>
      <c r="K23" s="33">
        <v>45335</v>
      </c>
      <c r="L23" s="32">
        <v>0.54166666666666663</v>
      </c>
      <c r="M23" s="24">
        <v>0.10750874876933</v>
      </c>
      <c r="N23" s="24">
        <v>0</v>
      </c>
      <c r="O23" s="24">
        <f t="shared" si="2"/>
        <v>0</v>
      </c>
      <c r="P23" s="33">
        <v>45337</v>
      </c>
      <c r="Q23" s="32">
        <v>0.54166666666666663</v>
      </c>
      <c r="R23" s="24">
        <v>0.106620036065152</v>
      </c>
      <c r="S23" s="24">
        <v>0</v>
      </c>
      <c r="T23" s="24">
        <f t="shared" si="3"/>
        <v>0</v>
      </c>
    </row>
    <row r="24" spans="1:20" x14ac:dyDescent="0.25">
      <c r="A24" s="33">
        <v>45331</v>
      </c>
      <c r="B24" s="32">
        <v>0.58333333333333337</v>
      </c>
      <c r="C24" s="24">
        <v>0.109860338270224</v>
      </c>
      <c r="D24" s="24">
        <v>0</v>
      </c>
      <c r="E24" s="24">
        <f t="shared" si="0"/>
        <v>0</v>
      </c>
      <c r="F24" s="33">
        <v>45333</v>
      </c>
      <c r="G24" s="32">
        <v>0.58333333333333337</v>
      </c>
      <c r="H24" s="24">
        <v>0.106228463351301</v>
      </c>
      <c r="I24" s="24">
        <v>0</v>
      </c>
      <c r="J24" s="24">
        <f t="shared" si="1"/>
        <v>0</v>
      </c>
      <c r="K24" s="33">
        <v>45335</v>
      </c>
      <c r="L24" s="32">
        <v>0.58333333333333337</v>
      </c>
      <c r="M24" s="24">
        <v>0.108696639537376</v>
      </c>
      <c r="N24" s="24">
        <v>0</v>
      </c>
      <c r="O24" s="24">
        <f t="shared" si="2"/>
        <v>0</v>
      </c>
      <c r="P24" s="33">
        <v>45337</v>
      </c>
      <c r="Q24" s="32">
        <v>0.58333333333333337</v>
      </c>
      <c r="R24" s="24">
        <v>0.110040724277056</v>
      </c>
      <c r="S24" s="24">
        <v>0</v>
      </c>
      <c r="T24" s="24">
        <f t="shared" si="3"/>
        <v>0</v>
      </c>
    </row>
    <row r="25" spans="1:20" x14ac:dyDescent="0.25">
      <c r="A25" s="33">
        <v>45331</v>
      </c>
      <c r="B25" s="32">
        <v>0.625</v>
      </c>
      <c r="C25" s="24">
        <v>0.110346496104752</v>
      </c>
      <c r="D25" s="24">
        <v>0</v>
      </c>
      <c r="E25" s="24">
        <f t="shared" si="0"/>
        <v>0</v>
      </c>
      <c r="F25" s="33">
        <v>45333</v>
      </c>
      <c r="G25" s="32">
        <v>0.625</v>
      </c>
      <c r="H25" s="24">
        <v>0.109668955206432</v>
      </c>
      <c r="I25" s="24">
        <v>0</v>
      </c>
      <c r="J25" s="24">
        <f t="shared" si="1"/>
        <v>0</v>
      </c>
      <c r="K25" s="33">
        <v>45335</v>
      </c>
      <c r="L25" s="32">
        <v>0.625</v>
      </c>
      <c r="M25" s="24">
        <v>0.107213981449175</v>
      </c>
      <c r="N25" s="24">
        <v>0</v>
      </c>
      <c r="O25" s="24">
        <f t="shared" si="2"/>
        <v>0</v>
      </c>
      <c r="P25" s="33">
        <v>45337</v>
      </c>
      <c r="Q25" s="32">
        <v>0.625</v>
      </c>
      <c r="R25" s="24">
        <v>0.108879223465483</v>
      </c>
      <c r="S25" s="24">
        <v>0</v>
      </c>
      <c r="T25" s="24">
        <f t="shared" si="3"/>
        <v>0</v>
      </c>
    </row>
    <row r="26" spans="1:20" x14ac:dyDescent="0.25">
      <c r="A26" s="33">
        <v>45331</v>
      </c>
      <c r="B26" s="32">
        <v>0.66666666666666663</v>
      </c>
      <c r="C26" s="24">
        <v>0.10799930989699</v>
      </c>
      <c r="D26" s="24">
        <v>0</v>
      </c>
      <c r="E26" s="24">
        <f t="shared" si="0"/>
        <v>0</v>
      </c>
      <c r="F26" s="33">
        <v>45333</v>
      </c>
      <c r="G26" s="32">
        <v>0.66666666666666663</v>
      </c>
      <c r="H26" s="24">
        <v>0.104550018906175</v>
      </c>
      <c r="I26" s="24">
        <v>0</v>
      </c>
      <c r="J26" s="24">
        <f t="shared" ref="J26:J57" si="4">I26*0.0827</f>
        <v>0</v>
      </c>
      <c r="K26" s="33">
        <v>45335</v>
      </c>
      <c r="L26" s="32">
        <v>0.66666666666666663</v>
      </c>
      <c r="M26" s="24">
        <v>0.105801701545292</v>
      </c>
      <c r="N26" s="24">
        <v>0</v>
      </c>
      <c r="O26" s="24">
        <f t="shared" si="2"/>
        <v>0</v>
      </c>
      <c r="P26" s="33">
        <v>45337</v>
      </c>
      <c r="Q26" s="32">
        <v>0.66666666666666663</v>
      </c>
      <c r="R26" s="24">
        <v>0.11081945151046201</v>
      </c>
      <c r="S26" s="24">
        <v>0</v>
      </c>
      <c r="T26" s="24">
        <f t="shared" si="3"/>
        <v>0</v>
      </c>
    </row>
    <row r="27" spans="1:20" x14ac:dyDescent="0.25">
      <c r="A27" s="33">
        <v>45331</v>
      </c>
      <c r="B27" s="32">
        <v>0.70833333333333337</v>
      </c>
      <c r="C27" s="24">
        <v>0.10272637009579499</v>
      </c>
      <c r="D27" s="24">
        <v>0</v>
      </c>
      <c r="E27" s="24">
        <f t="shared" si="0"/>
        <v>0</v>
      </c>
      <c r="F27" s="33">
        <v>45333</v>
      </c>
      <c r="G27" s="32">
        <v>0.70833333333333337</v>
      </c>
      <c r="H27" s="24">
        <v>9.3861170112711195E-2</v>
      </c>
      <c r="I27" s="24">
        <v>0</v>
      </c>
      <c r="J27" s="24">
        <f t="shared" si="4"/>
        <v>0</v>
      </c>
      <c r="K27" s="33">
        <v>45335</v>
      </c>
      <c r="L27" s="32">
        <v>0.70833333333333337</v>
      </c>
      <c r="M27" s="24">
        <v>0.10332252830225599</v>
      </c>
      <c r="N27" s="24">
        <v>0</v>
      </c>
      <c r="O27" s="24">
        <f t="shared" si="2"/>
        <v>0</v>
      </c>
      <c r="P27" s="33">
        <v>45337</v>
      </c>
      <c r="Q27" s="32">
        <v>0.70833333333333337</v>
      </c>
      <c r="R27" s="24">
        <v>0.10663761943536</v>
      </c>
      <c r="S27" s="24">
        <v>0</v>
      </c>
      <c r="T27" s="24">
        <f t="shared" si="3"/>
        <v>0</v>
      </c>
    </row>
    <row r="28" spans="1:20" x14ac:dyDescent="0.25">
      <c r="A28" s="33">
        <v>45331</v>
      </c>
      <c r="B28" s="32">
        <v>0.75</v>
      </c>
      <c r="C28" s="24">
        <v>9.5079861580945196E-2</v>
      </c>
      <c r="D28" s="24">
        <v>0</v>
      </c>
      <c r="E28" s="24">
        <f t="shared" si="0"/>
        <v>0</v>
      </c>
      <c r="F28" s="33">
        <v>45333</v>
      </c>
      <c r="G28" s="32">
        <v>0.75</v>
      </c>
      <c r="H28" s="24">
        <v>9.2444501816856595E-2</v>
      </c>
      <c r="I28" s="24">
        <v>0</v>
      </c>
      <c r="J28" s="24">
        <f t="shared" si="4"/>
        <v>0</v>
      </c>
      <c r="K28" s="33">
        <v>45335</v>
      </c>
      <c r="L28" s="32">
        <v>0.75</v>
      </c>
      <c r="M28" s="24">
        <v>0.10424864292103</v>
      </c>
      <c r="N28" s="24">
        <v>0</v>
      </c>
      <c r="O28" s="24">
        <f t="shared" si="2"/>
        <v>0</v>
      </c>
      <c r="P28" s="33">
        <v>45337</v>
      </c>
      <c r="Q28" s="32">
        <v>0.75</v>
      </c>
      <c r="R28" s="24">
        <v>0.10151428729255101</v>
      </c>
      <c r="S28" s="24">
        <v>0</v>
      </c>
      <c r="T28" s="24">
        <f t="shared" si="3"/>
        <v>0</v>
      </c>
    </row>
    <row r="29" spans="1:20" x14ac:dyDescent="0.25">
      <c r="A29" s="33">
        <v>45331</v>
      </c>
      <c r="B29" s="32">
        <v>0.79166666666666663</v>
      </c>
      <c r="C29" s="24">
        <v>0.10219842940528</v>
      </c>
      <c r="D29" s="24">
        <v>0</v>
      </c>
      <c r="E29" s="24">
        <f t="shared" si="0"/>
        <v>0</v>
      </c>
      <c r="F29" s="33">
        <v>45333</v>
      </c>
      <c r="G29" s="32">
        <v>0.79166666666666663</v>
      </c>
      <c r="H29" s="24">
        <v>9.2761278152094701E-2</v>
      </c>
      <c r="I29" s="24">
        <v>0</v>
      </c>
      <c r="J29" s="24">
        <f t="shared" si="4"/>
        <v>0</v>
      </c>
      <c r="K29" s="33">
        <v>45335</v>
      </c>
      <c r="L29" s="32">
        <v>0.79166666666666663</v>
      </c>
      <c r="M29" s="24">
        <v>0.102568000554628</v>
      </c>
      <c r="N29" s="24">
        <v>0</v>
      </c>
      <c r="O29" s="24">
        <f t="shared" si="2"/>
        <v>0</v>
      </c>
      <c r="P29" s="33">
        <v>45337</v>
      </c>
      <c r="Q29" s="32">
        <v>0.79166666666666663</v>
      </c>
      <c r="R29" s="24">
        <v>0.10462700575548201</v>
      </c>
      <c r="S29" s="24">
        <v>0</v>
      </c>
      <c r="T29" s="24">
        <f t="shared" si="3"/>
        <v>0</v>
      </c>
    </row>
    <row r="30" spans="1:20" x14ac:dyDescent="0.25">
      <c r="A30" s="33">
        <v>45331</v>
      </c>
      <c r="B30" s="32">
        <v>0.83333333333333337</v>
      </c>
      <c r="C30" s="24">
        <v>9.8331168293559604E-2</v>
      </c>
      <c r="D30" s="24">
        <v>0</v>
      </c>
      <c r="E30" s="24">
        <f t="shared" si="0"/>
        <v>0</v>
      </c>
      <c r="F30" s="33">
        <v>45333</v>
      </c>
      <c r="G30" s="32">
        <v>0.83333333333333337</v>
      </c>
      <c r="H30" s="24">
        <v>9.5583617686842995E-2</v>
      </c>
      <c r="I30" s="24">
        <v>0</v>
      </c>
      <c r="J30" s="24">
        <f t="shared" si="4"/>
        <v>0</v>
      </c>
      <c r="K30" s="33">
        <v>45335</v>
      </c>
      <c r="L30" s="32">
        <v>0.83333333333333337</v>
      </c>
      <c r="M30" s="24">
        <v>0.105773106216961</v>
      </c>
      <c r="N30" s="24">
        <v>0</v>
      </c>
      <c r="O30" s="24">
        <f t="shared" si="2"/>
        <v>0</v>
      </c>
      <c r="P30" s="33">
        <v>45337</v>
      </c>
      <c r="Q30" s="32">
        <v>0.83333333333333337</v>
      </c>
      <c r="R30" s="24">
        <v>0.105676315724427</v>
      </c>
      <c r="S30" s="24">
        <v>0</v>
      </c>
      <c r="T30" s="24">
        <f t="shared" si="3"/>
        <v>0</v>
      </c>
    </row>
    <row r="31" spans="1:20" x14ac:dyDescent="0.25">
      <c r="A31" s="33">
        <v>45331</v>
      </c>
      <c r="B31" s="32">
        <v>0.875</v>
      </c>
      <c r="C31" s="24">
        <v>0.10749115049796</v>
      </c>
      <c r="D31" s="24">
        <v>0</v>
      </c>
      <c r="E31" s="24">
        <f t="shared" si="0"/>
        <v>0</v>
      </c>
      <c r="F31" s="33">
        <v>45333</v>
      </c>
      <c r="G31" s="32">
        <v>0.875</v>
      </c>
      <c r="H31" s="24">
        <v>0.106463849544099</v>
      </c>
      <c r="I31" s="24">
        <v>0</v>
      </c>
      <c r="J31" s="24">
        <f t="shared" si="4"/>
        <v>0</v>
      </c>
      <c r="K31" s="33">
        <v>45335</v>
      </c>
      <c r="L31" s="32">
        <v>0.875</v>
      </c>
      <c r="M31" s="24">
        <v>0.10411445796448</v>
      </c>
      <c r="N31" s="24">
        <v>0</v>
      </c>
      <c r="O31" s="24">
        <f t="shared" si="2"/>
        <v>0</v>
      </c>
      <c r="P31" s="33">
        <v>45337</v>
      </c>
      <c r="Q31" s="32">
        <v>0.875</v>
      </c>
      <c r="R31" s="24">
        <v>0.106791608035137</v>
      </c>
      <c r="S31" s="24">
        <v>0</v>
      </c>
      <c r="T31" s="24">
        <f t="shared" si="3"/>
        <v>0</v>
      </c>
    </row>
    <row r="32" spans="1:20" x14ac:dyDescent="0.25">
      <c r="A32" s="33">
        <v>45331</v>
      </c>
      <c r="B32" s="32">
        <v>0.91666666666666663</v>
      </c>
      <c r="C32" s="24">
        <v>0.103883475064815</v>
      </c>
      <c r="D32" s="24">
        <v>0</v>
      </c>
      <c r="E32" s="24">
        <f t="shared" si="0"/>
        <v>0</v>
      </c>
      <c r="F32" s="33">
        <v>45333</v>
      </c>
      <c r="G32" s="32">
        <v>0.91666666666666663</v>
      </c>
      <c r="H32" s="24">
        <v>0.104323431849062</v>
      </c>
      <c r="I32" s="24">
        <v>0</v>
      </c>
      <c r="J32" s="24">
        <f t="shared" si="4"/>
        <v>0</v>
      </c>
      <c r="K32" s="33">
        <v>45335</v>
      </c>
      <c r="L32" s="32">
        <v>0.91666666666666663</v>
      </c>
      <c r="M32" s="24">
        <v>0.107246980070638</v>
      </c>
      <c r="N32" s="24">
        <v>0</v>
      </c>
      <c r="O32" s="24">
        <f t="shared" si="2"/>
        <v>0</v>
      </c>
      <c r="P32" s="33">
        <v>45337</v>
      </c>
      <c r="Q32" s="32">
        <v>0.91666666666666663</v>
      </c>
      <c r="R32" s="24">
        <v>0.108327075838609</v>
      </c>
      <c r="S32" s="24">
        <v>0</v>
      </c>
      <c r="T32" s="24">
        <f t="shared" si="3"/>
        <v>0</v>
      </c>
    </row>
    <row r="33" spans="1:20" x14ac:dyDescent="0.25">
      <c r="A33" s="33">
        <v>45331</v>
      </c>
      <c r="B33" s="32">
        <v>0.95833333333333337</v>
      </c>
      <c r="C33" s="24">
        <v>0.105220958590086</v>
      </c>
      <c r="D33" s="24">
        <v>0</v>
      </c>
      <c r="E33" s="24">
        <f t="shared" si="0"/>
        <v>0</v>
      </c>
      <c r="F33" s="33">
        <v>45333</v>
      </c>
      <c r="G33" s="32">
        <v>0.95833333333333337</v>
      </c>
      <c r="H33" s="24">
        <v>0.106584832071831</v>
      </c>
      <c r="I33" s="24">
        <v>0</v>
      </c>
      <c r="J33" s="24">
        <f t="shared" si="4"/>
        <v>0</v>
      </c>
      <c r="K33" s="33">
        <v>45335</v>
      </c>
      <c r="L33" s="32">
        <v>0.95833333333333337</v>
      </c>
      <c r="M33" s="24">
        <v>0.10487558692651699</v>
      </c>
      <c r="N33" s="24">
        <v>0</v>
      </c>
      <c r="O33" s="24">
        <f t="shared" si="2"/>
        <v>0</v>
      </c>
      <c r="P33" s="33">
        <v>45337</v>
      </c>
      <c r="Q33" s="32">
        <v>0.95833333333333337</v>
      </c>
      <c r="R33" s="24">
        <v>0.11244290322020301</v>
      </c>
      <c r="S33" s="24">
        <v>0</v>
      </c>
      <c r="T33" s="24">
        <f t="shared" si="3"/>
        <v>0</v>
      </c>
    </row>
    <row r="34" spans="1:20" x14ac:dyDescent="0.25">
      <c r="A34" s="33">
        <v>45332</v>
      </c>
      <c r="B34" s="32">
        <v>0</v>
      </c>
      <c r="C34" s="24">
        <v>0.108241282403036</v>
      </c>
      <c r="D34" s="24">
        <v>0</v>
      </c>
      <c r="E34" s="24">
        <f t="shared" si="0"/>
        <v>0</v>
      </c>
      <c r="F34" s="33">
        <v>45334</v>
      </c>
      <c r="G34" s="32">
        <v>0</v>
      </c>
      <c r="H34" s="24">
        <v>0.11234611272766901</v>
      </c>
      <c r="I34" s="24">
        <v>0</v>
      </c>
      <c r="J34" s="24">
        <f t="shared" si="4"/>
        <v>0</v>
      </c>
      <c r="K34" s="33">
        <v>45336</v>
      </c>
      <c r="L34" s="32">
        <v>0</v>
      </c>
      <c r="M34" s="24">
        <v>0.106954395770598</v>
      </c>
      <c r="N34" s="24">
        <v>0</v>
      </c>
      <c r="O34" s="24">
        <f t="shared" si="2"/>
        <v>0</v>
      </c>
      <c r="P34" s="1"/>
      <c r="Q34" s="1"/>
      <c r="R34" s="1"/>
      <c r="S34" s="1"/>
    </row>
    <row r="35" spans="1:20" x14ac:dyDescent="0.25">
      <c r="A35" s="33">
        <v>45332</v>
      </c>
      <c r="B35" s="32">
        <v>4.1666666666666664E-2</v>
      </c>
      <c r="C35" s="24">
        <v>0.112315312027481</v>
      </c>
      <c r="D35" s="24">
        <v>0</v>
      </c>
      <c r="E35" s="24">
        <f t="shared" si="0"/>
        <v>0</v>
      </c>
      <c r="F35" s="33">
        <v>45334</v>
      </c>
      <c r="G35" s="32">
        <v>4.1666666666666664E-2</v>
      </c>
      <c r="H35" s="24">
        <v>0.11200514435723299</v>
      </c>
      <c r="I35" s="24">
        <v>0</v>
      </c>
      <c r="J35" s="24">
        <f t="shared" si="4"/>
        <v>0</v>
      </c>
      <c r="K35" s="33">
        <v>45336</v>
      </c>
      <c r="L35" s="32">
        <v>4.1666666666666664E-2</v>
      </c>
      <c r="M35" s="24">
        <v>0.10837326943830999</v>
      </c>
      <c r="N35" s="24">
        <v>0</v>
      </c>
      <c r="O35" s="24">
        <f t="shared" si="2"/>
        <v>0</v>
      </c>
    </row>
    <row r="36" spans="1:20" x14ac:dyDescent="0.25">
      <c r="A36" s="33">
        <v>45332</v>
      </c>
      <c r="B36" s="32">
        <v>8.3333333333333329E-2</v>
      </c>
      <c r="C36" s="24">
        <v>0.116956897079476</v>
      </c>
      <c r="D36" s="24">
        <v>0</v>
      </c>
      <c r="E36" s="24">
        <f t="shared" si="0"/>
        <v>0</v>
      </c>
      <c r="F36" s="33">
        <v>45334</v>
      </c>
      <c r="G36" s="32">
        <v>8.3333333333333329E-2</v>
      </c>
      <c r="H36" s="24">
        <v>0.11714608222199301</v>
      </c>
      <c r="I36" s="24">
        <v>0</v>
      </c>
      <c r="J36" s="24">
        <f t="shared" si="4"/>
        <v>0</v>
      </c>
      <c r="K36" s="33">
        <v>45336</v>
      </c>
      <c r="L36" s="32">
        <v>8.3333333333333329E-2</v>
      </c>
      <c r="M36" s="24">
        <v>0.108192890882059</v>
      </c>
      <c r="N36" s="24">
        <v>0</v>
      </c>
      <c r="O36" s="24">
        <f t="shared" si="2"/>
        <v>0</v>
      </c>
    </row>
    <row r="37" spans="1:20" x14ac:dyDescent="0.25">
      <c r="A37" s="33">
        <v>45332</v>
      </c>
      <c r="B37" s="32">
        <v>0.125</v>
      </c>
      <c r="C37" s="24">
        <v>0.11413674801542401</v>
      </c>
      <c r="D37" s="24">
        <v>0</v>
      </c>
      <c r="E37" s="24">
        <f t="shared" si="0"/>
        <v>0</v>
      </c>
      <c r="F37" s="33">
        <v>45334</v>
      </c>
      <c r="G37" s="32">
        <v>0.125</v>
      </c>
      <c r="H37" s="24">
        <v>0.116622537374029</v>
      </c>
      <c r="I37" s="24">
        <v>0</v>
      </c>
      <c r="J37" s="24">
        <f t="shared" si="4"/>
        <v>0</v>
      </c>
      <c r="K37" s="33">
        <v>45336</v>
      </c>
      <c r="L37" s="32">
        <v>0.125</v>
      </c>
      <c r="M37" s="24">
        <v>0.109743751585044</v>
      </c>
      <c r="N37" s="24">
        <v>0</v>
      </c>
      <c r="O37" s="24">
        <f t="shared" si="2"/>
        <v>0</v>
      </c>
    </row>
    <row r="38" spans="1:20" x14ac:dyDescent="0.25">
      <c r="A38" s="33">
        <v>45332</v>
      </c>
      <c r="B38" s="32">
        <v>0.16666666666666666</v>
      </c>
      <c r="C38" s="24">
        <v>0.113797985016844</v>
      </c>
      <c r="D38" s="24">
        <v>0</v>
      </c>
      <c r="E38" s="24">
        <f t="shared" si="0"/>
        <v>0</v>
      </c>
      <c r="F38" s="33">
        <v>45334</v>
      </c>
      <c r="G38" s="32">
        <v>0.16666666666666666</v>
      </c>
      <c r="H38" s="24">
        <v>0.116494938730727</v>
      </c>
      <c r="I38" s="24">
        <v>0</v>
      </c>
      <c r="J38" s="24">
        <f t="shared" si="4"/>
        <v>0</v>
      </c>
      <c r="K38" s="33">
        <v>45336</v>
      </c>
      <c r="L38" s="32">
        <v>0.16666666666666666</v>
      </c>
      <c r="M38" s="24">
        <v>0.104987777769145</v>
      </c>
      <c r="N38" s="24">
        <v>0</v>
      </c>
      <c r="O38" s="24">
        <f t="shared" si="2"/>
        <v>0</v>
      </c>
    </row>
    <row r="39" spans="1:20" x14ac:dyDescent="0.25">
      <c r="A39" s="33">
        <v>45332</v>
      </c>
      <c r="B39" s="32">
        <v>0.20833333333333334</v>
      </c>
      <c r="C39" s="24">
        <v>0.11466910690023301</v>
      </c>
      <c r="D39" s="24">
        <v>0</v>
      </c>
      <c r="E39" s="24">
        <f t="shared" si="0"/>
        <v>0</v>
      </c>
      <c r="F39" s="33">
        <v>45334</v>
      </c>
      <c r="G39" s="32">
        <v>0.20833333333333334</v>
      </c>
      <c r="H39" s="24">
        <v>0.113063246011281</v>
      </c>
      <c r="I39" s="24">
        <v>0</v>
      </c>
      <c r="J39" s="24">
        <f t="shared" si="4"/>
        <v>0</v>
      </c>
      <c r="K39" s="33">
        <v>45336</v>
      </c>
      <c r="L39" s="32">
        <v>0.20833333333333334</v>
      </c>
      <c r="M39" s="24">
        <v>0.10630546510177</v>
      </c>
      <c r="N39" s="24">
        <v>0</v>
      </c>
      <c r="O39" s="24">
        <f t="shared" si="2"/>
        <v>0</v>
      </c>
    </row>
    <row r="40" spans="1:20" x14ac:dyDescent="0.25">
      <c r="A40" s="33">
        <v>45332</v>
      </c>
      <c r="B40" s="32">
        <v>0.25</v>
      </c>
      <c r="C40" s="24">
        <v>0.111369401216061</v>
      </c>
      <c r="D40" s="24">
        <v>0</v>
      </c>
      <c r="E40" s="24">
        <f t="shared" si="0"/>
        <v>0</v>
      </c>
      <c r="F40" s="33">
        <v>45334</v>
      </c>
      <c r="G40" s="32">
        <v>0.25</v>
      </c>
      <c r="H40" s="24">
        <v>0.112823471426512</v>
      </c>
      <c r="I40" s="24">
        <v>0</v>
      </c>
      <c r="J40" s="24">
        <f t="shared" si="4"/>
        <v>0</v>
      </c>
      <c r="K40" s="33">
        <v>45336</v>
      </c>
      <c r="L40" s="32">
        <v>0.25</v>
      </c>
      <c r="M40" s="24">
        <v>0.10325872898060499</v>
      </c>
      <c r="N40" s="24">
        <v>0</v>
      </c>
      <c r="O40" s="24">
        <f t="shared" si="2"/>
        <v>0</v>
      </c>
    </row>
    <row r="41" spans="1:20" x14ac:dyDescent="0.25">
      <c r="A41" s="33">
        <v>45332</v>
      </c>
      <c r="B41" s="32">
        <v>0.29166666666666669</v>
      </c>
      <c r="C41" s="24">
        <v>0.11177416890814799</v>
      </c>
      <c r="D41" s="24">
        <v>0</v>
      </c>
      <c r="E41" s="24">
        <f t="shared" si="0"/>
        <v>0</v>
      </c>
      <c r="F41" s="33">
        <v>45334</v>
      </c>
      <c r="G41" s="32">
        <v>0.29166666666666669</v>
      </c>
      <c r="H41" s="24">
        <v>0.11512006074144</v>
      </c>
      <c r="I41" s="24">
        <v>0</v>
      </c>
      <c r="J41" s="24">
        <f t="shared" si="4"/>
        <v>0</v>
      </c>
      <c r="K41" s="33">
        <v>45336</v>
      </c>
      <c r="L41" s="32">
        <v>0.29166666666666669</v>
      </c>
      <c r="M41" s="24">
        <v>0.104006662964404</v>
      </c>
      <c r="N41" s="24">
        <v>0</v>
      </c>
      <c r="O41" s="24">
        <f t="shared" si="2"/>
        <v>0</v>
      </c>
    </row>
    <row r="42" spans="1:20" x14ac:dyDescent="0.25">
      <c r="A42" s="33">
        <v>45332</v>
      </c>
      <c r="B42" s="32">
        <v>0.33333333333333331</v>
      </c>
      <c r="C42" s="24">
        <v>0.11014410853341799</v>
      </c>
      <c r="D42" s="24">
        <v>0</v>
      </c>
      <c r="E42" s="24">
        <f t="shared" si="0"/>
        <v>0</v>
      </c>
      <c r="F42" s="33">
        <v>45334</v>
      </c>
      <c r="G42" s="32">
        <v>0.33333333333333331</v>
      </c>
      <c r="H42" s="24">
        <v>0.11333382874681899</v>
      </c>
      <c r="I42" s="24">
        <v>0</v>
      </c>
      <c r="J42" s="24">
        <f t="shared" si="4"/>
        <v>0</v>
      </c>
      <c r="K42" s="33">
        <v>45336</v>
      </c>
      <c r="L42" s="32">
        <v>0.33333333333333331</v>
      </c>
      <c r="M42" s="24">
        <v>0.10306074470240301</v>
      </c>
      <c r="N42" s="24">
        <v>0</v>
      </c>
      <c r="O42" s="24">
        <f t="shared" ref="O42:O57" si="5">N42*0.0827</f>
        <v>0</v>
      </c>
    </row>
    <row r="43" spans="1:20" x14ac:dyDescent="0.25">
      <c r="A43" s="33">
        <v>45332</v>
      </c>
      <c r="B43" s="32">
        <v>0.375</v>
      </c>
      <c r="C43" s="24">
        <v>0.11110762506678901</v>
      </c>
      <c r="D43" s="24">
        <v>0</v>
      </c>
      <c r="E43" s="24">
        <f t="shared" si="0"/>
        <v>0</v>
      </c>
      <c r="F43" s="33">
        <v>45334</v>
      </c>
      <c r="G43" s="32">
        <v>0.375</v>
      </c>
      <c r="H43" s="24">
        <v>0.111595988273174</v>
      </c>
      <c r="I43" s="24">
        <v>0</v>
      </c>
      <c r="J43" s="24">
        <f t="shared" si="4"/>
        <v>0</v>
      </c>
      <c r="K43" s="33">
        <v>45336</v>
      </c>
      <c r="L43" s="32">
        <v>0.375</v>
      </c>
      <c r="M43" s="24">
        <v>0.103102542459552</v>
      </c>
      <c r="N43" s="24">
        <v>0</v>
      </c>
      <c r="O43" s="24">
        <f t="shared" si="5"/>
        <v>0</v>
      </c>
    </row>
    <row r="44" spans="1:20" x14ac:dyDescent="0.25">
      <c r="A44" s="33">
        <v>45332</v>
      </c>
      <c r="B44" s="32">
        <v>0.41666666666666669</v>
      </c>
      <c r="C44" s="24">
        <v>0.110993243753466</v>
      </c>
      <c r="D44" s="24">
        <v>0</v>
      </c>
      <c r="E44" s="24">
        <f t="shared" si="0"/>
        <v>0</v>
      </c>
      <c r="F44" s="33">
        <v>45334</v>
      </c>
      <c r="G44" s="32">
        <v>0.41666666666666669</v>
      </c>
      <c r="H44" s="24">
        <v>0.11054886877492499</v>
      </c>
      <c r="I44" s="24">
        <v>0</v>
      </c>
      <c r="J44" s="24">
        <f t="shared" si="4"/>
        <v>0</v>
      </c>
      <c r="K44" s="33">
        <v>45336</v>
      </c>
      <c r="L44" s="32">
        <v>0.41666666666666669</v>
      </c>
      <c r="M44" s="24">
        <v>0.104191444813788</v>
      </c>
      <c r="N44" s="24">
        <v>0</v>
      </c>
      <c r="O44" s="24">
        <f t="shared" si="5"/>
        <v>0</v>
      </c>
    </row>
    <row r="45" spans="1:20" x14ac:dyDescent="0.25">
      <c r="A45" s="33">
        <v>45332</v>
      </c>
      <c r="B45" s="32">
        <v>0.45833333333333331</v>
      </c>
      <c r="C45" s="24">
        <v>0.111092224716695</v>
      </c>
      <c r="D45" s="24">
        <v>0</v>
      </c>
      <c r="E45" s="24">
        <f t="shared" si="0"/>
        <v>0</v>
      </c>
      <c r="F45" s="33">
        <v>45334</v>
      </c>
      <c r="G45" s="32">
        <v>0.45833333333333331</v>
      </c>
      <c r="H45" s="24">
        <v>0.110577471553837</v>
      </c>
      <c r="I45" s="24">
        <v>0</v>
      </c>
      <c r="J45" s="24">
        <f t="shared" si="4"/>
        <v>0</v>
      </c>
      <c r="K45" s="33">
        <v>45336</v>
      </c>
      <c r="L45" s="32">
        <v>0.45833333333333331</v>
      </c>
      <c r="M45" s="24">
        <v>9.8348774015510093E-2</v>
      </c>
      <c r="N45" s="24">
        <v>0</v>
      </c>
      <c r="O45" s="24">
        <f t="shared" si="5"/>
        <v>0</v>
      </c>
    </row>
    <row r="46" spans="1:20" x14ac:dyDescent="0.25">
      <c r="A46" s="33">
        <v>45332</v>
      </c>
      <c r="B46" s="32">
        <v>0.5</v>
      </c>
      <c r="C46" s="24">
        <v>0.110621467232261</v>
      </c>
      <c r="D46" s="24">
        <v>0</v>
      </c>
      <c r="E46" s="24">
        <f t="shared" si="0"/>
        <v>0</v>
      </c>
      <c r="F46" s="33">
        <v>45334</v>
      </c>
      <c r="G46" s="32">
        <v>0.5</v>
      </c>
      <c r="H46" s="24">
        <v>0.113672591745398</v>
      </c>
      <c r="I46" s="24">
        <v>0</v>
      </c>
      <c r="J46" s="24">
        <f t="shared" si="4"/>
        <v>0</v>
      </c>
      <c r="K46" s="33">
        <v>45336</v>
      </c>
      <c r="L46" s="32">
        <v>0.5</v>
      </c>
      <c r="M46" s="24">
        <v>4.1989829391073097E-2</v>
      </c>
      <c r="N46" s="24">
        <v>0</v>
      </c>
      <c r="O46" s="24">
        <f t="shared" si="5"/>
        <v>0</v>
      </c>
    </row>
    <row r="47" spans="1:20" x14ac:dyDescent="0.25">
      <c r="A47" s="33">
        <v>45332</v>
      </c>
      <c r="B47" s="32">
        <v>0.54166666666666663</v>
      </c>
      <c r="C47" s="24">
        <v>0.10922679305032899</v>
      </c>
      <c r="D47" s="24">
        <v>0</v>
      </c>
      <c r="E47" s="24">
        <f t="shared" si="0"/>
        <v>0</v>
      </c>
      <c r="F47" s="33">
        <v>45334</v>
      </c>
      <c r="G47" s="32">
        <v>0.54166666666666663</v>
      </c>
      <c r="H47" s="24">
        <v>0.10962495207742699</v>
      </c>
      <c r="I47" s="24">
        <v>0</v>
      </c>
      <c r="J47" s="24">
        <f t="shared" si="4"/>
        <v>0</v>
      </c>
      <c r="K47" s="33">
        <v>45336</v>
      </c>
      <c r="L47" s="32">
        <v>0.54166666666666663</v>
      </c>
      <c r="M47" s="24">
        <v>3.4851472824672498E-2</v>
      </c>
      <c r="N47" s="24">
        <v>0</v>
      </c>
      <c r="O47" s="24">
        <f t="shared" si="5"/>
        <v>0</v>
      </c>
    </row>
    <row r="48" spans="1:20" x14ac:dyDescent="0.25">
      <c r="A48" s="33">
        <v>45332</v>
      </c>
      <c r="B48" s="32">
        <v>0.58333333333333337</v>
      </c>
      <c r="C48" s="24">
        <v>0.108278676867051</v>
      </c>
      <c r="D48" s="24">
        <v>0</v>
      </c>
      <c r="E48" s="24">
        <f t="shared" si="0"/>
        <v>0</v>
      </c>
      <c r="F48" s="33">
        <v>45334</v>
      </c>
      <c r="G48" s="32">
        <v>0.58333333333333337</v>
      </c>
      <c r="H48" s="24">
        <v>0.10857785493092</v>
      </c>
      <c r="I48" s="24">
        <v>0</v>
      </c>
      <c r="J48" s="24">
        <f t="shared" si="4"/>
        <v>0</v>
      </c>
      <c r="K48" s="33">
        <v>45336</v>
      </c>
      <c r="L48" s="32">
        <v>0.58333333333333337</v>
      </c>
      <c r="M48" s="24">
        <v>0.11955267190885401</v>
      </c>
      <c r="N48" s="24">
        <v>0</v>
      </c>
      <c r="O48" s="24">
        <f t="shared" si="5"/>
        <v>0</v>
      </c>
    </row>
    <row r="49" spans="1:15" x14ac:dyDescent="0.25">
      <c r="A49" s="33">
        <v>45332</v>
      </c>
      <c r="B49" s="32">
        <v>0.625</v>
      </c>
      <c r="C49" s="24">
        <v>0.10725796222643801</v>
      </c>
      <c r="D49" s="24">
        <v>0</v>
      </c>
      <c r="E49" s="24">
        <f t="shared" si="0"/>
        <v>0</v>
      </c>
      <c r="F49" s="33">
        <v>45334</v>
      </c>
      <c r="G49" s="32">
        <v>0.625</v>
      </c>
      <c r="H49" s="24">
        <v>0.108364470302625</v>
      </c>
      <c r="I49" s="24">
        <v>0</v>
      </c>
      <c r="J49" s="24">
        <f t="shared" si="4"/>
        <v>0</v>
      </c>
      <c r="K49" s="33">
        <v>45336</v>
      </c>
      <c r="L49" s="32">
        <v>0.625</v>
      </c>
      <c r="M49" s="24">
        <v>0.11670392006588901</v>
      </c>
      <c r="N49" s="24">
        <v>0</v>
      </c>
      <c r="O49" s="24">
        <f t="shared" si="5"/>
        <v>0</v>
      </c>
    </row>
    <row r="50" spans="1:15" x14ac:dyDescent="0.25">
      <c r="A50" s="33">
        <v>45332</v>
      </c>
      <c r="B50" s="32">
        <v>0.66666666666666663</v>
      </c>
      <c r="C50" s="24">
        <v>9.9096700548729294E-2</v>
      </c>
      <c r="D50" s="24">
        <v>0</v>
      </c>
      <c r="E50" s="24">
        <f t="shared" si="0"/>
        <v>0</v>
      </c>
      <c r="F50" s="33">
        <v>45334</v>
      </c>
      <c r="G50" s="32">
        <v>0.66666666666666663</v>
      </c>
      <c r="H50" s="24">
        <v>0.10455881804186</v>
      </c>
      <c r="I50" s="24">
        <v>0</v>
      </c>
      <c r="J50" s="24">
        <f t="shared" si="4"/>
        <v>0</v>
      </c>
      <c r="K50" s="33">
        <v>45336</v>
      </c>
      <c r="L50" s="32">
        <v>0.66666666666666663</v>
      </c>
      <c r="M50" s="24">
        <v>0.11396957188799001</v>
      </c>
      <c r="N50" s="24">
        <v>0</v>
      </c>
      <c r="O50" s="24">
        <f t="shared" si="5"/>
        <v>0</v>
      </c>
    </row>
    <row r="51" spans="1:15" x14ac:dyDescent="0.25">
      <c r="A51" s="33">
        <v>45332</v>
      </c>
      <c r="B51" s="32">
        <v>0.70833333333333337</v>
      </c>
      <c r="C51" s="24">
        <v>9.5167860388375103E-2</v>
      </c>
      <c r="D51" s="24">
        <v>0</v>
      </c>
      <c r="E51" s="24">
        <f t="shared" si="0"/>
        <v>0</v>
      </c>
      <c r="F51" s="33">
        <v>45334</v>
      </c>
      <c r="G51" s="32">
        <v>0.70833333333333337</v>
      </c>
      <c r="H51" s="24">
        <v>0.100682757794454</v>
      </c>
      <c r="I51" s="24">
        <v>0</v>
      </c>
      <c r="J51" s="24">
        <f t="shared" si="4"/>
        <v>0</v>
      </c>
      <c r="K51" s="33">
        <v>45336</v>
      </c>
      <c r="L51" s="32">
        <v>0.70833333333333337</v>
      </c>
      <c r="M51" s="24">
        <v>0.11050488054708101</v>
      </c>
      <c r="N51" s="24">
        <v>0</v>
      </c>
      <c r="O51" s="24">
        <f t="shared" si="5"/>
        <v>0</v>
      </c>
    </row>
    <row r="52" spans="1:15" x14ac:dyDescent="0.25">
      <c r="A52" s="33">
        <v>45332</v>
      </c>
      <c r="B52" s="32">
        <v>0.75</v>
      </c>
      <c r="C52" s="24">
        <v>9.8157383501136994E-2</v>
      </c>
      <c r="D52" s="24">
        <v>0</v>
      </c>
      <c r="E52" s="24">
        <f t="shared" si="0"/>
        <v>0</v>
      </c>
      <c r="F52" s="33">
        <v>45334</v>
      </c>
      <c r="G52" s="32">
        <v>0.75</v>
      </c>
      <c r="H52" s="24">
        <v>9.7605243324842994E-2</v>
      </c>
      <c r="I52" s="24">
        <v>0</v>
      </c>
      <c r="J52" s="24">
        <f t="shared" si="4"/>
        <v>0</v>
      </c>
      <c r="K52" s="33">
        <v>45336</v>
      </c>
      <c r="L52" s="32">
        <v>0.75</v>
      </c>
      <c r="M52" s="24">
        <v>0.116351954638492</v>
      </c>
      <c r="N52" s="24">
        <v>0</v>
      </c>
      <c r="O52" s="24">
        <f t="shared" si="5"/>
        <v>0</v>
      </c>
    </row>
    <row r="53" spans="1:15" x14ac:dyDescent="0.25">
      <c r="A53" s="33">
        <v>45332</v>
      </c>
      <c r="B53" s="32">
        <v>0.79166666666666663</v>
      </c>
      <c r="C53" s="24">
        <v>9.2968054115400295E-2</v>
      </c>
      <c r="D53" s="24">
        <v>0</v>
      </c>
      <c r="E53" s="24">
        <f t="shared" si="0"/>
        <v>0</v>
      </c>
      <c r="F53" s="33">
        <v>45334</v>
      </c>
      <c r="G53" s="32">
        <v>0.79166666666666663</v>
      </c>
      <c r="H53" s="24">
        <v>9.5053464173890406E-2</v>
      </c>
      <c r="I53" s="24">
        <v>0</v>
      </c>
      <c r="J53" s="24">
        <f t="shared" si="4"/>
        <v>0</v>
      </c>
      <c r="K53" s="33">
        <v>45336</v>
      </c>
      <c r="L53" s="32">
        <v>0.79166666666666663</v>
      </c>
      <c r="M53" s="24">
        <v>0.110115513205087</v>
      </c>
      <c r="N53" s="24">
        <v>0</v>
      </c>
      <c r="O53" s="24">
        <f t="shared" si="5"/>
        <v>0</v>
      </c>
    </row>
    <row r="54" spans="1:15" x14ac:dyDescent="0.25">
      <c r="A54" s="33">
        <v>45332</v>
      </c>
      <c r="B54" s="32">
        <v>0.83333333333333337</v>
      </c>
      <c r="C54" s="24">
        <v>9.7424857318011607E-2</v>
      </c>
      <c r="D54" s="24">
        <v>0</v>
      </c>
      <c r="E54" s="24">
        <f t="shared" si="0"/>
        <v>0</v>
      </c>
      <c r="F54" s="33">
        <v>45334</v>
      </c>
      <c r="G54" s="32">
        <v>0.83333333333333337</v>
      </c>
      <c r="H54" s="24">
        <v>9.9481672048170794E-2</v>
      </c>
      <c r="I54" s="24">
        <v>0</v>
      </c>
      <c r="J54" s="24">
        <f t="shared" si="4"/>
        <v>0</v>
      </c>
      <c r="K54" s="33">
        <v>45336</v>
      </c>
      <c r="L54" s="32">
        <v>0.83333333333333337</v>
      </c>
      <c r="M54" s="24">
        <v>0.111771970986872</v>
      </c>
      <c r="N54" s="24">
        <v>0</v>
      </c>
      <c r="O54" s="24">
        <f t="shared" si="5"/>
        <v>0</v>
      </c>
    </row>
    <row r="55" spans="1:15" x14ac:dyDescent="0.25">
      <c r="A55" s="33">
        <v>45332</v>
      </c>
      <c r="B55" s="32">
        <v>0.875</v>
      </c>
      <c r="C55" s="24">
        <v>9.3122042715176906E-2</v>
      </c>
      <c r="D55" s="24">
        <v>0</v>
      </c>
      <c r="E55" s="24">
        <f t="shared" si="0"/>
        <v>0</v>
      </c>
      <c r="F55" s="33">
        <v>45334</v>
      </c>
      <c r="G55" s="32">
        <v>0.875</v>
      </c>
      <c r="H55" s="24">
        <v>0.102035641669818</v>
      </c>
      <c r="I55" s="24">
        <v>0</v>
      </c>
      <c r="J55" s="24">
        <f t="shared" si="4"/>
        <v>0</v>
      </c>
      <c r="K55" s="33">
        <v>45336</v>
      </c>
      <c r="L55" s="32">
        <v>0.875</v>
      </c>
      <c r="M55" s="24">
        <v>0.11971985548686701</v>
      </c>
      <c r="N55" s="24">
        <v>0</v>
      </c>
      <c r="O55" s="24">
        <f t="shared" si="5"/>
        <v>0</v>
      </c>
    </row>
    <row r="56" spans="1:15" x14ac:dyDescent="0.25">
      <c r="A56" s="33">
        <v>45332</v>
      </c>
      <c r="B56" s="32">
        <v>0.91666666666666663</v>
      </c>
      <c r="C56" s="24">
        <v>9.7042091190426796E-2</v>
      </c>
      <c r="D56" s="24">
        <v>0</v>
      </c>
      <c r="E56" s="24">
        <f t="shared" si="0"/>
        <v>0</v>
      </c>
      <c r="F56" s="33">
        <v>45334</v>
      </c>
      <c r="G56" s="32">
        <v>0.91666666666666663</v>
      </c>
      <c r="H56" s="24">
        <v>9.8870120942197104E-2</v>
      </c>
      <c r="I56" s="24">
        <v>0</v>
      </c>
      <c r="J56" s="24">
        <f t="shared" si="4"/>
        <v>0</v>
      </c>
      <c r="K56" s="33">
        <v>45336</v>
      </c>
      <c r="L56" s="32">
        <v>0.91666666666666663</v>
      </c>
      <c r="M56" s="24">
        <v>0.114112563430806</v>
      </c>
      <c r="N56" s="24">
        <v>0</v>
      </c>
      <c r="O56" s="24">
        <f t="shared" si="5"/>
        <v>0</v>
      </c>
    </row>
    <row r="57" spans="1:15" x14ac:dyDescent="0.25">
      <c r="A57" s="33">
        <v>45332</v>
      </c>
      <c r="B57" s="32">
        <v>0.95833333333333337</v>
      </c>
      <c r="C57" s="24">
        <v>0.104556612670003</v>
      </c>
      <c r="D57" s="24">
        <v>0</v>
      </c>
      <c r="E57" s="24">
        <f t="shared" si="0"/>
        <v>0</v>
      </c>
      <c r="F57" s="33">
        <v>45334</v>
      </c>
      <c r="G57" s="32">
        <v>0.95833333333333337</v>
      </c>
      <c r="H57" s="24">
        <v>0.106039278208785</v>
      </c>
      <c r="I57" s="24">
        <v>0</v>
      </c>
      <c r="J57" s="24">
        <f t="shared" si="4"/>
        <v>0</v>
      </c>
      <c r="K57" s="33">
        <v>45336</v>
      </c>
      <c r="L57" s="32">
        <v>0.95833333333333337</v>
      </c>
      <c r="M57" s="24">
        <v>0.109891138970412</v>
      </c>
      <c r="N57" s="24">
        <v>0</v>
      </c>
      <c r="O57" s="24">
        <f t="shared" si="5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DF43-0D6E-47B7-8BD5-0B4E3BB9304E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45338</v>
      </c>
      <c r="B10" s="32">
        <v>0</v>
      </c>
      <c r="C10" s="24">
        <v>0.109248794614831</v>
      </c>
      <c r="D10" s="24">
        <v>0</v>
      </c>
      <c r="E10" s="24">
        <f t="shared" ref="E10:E57" si="0">D10*0.0827</f>
        <v>0</v>
      </c>
      <c r="F10" s="31">
        <v>45340</v>
      </c>
      <c r="G10" s="32">
        <v>0</v>
      </c>
      <c r="H10" s="24">
        <v>0.113901376723787</v>
      </c>
      <c r="I10" s="24">
        <v>0</v>
      </c>
      <c r="J10" s="24">
        <f t="shared" ref="J10:J25" si="1">I10*0.0827</f>
        <v>0</v>
      </c>
      <c r="K10" s="31">
        <v>45342</v>
      </c>
      <c r="L10" s="32">
        <v>0</v>
      </c>
      <c r="M10" s="24">
        <v>0.111725769936591</v>
      </c>
      <c r="N10" s="24">
        <v>0</v>
      </c>
      <c r="O10" s="24">
        <f t="shared" ref="O10:O41" si="2">N10*0.0827</f>
        <v>0</v>
      </c>
      <c r="P10" s="31">
        <v>45344</v>
      </c>
      <c r="Q10" s="32">
        <v>0</v>
      </c>
      <c r="R10" s="24">
        <v>0.111167013644727</v>
      </c>
      <c r="S10" s="24">
        <v>0</v>
      </c>
      <c r="T10" s="24">
        <f t="shared" ref="T10:T33" si="3">S10*0.0827</f>
        <v>0</v>
      </c>
    </row>
    <row r="11" spans="1:20" x14ac:dyDescent="0.25">
      <c r="A11" s="31">
        <v>45338</v>
      </c>
      <c r="B11" s="32">
        <v>4.1666666666666664E-2</v>
      </c>
      <c r="C11" s="24">
        <v>0.107878319918677</v>
      </c>
      <c r="D11" s="24">
        <v>0</v>
      </c>
      <c r="E11" s="24">
        <f t="shared" si="0"/>
        <v>0</v>
      </c>
      <c r="F11" s="31">
        <v>45340</v>
      </c>
      <c r="G11" s="32">
        <v>4.1666666666666664E-2</v>
      </c>
      <c r="H11" s="24">
        <v>0.11034429818347601</v>
      </c>
      <c r="I11" s="24">
        <v>0</v>
      </c>
      <c r="J11" s="24">
        <f t="shared" si="1"/>
        <v>0</v>
      </c>
      <c r="K11" s="31">
        <v>45342</v>
      </c>
      <c r="L11" s="32">
        <v>4.1666666666666664E-2</v>
      </c>
      <c r="M11" s="24">
        <v>0.102475598454065</v>
      </c>
      <c r="N11" s="24">
        <v>0</v>
      </c>
      <c r="O11" s="24">
        <f t="shared" si="2"/>
        <v>0</v>
      </c>
      <c r="P11" s="31">
        <v>45344</v>
      </c>
      <c r="Q11" s="32">
        <v>4.1666666666666664E-2</v>
      </c>
      <c r="R11" s="24">
        <v>0.109860338270224</v>
      </c>
      <c r="S11" s="24">
        <v>0</v>
      </c>
      <c r="T11" s="24">
        <f t="shared" si="3"/>
        <v>0</v>
      </c>
    </row>
    <row r="12" spans="1:20" x14ac:dyDescent="0.25">
      <c r="A12" s="31">
        <v>45338</v>
      </c>
      <c r="B12" s="32">
        <v>8.3333333333333329E-2</v>
      </c>
      <c r="C12" s="24">
        <v>0.111996345221548</v>
      </c>
      <c r="D12" s="24">
        <v>0</v>
      </c>
      <c r="E12" s="24">
        <f t="shared" si="0"/>
        <v>0</v>
      </c>
      <c r="F12" s="31">
        <v>45340</v>
      </c>
      <c r="G12" s="32">
        <v>8.3333333333333329E-2</v>
      </c>
      <c r="H12" s="24">
        <v>0.111518986522705</v>
      </c>
      <c r="I12" s="24">
        <v>0</v>
      </c>
      <c r="J12" s="24">
        <f t="shared" si="1"/>
        <v>0</v>
      </c>
      <c r="K12" s="31">
        <v>45342</v>
      </c>
      <c r="L12" s="32">
        <v>8.3333333333333329E-2</v>
      </c>
      <c r="M12" s="24">
        <v>0.10729536414103499</v>
      </c>
      <c r="N12" s="24">
        <v>0</v>
      </c>
      <c r="O12" s="24">
        <f t="shared" si="2"/>
        <v>0</v>
      </c>
      <c r="P12" s="31">
        <v>45344</v>
      </c>
      <c r="Q12" s="32">
        <v>8.3333333333333329E-2</v>
      </c>
      <c r="R12" s="24">
        <v>0.114222548901577</v>
      </c>
      <c r="S12" s="24">
        <v>0</v>
      </c>
      <c r="T12" s="24">
        <f t="shared" si="3"/>
        <v>0</v>
      </c>
    </row>
    <row r="13" spans="1:20" x14ac:dyDescent="0.25">
      <c r="A13" s="31">
        <v>45338</v>
      </c>
      <c r="B13" s="32">
        <v>0.125</v>
      </c>
      <c r="C13" s="24">
        <v>0.113298632204079</v>
      </c>
      <c r="D13" s="24">
        <v>0</v>
      </c>
      <c r="E13" s="24">
        <f t="shared" si="0"/>
        <v>0</v>
      </c>
      <c r="F13" s="31">
        <v>45340</v>
      </c>
      <c r="G13" s="32">
        <v>0.125</v>
      </c>
      <c r="H13" s="24">
        <v>0.11327663063957601</v>
      </c>
      <c r="I13" s="24">
        <v>0</v>
      </c>
      <c r="J13" s="24">
        <f t="shared" si="1"/>
        <v>0</v>
      </c>
      <c r="K13" s="31">
        <v>45342</v>
      </c>
      <c r="L13" s="32">
        <v>0.125</v>
      </c>
      <c r="M13" s="24">
        <v>0.111386999487431</v>
      </c>
      <c r="N13" s="24">
        <v>0</v>
      </c>
      <c r="O13" s="24">
        <f t="shared" si="2"/>
        <v>0</v>
      </c>
      <c r="P13" s="31">
        <v>45344</v>
      </c>
      <c r="Q13" s="32">
        <v>0.125</v>
      </c>
      <c r="R13" s="24">
        <v>0.113582402467273</v>
      </c>
      <c r="S13" s="24">
        <v>0</v>
      </c>
      <c r="T13" s="24">
        <f t="shared" si="3"/>
        <v>0</v>
      </c>
    </row>
    <row r="14" spans="1:20" x14ac:dyDescent="0.25">
      <c r="A14" s="31">
        <v>45338</v>
      </c>
      <c r="B14" s="32">
        <v>0.16666666666666666</v>
      </c>
      <c r="C14" s="24">
        <v>0.11314244568302601</v>
      </c>
      <c r="D14" s="24">
        <v>0</v>
      </c>
      <c r="E14" s="24">
        <f t="shared" si="0"/>
        <v>0</v>
      </c>
      <c r="F14" s="31">
        <v>45340</v>
      </c>
      <c r="G14" s="32">
        <v>0.16666666666666666</v>
      </c>
      <c r="H14" s="24">
        <v>0.111079029738458</v>
      </c>
      <c r="I14" s="24">
        <v>0</v>
      </c>
      <c r="J14" s="24">
        <f t="shared" si="1"/>
        <v>0</v>
      </c>
      <c r="K14" s="31">
        <v>45342</v>
      </c>
      <c r="L14" s="32">
        <v>0.16666666666666666</v>
      </c>
      <c r="M14" s="24">
        <v>0.11873654276084999</v>
      </c>
      <c r="N14" s="24">
        <v>0</v>
      </c>
      <c r="O14" s="24">
        <f t="shared" si="2"/>
        <v>0</v>
      </c>
      <c r="P14" s="31">
        <v>45344</v>
      </c>
      <c r="Q14" s="32">
        <v>0.16666666666666666</v>
      </c>
      <c r="R14" s="24">
        <v>0.113061048090005</v>
      </c>
      <c r="S14" s="24">
        <v>0</v>
      </c>
      <c r="T14" s="24">
        <f t="shared" si="3"/>
        <v>0</v>
      </c>
    </row>
    <row r="15" spans="1:20" x14ac:dyDescent="0.25">
      <c r="A15" s="31">
        <v>45338</v>
      </c>
      <c r="B15" s="32">
        <v>0.20833333333333334</v>
      </c>
      <c r="C15" s="24">
        <v>0.115777805447115</v>
      </c>
      <c r="D15" s="24">
        <v>0</v>
      </c>
      <c r="E15" s="24">
        <f t="shared" si="0"/>
        <v>0</v>
      </c>
      <c r="F15" s="31">
        <v>45340</v>
      </c>
      <c r="G15" s="32">
        <v>0.20833333333333334</v>
      </c>
      <c r="H15" s="24">
        <v>0.112154729663877</v>
      </c>
      <c r="I15" s="24">
        <v>0</v>
      </c>
      <c r="J15" s="24">
        <f t="shared" si="1"/>
        <v>0</v>
      </c>
      <c r="K15" s="31">
        <v>45342</v>
      </c>
      <c r="L15" s="32">
        <v>0.20833333333333334</v>
      </c>
      <c r="M15" s="24">
        <v>0.11459872126533401</v>
      </c>
      <c r="N15" s="24">
        <v>0</v>
      </c>
      <c r="O15" s="24">
        <f t="shared" si="2"/>
        <v>0</v>
      </c>
      <c r="P15" s="31">
        <v>45344</v>
      </c>
      <c r="Q15" s="32">
        <v>0.20833333333333334</v>
      </c>
      <c r="R15" s="24">
        <v>0.11176756769373999</v>
      </c>
      <c r="S15" s="24">
        <v>0</v>
      </c>
      <c r="T15" s="24">
        <f t="shared" si="3"/>
        <v>0</v>
      </c>
    </row>
    <row r="16" spans="1:20" x14ac:dyDescent="0.25">
      <c r="A16" s="31">
        <v>45338</v>
      </c>
      <c r="B16" s="32">
        <v>0.25</v>
      </c>
      <c r="C16" s="24">
        <v>0.111230812966378</v>
      </c>
      <c r="D16" s="24">
        <v>0</v>
      </c>
      <c r="E16" s="24">
        <f t="shared" si="0"/>
        <v>0</v>
      </c>
      <c r="F16" s="31">
        <v>45340</v>
      </c>
      <c r="G16" s="32">
        <v>0.25</v>
      </c>
      <c r="H16" s="24">
        <v>0.112933456897283</v>
      </c>
      <c r="I16" s="24">
        <v>0</v>
      </c>
      <c r="J16" s="24">
        <f t="shared" si="1"/>
        <v>0</v>
      </c>
      <c r="K16" s="31">
        <v>45342</v>
      </c>
      <c r="L16" s="32">
        <v>0.25</v>
      </c>
      <c r="M16" s="24">
        <v>0.117962211369996</v>
      </c>
      <c r="N16" s="24">
        <v>0</v>
      </c>
      <c r="O16" s="24">
        <f t="shared" si="2"/>
        <v>0</v>
      </c>
      <c r="P16" s="31">
        <v>45344</v>
      </c>
      <c r="Q16" s="32">
        <v>0.25</v>
      </c>
      <c r="R16" s="24">
        <v>0.111400201916249</v>
      </c>
      <c r="S16" s="24">
        <v>0</v>
      </c>
      <c r="T16" s="24">
        <f t="shared" si="3"/>
        <v>0</v>
      </c>
    </row>
    <row r="17" spans="1:20" x14ac:dyDescent="0.25">
      <c r="A17" s="31">
        <v>45338</v>
      </c>
      <c r="B17" s="32">
        <v>0.29166666666666669</v>
      </c>
      <c r="C17" s="24">
        <v>0.112183332442788</v>
      </c>
      <c r="D17" s="24">
        <v>0</v>
      </c>
      <c r="E17" s="24">
        <f t="shared" si="0"/>
        <v>0</v>
      </c>
      <c r="F17" s="31">
        <v>45340</v>
      </c>
      <c r="G17" s="32">
        <v>0.29166666666666669</v>
      </c>
      <c r="H17" s="24">
        <v>0.1108788400884</v>
      </c>
      <c r="I17" s="24">
        <v>0</v>
      </c>
      <c r="J17" s="24">
        <f t="shared" si="1"/>
        <v>0</v>
      </c>
      <c r="K17" s="31">
        <v>45342</v>
      </c>
      <c r="L17" s="32">
        <v>0.29166666666666669</v>
      </c>
      <c r="M17" s="24">
        <v>0.11658073961688099</v>
      </c>
      <c r="N17" s="24">
        <v>0</v>
      </c>
      <c r="O17" s="24">
        <f t="shared" si="2"/>
        <v>0</v>
      </c>
      <c r="P17" s="31">
        <v>45344</v>
      </c>
      <c r="Q17" s="32">
        <v>0.29166666666666669</v>
      </c>
      <c r="R17" s="24">
        <v>0.114814288913744</v>
      </c>
      <c r="S17" s="24">
        <v>0</v>
      </c>
      <c r="T17" s="24">
        <f t="shared" si="3"/>
        <v>0</v>
      </c>
    </row>
    <row r="18" spans="1:20" x14ac:dyDescent="0.25">
      <c r="A18" s="31">
        <v>45338</v>
      </c>
      <c r="B18" s="32">
        <v>0.33333333333333331</v>
      </c>
      <c r="C18" s="24">
        <v>0.112658485769774</v>
      </c>
      <c r="D18" s="24">
        <v>0</v>
      </c>
      <c r="E18" s="24">
        <f t="shared" si="0"/>
        <v>0</v>
      </c>
      <c r="F18" s="31">
        <v>45340</v>
      </c>
      <c r="G18" s="32">
        <v>0.33333333333333331</v>
      </c>
      <c r="H18" s="24">
        <v>0.109004609286349</v>
      </c>
      <c r="I18" s="24">
        <v>0</v>
      </c>
      <c r="J18" s="24">
        <f t="shared" si="1"/>
        <v>0</v>
      </c>
      <c r="K18" s="31">
        <v>45342</v>
      </c>
      <c r="L18" s="32">
        <v>0.33333333333333331</v>
      </c>
      <c r="M18" s="24">
        <v>0.113857373594782</v>
      </c>
      <c r="N18" s="24">
        <v>0</v>
      </c>
      <c r="O18" s="24">
        <f t="shared" si="2"/>
        <v>0</v>
      </c>
      <c r="P18" s="31">
        <v>45344</v>
      </c>
      <c r="Q18" s="32">
        <v>0.33333333333333331</v>
      </c>
      <c r="R18" s="24">
        <v>0.11217232793524599</v>
      </c>
      <c r="S18" s="24">
        <v>0</v>
      </c>
      <c r="T18" s="24">
        <f t="shared" si="3"/>
        <v>0</v>
      </c>
    </row>
    <row r="19" spans="1:20" x14ac:dyDescent="0.25">
      <c r="A19" s="31">
        <v>45338</v>
      </c>
      <c r="B19" s="32">
        <v>0.375</v>
      </c>
      <c r="C19" s="24">
        <v>0.110496081411396</v>
      </c>
      <c r="D19" s="24">
        <v>0</v>
      </c>
      <c r="E19" s="24">
        <f t="shared" si="0"/>
        <v>0</v>
      </c>
      <c r="F19" s="31">
        <v>45340</v>
      </c>
      <c r="G19" s="32">
        <v>0.375</v>
      </c>
      <c r="H19" s="24">
        <v>0.107009395956565</v>
      </c>
      <c r="I19" s="24">
        <v>0</v>
      </c>
      <c r="J19" s="24">
        <f t="shared" si="1"/>
        <v>0</v>
      </c>
      <c r="K19" s="31">
        <v>45342</v>
      </c>
      <c r="L19" s="32">
        <v>0.375</v>
      </c>
      <c r="M19" s="24">
        <v>0.107097394763995</v>
      </c>
      <c r="N19" s="24">
        <v>0</v>
      </c>
      <c r="O19" s="24">
        <f t="shared" si="2"/>
        <v>0</v>
      </c>
      <c r="P19" s="31">
        <v>45344</v>
      </c>
      <c r="Q19" s="32">
        <v>0.375</v>
      </c>
      <c r="R19" s="24">
        <v>0.11414334922983201</v>
      </c>
      <c r="S19" s="24">
        <v>0</v>
      </c>
      <c r="T19" s="24">
        <f t="shared" si="3"/>
        <v>0</v>
      </c>
    </row>
    <row r="20" spans="1:20" x14ac:dyDescent="0.25">
      <c r="A20" s="31">
        <v>45338</v>
      </c>
      <c r="B20" s="32">
        <v>0.41666666666666669</v>
      </c>
      <c r="C20" s="24">
        <v>0.10925979167179201</v>
      </c>
      <c r="D20" s="24">
        <v>0</v>
      </c>
      <c r="E20" s="24">
        <f t="shared" si="0"/>
        <v>0</v>
      </c>
      <c r="F20" s="31">
        <v>45340</v>
      </c>
      <c r="G20" s="32">
        <v>0.41666666666666669</v>
      </c>
      <c r="H20" s="24">
        <v>0.113078646361375</v>
      </c>
      <c r="I20" s="24">
        <v>0</v>
      </c>
      <c r="J20" s="24">
        <f t="shared" si="1"/>
        <v>0</v>
      </c>
      <c r="K20" s="31">
        <v>45342</v>
      </c>
      <c r="L20" s="32">
        <v>0.41666666666666669</v>
      </c>
      <c r="M20" s="24">
        <v>0.11215913295700899</v>
      </c>
      <c r="N20" s="24">
        <v>0</v>
      </c>
      <c r="O20" s="24">
        <f t="shared" si="2"/>
        <v>0</v>
      </c>
      <c r="P20" s="31">
        <v>45344</v>
      </c>
      <c r="Q20" s="32">
        <v>0.41666666666666669</v>
      </c>
      <c r="R20" s="24">
        <v>0.109418183564702</v>
      </c>
      <c r="S20" s="24">
        <v>0</v>
      </c>
      <c r="T20" s="24">
        <f t="shared" si="3"/>
        <v>0</v>
      </c>
    </row>
    <row r="21" spans="1:20" x14ac:dyDescent="0.25">
      <c r="A21" s="31">
        <v>45338</v>
      </c>
      <c r="B21" s="32">
        <v>0.45833333333333331</v>
      </c>
      <c r="C21" s="24">
        <v>0.115216858684555</v>
      </c>
      <c r="D21" s="24">
        <v>0</v>
      </c>
      <c r="E21" s="24">
        <f t="shared" si="0"/>
        <v>0</v>
      </c>
      <c r="F21" s="31">
        <v>45340</v>
      </c>
      <c r="G21" s="32">
        <v>0.45833333333333331</v>
      </c>
      <c r="H21" s="24">
        <v>0.107752919196651</v>
      </c>
      <c r="I21" s="24">
        <v>0</v>
      </c>
      <c r="J21" s="24">
        <f t="shared" si="1"/>
        <v>0</v>
      </c>
      <c r="K21" s="31">
        <v>45342</v>
      </c>
      <c r="L21" s="32">
        <v>0.45833333333333331</v>
      </c>
      <c r="M21" s="24">
        <v>0.110276095568692</v>
      </c>
      <c r="N21" s="24">
        <v>0</v>
      </c>
      <c r="O21" s="24">
        <f t="shared" si="2"/>
        <v>0</v>
      </c>
      <c r="P21" s="31">
        <v>45344</v>
      </c>
      <c r="Q21" s="32">
        <v>0.45833333333333331</v>
      </c>
      <c r="R21" s="24">
        <v>0.11242750287011</v>
      </c>
      <c r="S21" s="24">
        <v>0</v>
      </c>
      <c r="T21" s="24">
        <f t="shared" si="3"/>
        <v>0</v>
      </c>
    </row>
    <row r="22" spans="1:20" x14ac:dyDescent="0.25">
      <c r="A22" s="31">
        <v>45338</v>
      </c>
      <c r="B22" s="32">
        <v>0.5</v>
      </c>
      <c r="C22" s="24">
        <v>0.108659252523941</v>
      </c>
      <c r="D22" s="24">
        <v>0</v>
      </c>
      <c r="E22" s="24">
        <f t="shared" si="0"/>
        <v>0</v>
      </c>
      <c r="F22" s="31">
        <v>45340</v>
      </c>
      <c r="G22" s="32">
        <v>0.5</v>
      </c>
      <c r="H22" s="24">
        <v>0.113230429589295</v>
      </c>
      <c r="I22" s="24">
        <v>0</v>
      </c>
      <c r="J22" s="24">
        <f t="shared" si="1"/>
        <v>0</v>
      </c>
      <c r="K22" s="31">
        <v>45342</v>
      </c>
      <c r="L22" s="32">
        <v>0.5</v>
      </c>
      <c r="M22" s="24">
        <v>0.113377816974663</v>
      </c>
      <c r="N22" s="24">
        <v>0</v>
      </c>
      <c r="O22" s="24">
        <f t="shared" si="2"/>
        <v>0</v>
      </c>
      <c r="P22" s="31">
        <v>45344</v>
      </c>
      <c r="Q22" s="32">
        <v>0.5</v>
      </c>
      <c r="R22" s="24">
        <v>0.10702039301352601</v>
      </c>
      <c r="S22" s="24">
        <v>0</v>
      </c>
      <c r="T22" s="24">
        <f t="shared" si="3"/>
        <v>0</v>
      </c>
    </row>
    <row r="23" spans="1:20" x14ac:dyDescent="0.25">
      <c r="A23" s="31">
        <v>45338</v>
      </c>
      <c r="B23" s="32">
        <v>0.54166666666666663</v>
      </c>
      <c r="C23" s="24">
        <v>0.108307279645963</v>
      </c>
      <c r="D23" s="24">
        <v>0</v>
      </c>
      <c r="E23" s="24">
        <f t="shared" si="0"/>
        <v>0</v>
      </c>
      <c r="F23" s="31">
        <v>45340</v>
      </c>
      <c r="G23" s="32">
        <v>0.54166666666666663</v>
      </c>
      <c r="H23" s="24">
        <v>0.108166493475004</v>
      </c>
      <c r="I23" s="24">
        <v>0</v>
      </c>
      <c r="J23" s="24">
        <f t="shared" si="1"/>
        <v>0</v>
      </c>
      <c r="K23" s="31">
        <v>45342</v>
      </c>
      <c r="L23" s="32">
        <v>0.54166666666666663</v>
      </c>
      <c r="M23" s="24">
        <v>0.111958943306951</v>
      </c>
      <c r="N23" s="24">
        <v>0</v>
      </c>
      <c r="O23" s="24">
        <f t="shared" si="2"/>
        <v>0</v>
      </c>
      <c r="P23" s="31">
        <v>45344</v>
      </c>
      <c r="Q23" s="32">
        <v>0.54166666666666663</v>
      </c>
      <c r="R23" s="24">
        <v>0.11079745739654</v>
      </c>
      <c r="S23" s="24">
        <v>0</v>
      </c>
      <c r="T23" s="24">
        <f t="shared" si="3"/>
        <v>0</v>
      </c>
    </row>
    <row r="24" spans="1:20" x14ac:dyDescent="0.25">
      <c r="A24" s="31">
        <v>45338</v>
      </c>
      <c r="B24" s="32">
        <v>0.58333333333333337</v>
      </c>
      <c r="C24" s="24">
        <v>0.106677219271233</v>
      </c>
      <c r="D24" s="24">
        <v>0</v>
      </c>
      <c r="E24" s="24">
        <f t="shared" si="0"/>
        <v>0</v>
      </c>
      <c r="F24" s="31">
        <v>45340</v>
      </c>
      <c r="G24" s="32">
        <v>0.58333333333333337</v>
      </c>
      <c r="H24" s="24">
        <v>0.107785925268695</v>
      </c>
      <c r="I24" s="24">
        <v>0</v>
      </c>
      <c r="J24" s="24">
        <f t="shared" si="1"/>
        <v>0</v>
      </c>
      <c r="K24" s="31">
        <v>45342</v>
      </c>
      <c r="L24" s="32">
        <v>0.58333333333333337</v>
      </c>
      <c r="M24" s="24">
        <v>0.10983394086317</v>
      </c>
      <c r="N24" s="24">
        <v>0</v>
      </c>
      <c r="O24" s="24">
        <f t="shared" si="2"/>
        <v>0</v>
      </c>
      <c r="P24" s="31">
        <v>45344</v>
      </c>
      <c r="Q24" s="32">
        <v>0.58333333333333337</v>
      </c>
      <c r="R24" s="24">
        <v>0.11064566671804001</v>
      </c>
      <c r="S24" s="24">
        <v>0</v>
      </c>
      <c r="T24" s="24">
        <f t="shared" si="3"/>
        <v>0</v>
      </c>
    </row>
    <row r="25" spans="1:20" x14ac:dyDescent="0.25">
      <c r="A25" s="31">
        <v>45338</v>
      </c>
      <c r="B25" s="32">
        <v>0.625</v>
      </c>
      <c r="C25" s="24">
        <v>0.107977308332488</v>
      </c>
      <c r="D25" s="24">
        <v>0</v>
      </c>
      <c r="E25" s="24">
        <f t="shared" si="0"/>
        <v>0</v>
      </c>
      <c r="F25" s="31">
        <v>45340</v>
      </c>
      <c r="G25" s="32">
        <v>0.625</v>
      </c>
      <c r="H25" s="24">
        <v>0.111637771129161</v>
      </c>
      <c r="I25" s="24">
        <v>0</v>
      </c>
      <c r="J25" s="24">
        <f t="shared" si="1"/>
        <v>0</v>
      </c>
      <c r="K25" s="31">
        <v>45342</v>
      </c>
      <c r="L25" s="32">
        <v>0.625</v>
      </c>
      <c r="M25" s="24">
        <v>0.115082666277425</v>
      </c>
      <c r="N25" s="24">
        <v>0</v>
      </c>
      <c r="O25" s="24">
        <f t="shared" si="2"/>
        <v>0</v>
      </c>
      <c r="P25" s="31">
        <v>45344</v>
      </c>
      <c r="Q25" s="32">
        <v>0.625</v>
      </c>
      <c r="R25" s="24">
        <v>0.111895158886461</v>
      </c>
      <c r="S25" s="24">
        <v>0</v>
      </c>
      <c r="T25" s="24">
        <f t="shared" si="3"/>
        <v>0</v>
      </c>
    </row>
    <row r="26" spans="1:20" x14ac:dyDescent="0.25">
      <c r="A26" s="31">
        <v>45338</v>
      </c>
      <c r="B26" s="32">
        <v>0.66666666666666663</v>
      </c>
      <c r="C26" s="24">
        <v>0.107194177805948</v>
      </c>
      <c r="D26" s="24">
        <v>0</v>
      </c>
      <c r="E26" s="24">
        <f t="shared" si="0"/>
        <v>0</v>
      </c>
      <c r="F26" s="31">
        <v>45340</v>
      </c>
      <c r="G26" s="32">
        <v>0.66666666666666663</v>
      </c>
      <c r="H26" s="24">
        <v>0.110229901968991</v>
      </c>
      <c r="I26" s="24">
        <v>0</v>
      </c>
      <c r="J26" s="24">
        <f t="shared" ref="J26:J57" si="4">I26*0.0827</f>
        <v>0</v>
      </c>
      <c r="K26" s="31">
        <v>45342</v>
      </c>
      <c r="L26" s="32">
        <v>0.66666666666666663</v>
      </c>
      <c r="M26" s="24">
        <v>0.110865645110163</v>
      </c>
      <c r="N26" s="24">
        <v>0</v>
      </c>
      <c r="O26" s="24">
        <f t="shared" si="2"/>
        <v>0</v>
      </c>
      <c r="P26" s="31">
        <v>45344</v>
      </c>
      <c r="Q26" s="32">
        <v>0.66666666666666663</v>
      </c>
      <c r="R26" s="24">
        <v>0.10087194293696999</v>
      </c>
      <c r="S26" s="24">
        <v>0</v>
      </c>
      <c r="T26" s="24">
        <f t="shared" si="3"/>
        <v>0</v>
      </c>
    </row>
    <row r="27" spans="1:20" x14ac:dyDescent="0.25">
      <c r="A27" s="31">
        <v>45338</v>
      </c>
      <c r="B27" s="32">
        <v>0.70833333333333337</v>
      </c>
      <c r="C27" s="24">
        <v>0.103819675743164</v>
      </c>
      <c r="D27" s="24">
        <v>0</v>
      </c>
      <c r="E27" s="24">
        <f t="shared" si="0"/>
        <v>0</v>
      </c>
      <c r="F27" s="31">
        <v>45340</v>
      </c>
      <c r="G27" s="32">
        <v>0.70833333333333337</v>
      </c>
      <c r="H27" s="24">
        <v>0.111019626259359</v>
      </c>
      <c r="I27" s="24">
        <v>0</v>
      </c>
      <c r="J27" s="24">
        <f t="shared" si="4"/>
        <v>0</v>
      </c>
      <c r="K27" s="31">
        <v>45342</v>
      </c>
      <c r="L27" s="32">
        <v>0.70833333333333337</v>
      </c>
      <c r="M27" s="24">
        <v>0.110328897833382</v>
      </c>
      <c r="N27" s="24">
        <v>0</v>
      </c>
      <c r="O27" s="24">
        <f t="shared" si="2"/>
        <v>0</v>
      </c>
      <c r="P27" s="31">
        <v>45344</v>
      </c>
      <c r="Q27" s="32">
        <v>0.70833333333333337</v>
      </c>
      <c r="R27" s="24">
        <v>9.6641726791472093E-2</v>
      </c>
      <c r="S27" s="24">
        <v>0</v>
      </c>
      <c r="T27" s="24">
        <f t="shared" si="3"/>
        <v>0</v>
      </c>
    </row>
    <row r="28" spans="1:20" x14ac:dyDescent="0.25">
      <c r="A28" s="31">
        <v>45338</v>
      </c>
      <c r="B28" s="32">
        <v>0.75</v>
      </c>
      <c r="C28" s="24">
        <v>0.100066818296509</v>
      </c>
      <c r="D28" s="24">
        <v>0</v>
      </c>
      <c r="E28" s="24">
        <f t="shared" si="0"/>
        <v>0</v>
      </c>
      <c r="F28" s="31">
        <v>45340</v>
      </c>
      <c r="G28" s="32">
        <v>0.75</v>
      </c>
      <c r="H28" s="24">
        <v>0.109754756092586</v>
      </c>
      <c r="I28" s="24">
        <v>0</v>
      </c>
      <c r="J28" s="24">
        <f t="shared" si="4"/>
        <v>0</v>
      </c>
      <c r="K28" s="31">
        <v>45342</v>
      </c>
      <c r="L28" s="32">
        <v>0.75</v>
      </c>
      <c r="M28" s="24">
        <v>0.10991312563375299</v>
      </c>
      <c r="N28" s="24">
        <v>0</v>
      </c>
      <c r="O28" s="24">
        <f t="shared" si="2"/>
        <v>0</v>
      </c>
      <c r="P28" s="31">
        <v>45344</v>
      </c>
      <c r="Q28" s="32">
        <v>0.75</v>
      </c>
      <c r="R28" s="24">
        <v>9.6043378114316097E-2</v>
      </c>
      <c r="S28" s="24">
        <v>0</v>
      </c>
      <c r="T28" s="24">
        <f t="shared" si="3"/>
        <v>0</v>
      </c>
    </row>
    <row r="29" spans="1:20" x14ac:dyDescent="0.25">
      <c r="A29" s="31">
        <v>45338</v>
      </c>
      <c r="B29" s="32">
        <v>0.79166666666666663</v>
      </c>
      <c r="C29" s="24">
        <v>9.9952422082024303E-2</v>
      </c>
      <c r="D29" s="24">
        <v>0</v>
      </c>
      <c r="E29" s="24">
        <f t="shared" si="0"/>
        <v>0</v>
      </c>
      <c r="F29" s="31">
        <v>45340</v>
      </c>
      <c r="G29" s="32">
        <v>0.79166666666666663</v>
      </c>
      <c r="H29" s="24">
        <v>0.108580052852196</v>
      </c>
      <c r="I29" s="24">
        <v>0</v>
      </c>
      <c r="J29" s="24">
        <f t="shared" si="4"/>
        <v>0</v>
      </c>
      <c r="K29" s="31">
        <v>45342</v>
      </c>
      <c r="L29" s="32">
        <v>0.79166666666666663</v>
      </c>
      <c r="M29" s="24">
        <v>0.111444197594673</v>
      </c>
      <c r="N29" s="24">
        <v>0</v>
      </c>
      <c r="O29" s="24">
        <f t="shared" si="2"/>
        <v>0</v>
      </c>
      <c r="P29" s="31">
        <v>45344</v>
      </c>
      <c r="Q29" s="32">
        <v>0.79166666666666663</v>
      </c>
      <c r="R29" s="24">
        <v>0.104066058992923</v>
      </c>
      <c r="S29" s="24">
        <v>0</v>
      </c>
      <c r="T29" s="24">
        <f t="shared" si="3"/>
        <v>0</v>
      </c>
    </row>
    <row r="30" spans="1:20" x14ac:dyDescent="0.25">
      <c r="A30" s="31">
        <v>45338</v>
      </c>
      <c r="B30" s="32">
        <v>0.83333333333333337</v>
      </c>
      <c r="C30" s="24">
        <v>0.102730773388928</v>
      </c>
      <c r="D30" s="24">
        <v>0</v>
      </c>
      <c r="E30" s="24">
        <f t="shared" si="0"/>
        <v>0</v>
      </c>
      <c r="F30" s="31">
        <v>45340</v>
      </c>
      <c r="G30" s="32">
        <v>0.83333333333333337</v>
      </c>
      <c r="H30" s="24">
        <v>0.109004609286349</v>
      </c>
      <c r="I30" s="24">
        <v>0</v>
      </c>
      <c r="J30" s="24">
        <f t="shared" si="4"/>
        <v>0</v>
      </c>
      <c r="K30" s="31">
        <v>45342</v>
      </c>
      <c r="L30" s="32">
        <v>0.83333333333333337</v>
      </c>
      <c r="M30" s="24">
        <v>0.111470595001728</v>
      </c>
      <c r="N30" s="24">
        <v>0</v>
      </c>
      <c r="O30" s="24">
        <f t="shared" si="2"/>
        <v>0</v>
      </c>
      <c r="P30" s="31">
        <v>45344</v>
      </c>
      <c r="Q30" s="32">
        <v>0.83333333333333337</v>
      </c>
      <c r="R30" s="24">
        <v>0.103865876793445</v>
      </c>
      <c r="S30" s="24">
        <v>0</v>
      </c>
      <c r="T30" s="24">
        <f t="shared" si="3"/>
        <v>0</v>
      </c>
    </row>
    <row r="31" spans="1:20" x14ac:dyDescent="0.25">
      <c r="A31" s="31">
        <v>45338</v>
      </c>
      <c r="B31" s="32">
        <v>0.875</v>
      </c>
      <c r="C31" s="24">
        <v>0.100460581481054</v>
      </c>
      <c r="D31" s="24">
        <v>0</v>
      </c>
      <c r="E31" s="24">
        <f t="shared" si="0"/>
        <v>0</v>
      </c>
      <c r="F31" s="31">
        <v>45340</v>
      </c>
      <c r="G31" s="32">
        <v>0.875</v>
      </c>
      <c r="H31" s="24">
        <v>0.109039813279669</v>
      </c>
      <c r="I31" s="24">
        <v>0</v>
      </c>
      <c r="J31" s="24">
        <f t="shared" si="4"/>
        <v>0</v>
      </c>
      <c r="K31" s="31">
        <v>45342</v>
      </c>
      <c r="L31" s="32">
        <v>0.875</v>
      </c>
      <c r="M31" s="24">
        <v>0.106226265430025</v>
      </c>
      <c r="N31" s="24">
        <v>0</v>
      </c>
      <c r="O31" s="24">
        <f t="shared" si="2"/>
        <v>0</v>
      </c>
      <c r="P31" s="31">
        <v>45344</v>
      </c>
      <c r="Q31" s="32">
        <v>0.875</v>
      </c>
      <c r="R31" s="24">
        <v>0.10007561743219399</v>
      </c>
      <c r="S31" s="24">
        <v>0</v>
      </c>
      <c r="T31" s="24">
        <f t="shared" si="3"/>
        <v>0</v>
      </c>
    </row>
    <row r="32" spans="1:20" x14ac:dyDescent="0.25">
      <c r="A32" s="31">
        <v>45338</v>
      </c>
      <c r="B32" s="32">
        <v>0.91666666666666663</v>
      </c>
      <c r="C32" s="24">
        <v>0.101721070706437</v>
      </c>
      <c r="D32" s="24">
        <v>0</v>
      </c>
      <c r="E32" s="24">
        <f t="shared" si="0"/>
        <v>0</v>
      </c>
      <c r="F32" s="31">
        <v>45340</v>
      </c>
      <c r="G32" s="32">
        <v>0.91666666666666663</v>
      </c>
      <c r="H32" s="24">
        <v>0.109943926333941</v>
      </c>
      <c r="I32" s="24">
        <v>0</v>
      </c>
      <c r="J32" s="24">
        <f t="shared" si="4"/>
        <v>0</v>
      </c>
      <c r="K32" s="31">
        <v>45342</v>
      </c>
      <c r="L32" s="32">
        <v>0.91666666666666663</v>
      </c>
      <c r="M32" s="24">
        <v>0.111266016959699</v>
      </c>
      <c r="N32" s="24">
        <v>0</v>
      </c>
      <c r="O32" s="24">
        <f t="shared" si="2"/>
        <v>0</v>
      </c>
      <c r="P32" s="31">
        <v>45344</v>
      </c>
      <c r="Q32" s="32">
        <v>0.91666666666666663</v>
      </c>
      <c r="R32" s="24">
        <v>0.108005911111399</v>
      </c>
      <c r="S32" s="24">
        <v>0</v>
      </c>
      <c r="T32" s="24">
        <f t="shared" si="3"/>
        <v>0</v>
      </c>
    </row>
    <row r="33" spans="1:20" x14ac:dyDescent="0.25">
      <c r="A33" s="31">
        <v>45338</v>
      </c>
      <c r="B33" s="32">
        <v>0.95833333333333337</v>
      </c>
      <c r="C33" s="24">
        <v>0.10674321651415999</v>
      </c>
      <c r="D33" s="24">
        <v>0</v>
      </c>
      <c r="E33" s="24">
        <f t="shared" si="0"/>
        <v>0</v>
      </c>
      <c r="F33" s="31">
        <v>45340</v>
      </c>
      <c r="G33" s="32">
        <v>0.95833333333333337</v>
      </c>
      <c r="H33" s="24">
        <v>0.11141560226634201</v>
      </c>
      <c r="I33" s="24">
        <v>0</v>
      </c>
      <c r="J33" s="24">
        <f t="shared" si="4"/>
        <v>0</v>
      </c>
      <c r="K33" s="31">
        <v>45342</v>
      </c>
      <c r="L33" s="32">
        <v>0.95833333333333337</v>
      </c>
      <c r="M33" s="24">
        <v>0.11026729643300701</v>
      </c>
      <c r="N33" s="24">
        <v>0</v>
      </c>
      <c r="O33" s="24">
        <f t="shared" si="2"/>
        <v>0</v>
      </c>
      <c r="P33" s="31">
        <v>45344</v>
      </c>
      <c r="Q33" s="32">
        <v>0.95833333333333337</v>
      </c>
      <c r="R33" s="24">
        <v>0.113014861940885</v>
      </c>
      <c r="S33" s="24">
        <v>0</v>
      </c>
      <c r="T33" s="24">
        <f t="shared" si="3"/>
        <v>0</v>
      </c>
    </row>
    <row r="34" spans="1:20" x14ac:dyDescent="0.25">
      <c r="A34" s="31">
        <v>45339</v>
      </c>
      <c r="B34" s="32">
        <v>0</v>
      </c>
      <c r="C34" s="24">
        <v>0.105887487530284</v>
      </c>
      <c r="D34" s="24">
        <v>0</v>
      </c>
      <c r="E34" s="24">
        <f t="shared" si="0"/>
        <v>0</v>
      </c>
      <c r="F34" s="31">
        <v>45341</v>
      </c>
      <c r="G34" s="32">
        <v>0</v>
      </c>
      <c r="H34" s="24">
        <v>0.111028425395044</v>
      </c>
      <c r="I34" s="24">
        <v>0</v>
      </c>
      <c r="J34" s="24">
        <f t="shared" si="4"/>
        <v>0</v>
      </c>
      <c r="K34" s="31">
        <v>45343</v>
      </c>
      <c r="L34" s="32">
        <v>0</v>
      </c>
      <c r="M34" s="24">
        <v>0.109499566256561</v>
      </c>
      <c r="N34" s="24">
        <v>0</v>
      </c>
      <c r="O34" s="24">
        <f t="shared" si="2"/>
        <v>0</v>
      </c>
    </row>
    <row r="35" spans="1:20" x14ac:dyDescent="0.25">
      <c r="A35" s="31">
        <v>45339</v>
      </c>
      <c r="B35" s="32">
        <v>4.1666666666666664E-2</v>
      </c>
      <c r="C35" s="24">
        <v>0.107422947883176</v>
      </c>
      <c r="D35" s="24">
        <v>0</v>
      </c>
      <c r="E35" s="24">
        <f t="shared" si="0"/>
        <v>0</v>
      </c>
      <c r="F35" s="31">
        <v>45341</v>
      </c>
      <c r="G35" s="32">
        <v>4.1666666666666664E-2</v>
      </c>
      <c r="H35" s="24">
        <v>0.11429733037902801</v>
      </c>
      <c r="I35" s="24">
        <v>0</v>
      </c>
      <c r="J35" s="24">
        <f t="shared" si="4"/>
        <v>0</v>
      </c>
      <c r="K35" s="31">
        <v>45343</v>
      </c>
      <c r="L35" s="32">
        <v>4.1666666666666664E-2</v>
      </c>
      <c r="M35" s="24">
        <v>0.11145959794476699</v>
      </c>
      <c r="N35" s="24">
        <v>0</v>
      </c>
      <c r="O35" s="24">
        <f t="shared" si="2"/>
        <v>0</v>
      </c>
    </row>
    <row r="36" spans="1:20" x14ac:dyDescent="0.25">
      <c r="A36" s="31">
        <v>45339</v>
      </c>
      <c r="B36" s="32">
        <v>8.3333333333333329E-2</v>
      </c>
      <c r="C36" s="24">
        <v>0.110755652188811</v>
      </c>
      <c r="D36" s="24">
        <v>0</v>
      </c>
      <c r="E36" s="24">
        <f t="shared" si="0"/>
        <v>0</v>
      </c>
      <c r="F36" s="31">
        <v>45341</v>
      </c>
      <c r="G36" s="32">
        <v>8.3333333333333329E-2</v>
      </c>
      <c r="H36" s="24">
        <v>0.114928677677648</v>
      </c>
      <c r="I36" s="24">
        <v>0</v>
      </c>
      <c r="J36" s="24">
        <f t="shared" si="4"/>
        <v>0</v>
      </c>
      <c r="K36" s="31">
        <v>45343</v>
      </c>
      <c r="L36" s="32">
        <v>8.3333333333333329E-2</v>
      </c>
      <c r="M36" s="24">
        <v>0.111631169914752</v>
      </c>
      <c r="N36" s="24">
        <v>0</v>
      </c>
      <c r="O36" s="24">
        <f t="shared" si="2"/>
        <v>0</v>
      </c>
    </row>
    <row r="37" spans="1:20" x14ac:dyDescent="0.25">
      <c r="A37" s="31">
        <v>45339</v>
      </c>
      <c r="B37" s="32">
        <v>0.125</v>
      </c>
      <c r="C37" s="24">
        <v>0.107499949633645</v>
      </c>
      <c r="D37" s="24">
        <v>0</v>
      </c>
      <c r="E37" s="24">
        <f t="shared" si="0"/>
        <v>0</v>
      </c>
      <c r="F37" s="31">
        <v>45341</v>
      </c>
      <c r="G37" s="32">
        <v>0.125</v>
      </c>
      <c r="H37" s="24">
        <v>0.119304083287238</v>
      </c>
      <c r="I37" s="24">
        <v>0</v>
      </c>
      <c r="J37" s="24">
        <f t="shared" si="4"/>
        <v>0</v>
      </c>
      <c r="K37" s="31">
        <v>45343</v>
      </c>
      <c r="L37" s="32">
        <v>0.125</v>
      </c>
      <c r="M37" s="24">
        <v>0.110614866017852</v>
      </c>
      <c r="N37" s="24">
        <v>0</v>
      </c>
      <c r="O37" s="24">
        <f t="shared" si="2"/>
        <v>0</v>
      </c>
    </row>
    <row r="38" spans="1:20" x14ac:dyDescent="0.25">
      <c r="A38" s="31">
        <v>45339</v>
      </c>
      <c r="B38" s="32">
        <v>0.16666666666666666</v>
      </c>
      <c r="C38" s="24">
        <v>0.110691867768321</v>
      </c>
      <c r="D38" s="24">
        <v>0</v>
      </c>
      <c r="E38" s="24">
        <f t="shared" si="0"/>
        <v>0</v>
      </c>
      <c r="F38" s="31">
        <v>45341</v>
      </c>
      <c r="G38" s="32">
        <v>0.16666666666666666</v>
      </c>
      <c r="H38" s="24">
        <v>0.11175437271550299</v>
      </c>
      <c r="I38" s="24">
        <v>0</v>
      </c>
      <c r="J38" s="24">
        <f t="shared" si="4"/>
        <v>0</v>
      </c>
      <c r="K38" s="31">
        <v>45343</v>
      </c>
      <c r="L38" s="32">
        <v>0.16666666666666666</v>
      </c>
      <c r="M38" s="24">
        <v>0.110522486269031</v>
      </c>
      <c r="N38" s="24">
        <v>0</v>
      </c>
      <c r="O38" s="24">
        <f t="shared" si="2"/>
        <v>0</v>
      </c>
    </row>
    <row r="39" spans="1:20" x14ac:dyDescent="0.25">
      <c r="A39" s="31">
        <v>45339</v>
      </c>
      <c r="B39" s="32">
        <v>0.20833333333333334</v>
      </c>
      <c r="C39" s="24">
        <v>0.110333293675935</v>
      </c>
      <c r="D39" s="24">
        <v>0</v>
      </c>
      <c r="E39" s="24">
        <f t="shared" si="0"/>
        <v>0</v>
      </c>
      <c r="F39" s="31">
        <v>45341</v>
      </c>
      <c r="G39" s="32">
        <v>0.20833333333333334</v>
      </c>
      <c r="H39" s="24">
        <v>0.113281033932709</v>
      </c>
      <c r="I39" s="24">
        <v>0</v>
      </c>
      <c r="J39" s="24">
        <f t="shared" si="4"/>
        <v>0</v>
      </c>
      <c r="K39" s="31">
        <v>45343</v>
      </c>
      <c r="L39" s="32">
        <v>0.20833333333333334</v>
      </c>
      <c r="M39" s="24">
        <v>0.11088984459594201</v>
      </c>
      <c r="N39" s="24">
        <v>0</v>
      </c>
      <c r="O39" s="24">
        <f t="shared" si="2"/>
        <v>0</v>
      </c>
    </row>
    <row r="40" spans="1:20" x14ac:dyDescent="0.25">
      <c r="A40" s="31">
        <v>45339</v>
      </c>
      <c r="B40" s="32">
        <v>0.25</v>
      </c>
      <c r="C40" s="24">
        <v>0.107293166219758</v>
      </c>
      <c r="D40" s="24">
        <v>0</v>
      </c>
      <c r="E40" s="24">
        <f t="shared" si="0"/>
        <v>0</v>
      </c>
      <c r="F40" s="31">
        <v>45341</v>
      </c>
      <c r="G40" s="32">
        <v>0.25</v>
      </c>
      <c r="H40" s="24">
        <v>0.113881573080561</v>
      </c>
      <c r="I40" s="24">
        <v>0</v>
      </c>
      <c r="J40" s="24">
        <f t="shared" si="4"/>
        <v>0</v>
      </c>
      <c r="K40" s="31">
        <v>45343</v>
      </c>
      <c r="L40" s="32">
        <v>0.25</v>
      </c>
      <c r="M40" s="24">
        <v>0.111719168722182</v>
      </c>
      <c r="N40" s="24">
        <v>0</v>
      </c>
      <c r="O40" s="24">
        <f t="shared" si="2"/>
        <v>0</v>
      </c>
    </row>
    <row r="41" spans="1:20" x14ac:dyDescent="0.25">
      <c r="A41" s="31">
        <v>45339</v>
      </c>
      <c r="B41" s="32">
        <v>0.29166666666666669</v>
      </c>
      <c r="C41" s="24">
        <v>0.108907826244395</v>
      </c>
      <c r="D41" s="24">
        <v>0</v>
      </c>
      <c r="E41" s="24">
        <f t="shared" si="0"/>
        <v>0</v>
      </c>
      <c r="F41" s="31">
        <v>45341</v>
      </c>
      <c r="G41" s="32">
        <v>0.29166666666666669</v>
      </c>
      <c r="H41" s="24">
        <v>0.11407516151621</v>
      </c>
      <c r="I41" s="24">
        <v>0</v>
      </c>
      <c r="J41" s="24">
        <f t="shared" si="4"/>
        <v>0</v>
      </c>
      <c r="K41" s="31">
        <v>45343</v>
      </c>
      <c r="L41" s="32">
        <v>0.29166666666666669</v>
      </c>
      <c r="M41" s="24">
        <v>0.11104382574513801</v>
      </c>
      <c r="N41" s="24">
        <v>0</v>
      </c>
      <c r="O41" s="24">
        <f t="shared" si="2"/>
        <v>0</v>
      </c>
    </row>
    <row r="42" spans="1:20" x14ac:dyDescent="0.25">
      <c r="A42" s="31">
        <v>45339</v>
      </c>
      <c r="B42" s="32">
        <v>0.33333333333333331</v>
      </c>
      <c r="C42" s="24">
        <v>0.109275192021886</v>
      </c>
      <c r="D42" s="24">
        <v>0</v>
      </c>
      <c r="E42" s="24">
        <f t="shared" si="0"/>
        <v>0</v>
      </c>
      <c r="F42" s="31">
        <v>45341</v>
      </c>
      <c r="G42" s="32">
        <v>0.33333333333333331</v>
      </c>
      <c r="H42" s="24">
        <v>0.11430833488657</v>
      </c>
      <c r="I42" s="24">
        <v>0</v>
      </c>
      <c r="J42" s="24">
        <f t="shared" si="4"/>
        <v>0</v>
      </c>
      <c r="K42" s="31">
        <v>45343</v>
      </c>
      <c r="L42" s="32">
        <v>0.33333333333333331</v>
      </c>
      <c r="M42" s="24">
        <v>0.111116424202474</v>
      </c>
      <c r="N42" s="24">
        <v>0</v>
      </c>
      <c r="O42" s="24">
        <f t="shared" ref="O42:O57" si="5">N42*0.0827</f>
        <v>0</v>
      </c>
    </row>
    <row r="43" spans="1:20" x14ac:dyDescent="0.25">
      <c r="A43" s="31">
        <v>45339</v>
      </c>
      <c r="B43" s="32">
        <v>0.375</v>
      </c>
      <c r="C43" s="24">
        <v>0.10670801997142</v>
      </c>
      <c r="D43" s="24">
        <v>0</v>
      </c>
      <c r="E43" s="24">
        <f t="shared" si="0"/>
        <v>0</v>
      </c>
      <c r="F43" s="31">
        <v>45341</v>
      </c>
      <c r="G43" s="32">
        <v>0.375</v>
      </c>
      <c r="H43" s="24">
        <v>0.112869672476793</v>
      </c>
      <c r="I43" s="24">
        <v>0</v>
      </c>
      <c r="J43" s="24">
        <f t="shared" si="4"/>
        <v>0</v>
      </c>
      <c r="K43" s="31">
        <v>45343</v>
      </c>
      <c r="L43" s="32">
        <v>0.375</v>
      </c>
      <c r="M43" s="24">
        <v>0.11382217705204201</v>
      </c>
      <c r="N43" s="24">
        <v>0</v>
      </c>
      <c r="O43" s="24">
        <f t="shared" si="5"/>
        <v>0</v>
      </c>
    </row>
    <row r="44" spans="1:20" x14ac:dyDescent="0.25">
      <c r="A44" s="31">
        <v>45339</v>
      </c>
      <c r="B44" s="32">
        <v>0.41666666666666669</v>
      </c>
      <c r="C44" s="24">
        <v>0.103311531245295</v>
      </c>
      <c r="D44" s="24">
        <v>0</v>
      </c>
      <c r="E44" s="24">
        <f t="shared" si="0"/>
        <v>0</v>
      </c>
      <c r="F44" s="31">
        <v>45341</v>
      </c>
      <c r="G44" s="32">
        <v>0.41666666666666669</v>
      </c>
      <c r="H44" s="24">
        <v>0.114724107086199</v>
      </c>
      <c r="I44" s="24">
        <v>0</v>
      </c>
      <c r="J44" s="24">
        <f t="shared" si="4"/>
        <v>0</v>
      </c>
      <c r="K44" s="31">
        <v>45343</v>
      </c>
      <c r="L44" s="32">
        <v>0.41666666666666669</v>
      </c>
      <c r="M44" s="24">
        <v>0.11216572672083799</v>
      </c>
      <c r="N44" s="24">
        <v>0</v>
      </c>
      <c r="O44" s="24">
        <f t="shared" si="5"/>
        <v>0</v>
      </c>
    </row>
    <row r="45" spans="1:20" x14ac:dyDescent="0.25">
      <c r="A45" s="31">
        <v>45339</v>
      </c>
      <c r="B45" s="32">
        <v>0.45833333333333331</v>
      </c>
      <c r="C45" s="24">
        <v>0.104864589869556</v>
      </c>
      <c r="D45" s="24">
        <v>0</v>
      </c>
      <c r="E45" s="24">
        <f t="shared" si="0"/>
        <v>0</v>
      </c>
      <c r="F45" s="31">
        <v>45341</v>
      </c>
      <c r="G45" s="32">
        <v>0.45833333333333331</v>
      </c>
      <c r="H45" s="24">
        <v>0.11374738812401</v>
      </c>
      <c r="I45" s="24">
        <v>0</v>
      </c>
      <c r="J45" s="24">
        <f t="shared" si="4"/>
        <v>0</v>
      </c>
      <c r="K45" s="31">
        <v>45343</v>
      </c>
      <c r="L45" s="32">
        <v>0.45833333333333331</v>
      </c>
      <c r="M45" s="24">
        <v>0.110885441302809</v>
      </c>
      <c r="N45" s="24">
        <v>0</v>
      </c>
      <c r="O45" s="24">
        <f t="shared" si="5"/>
        <v>0</v>
      </c>
    </row>
    <row r="46" spans="1:20" x14ac:dyDescent="0.25">
      <c r="A46" s="31">
        <v>45339</v>
      </c>
      <c r="B46" s="32">
        <v>0.5</v>
      </c>
      <c r="C46" s="24">
        <v>0.102710984646863</v>
      </c>
      <c r="D46" s="24">
        <v>0</v>
      </c>
      <c r="E46" s="24">
        <f t="shared" si="0"/>
        <v>0</v>
      </c>
      <c r="F46" s="31">
        <v>45341</v>
      </c>
      <c r="G46" s="32">
        <v>0.5</v>
      </c>
      <c r="H46" s="24">
        <v>0.112407714128044</v>
      </c>
      <c r="I46" s="24">
        <v>0</v>
      </c>
      <c r="J46" s="24">
        <f t="shared" si="4"/>
        <v>0</v>
      </c>
      <c r="K46" s="31">
        <v>45343</v>
      </c>
      <c r="L46" s="32">
        <v>0.5</v>
      </c>
      <c r="M46" s="24">
        <v>0.111301213502438</v>
      </c>
      <c r="N46" s="24">
        <v>0</v>
      </c>
      <c r="O46" s="24">
        <f t="shared" si="5"/>
        <v>0</v>
      </c>
    </row>
    <row r="47" spans="1:20" x14ac:dyDescent="0.25">
      <c r="A47" s="31">
        <v>45339</v>
      </c>
      <c r="B47" s="32">
        <v>0.54166666666666663</v>
      </c>
      <c r="C47" s="24">
        <v>0.103524900972429</v>
      </c>
      <c r="D47" s="24">
        <v>0</v>
      </c>
      <c r="E47" s="24">
        <f t="shared" si="0"/>
        <v>0</v>
      </c>
      <c r="F47" s="31">
        <v>45341</v>
      </c>
      <c r="G47" s="32">
        <v>0.54166666666666663</v>
      </c>
      <c r="H47" s="24">
        <v>0.107273362576532</v>
      </c>
      <c r="I47" s="24">
        <v>0</v>
      </c>
      <c r="J47" s="24">
        <f t="shared" si="4"/>
        <v>0</v>
      </c>
      <c r="K47" s="31">
        <v>45343</v>
      </c>
      <c r="L47" s="32">
        <v>0.54166666666666663</v>
      </c>
      <c r="M47" s="24">
        <v>8.45208093520598E-2</v>
      </c>
      <c r="N47" s="24">
        <v>0</v>
      </c>
      <c r="O47" s="24">
        <f t="shared" si="5"/>
        <v>0</v>
      </c>
    </row>
    <row r="48" spans="1:20" x14ac:dyDescent="0.25">
      <c r="A48" s="31">
        <v>45339</v>
      </c>
      <c r="B48" s="32">
        <v>0.58333333333333337</v>
      </c>
      <c r="C48" s="24">
        <v>0.10403525829273499</v>
      </c>
      <c r="D48" s="24">
        <v>0</v>
      </c>
      <c r="E48" s="24">
        <f t="shared" si="0"/>
        <v>0</v>
      </c>
      <c r="F48" s="31">
        <v>45341</v>
      </c>
      <c r="G48" s="32">
        <v>0.58333333333333337</v>
      </c>
      <c r="H48" s="24">
        <v>0.111978746950178</v>
      </c>
      <c r="I48" s="24">
        <v>0</v>
      </c>
      <c r="J48" s="24">
        <f t="shared" si="4"/>
        <v>0</v>
      </c>
      <c r="K48" s="31">
        <v>45343</v>
      </c>
      <c r="L48" s="32">
        <v>0.58333333333333337</v>
      </c>
      <c r="M48" s="24">
        <v>7.9283080994765706E-2</v>
      </c>
      <c r="N48" s="24">
        <v>0</v>
      </c>
      <c r="O48" s="24">
        <f t="shared" si="5"/>
        <v>0</v>
      </c>
    </row>
    <row r="49" spans="1:15" x14ac:dyDescent="0.25">
      <c r="A49" s="31">
        <v>45339</v>
      </c>
      <c r="B49" s="32">
        <v>0.625</v>
      </c>
      <c r="C49" s="24">
        <v>0.101067721843315</v>
      </c>
      <c r="D49" s="24">
        <v>0</v>
      </c>
      <c r="E49" s="24">
        <f t="shared" si="0"/>
        <v>0</v>
      </c>
      <c r="F49" s="31">
        <v>45341</v>
      </c>
      <c r="G49" s="32">
        <v>0.625</v>
      </c>
      <c r="H49" s="24">
        <v>0.10721177607731799</v>
      </c>
      <c r="I49" s="24">
        <v>0</v>
      </c>
      <c r="J49" s="24">
        <f t="shared" si="4"/>
        <v>0</v>
      </c>
      <c r="K49" s="31">
        <v>45343</v>
      </c>
      <c r="L49" s="32">
        <v>0.625</v>
      </c>
      <c r="M49" s="24">
        <v>0.109970323740996</v>
      </c>
      <c r="N49" s="24">
        <v>0</v>
      </c>
      <c r="O49" s="24">
        <f t="shared" si="5"/>
        <v>0</v>
      </c>
    </row>
    <row r="50" spans="1:15" x14ac:dyDescent="0.25">
      <c r="A50" s="31">
        <v>45339</v>
      </c>
      <c r="B50" s="32">
        <v>0.66666666666666663</v>
      </c>
      <c r="C50" s="24">
        <v>0.101239308714461</v>
      </c>
      <c r="D50" s="24">
        <v>0</v>
      </c>
      <c r="E50" s="24">
        <f t="shared" si="0"/>
        <v>0</v>
      </c>
      <c r="F50" s="31">
        <v>45341</v>
      </c>
      <c r="G50" s="32">
        <v>0.66666666666666663</v>
      </c>
      <c r="H50" s="24">
        <v>0.111349597572834</v>
      </c>
      <c r="I50" s="24">
        <v>0</v>
      </c>
      <c r="J50" s="24">
        <f t="shared" si="4"/>
        <v>0</v>
      </c>
      <c r="K50" s="31">
        <v>45343</v>
      </c>
      <c r="L50" s="32">
        <v>0.66666666666666663</v>
      </c>
      <c r="M50" s="24">
        <v>0.10772652178959601</v>
      </c>
      <c r="N50" s="24">
        <v>0</v>
      </c>
      <c r="O50" s="24">
        <f t="shared" si="5"/>
        <v>0</v>
      </c>
    </row>
    <row r="51" spans="1:15" x14ac:dyDescent="0.25">
      <c r="A51" s="31">
        <v>45339</v>
      </c>
      <c r="B51" s="32">
        <v>0.70833333333333337</v>
      </c>
      <c r="C51" s="24">
        <v>9.8018802702034794E-2</v>
      </c>
      <c r="D51" s="24">
        <v>0</v>
      </c>
      <c r="E51" s="24">
        <f t="shared" si="0"/>
        <v>0</v>
      </c>
      <c r="F51" s="31">
        <v>45341</v>
      </c>
      <c r="G51" s="32">
        <v>0.70833333333333337</v>
      </c>
      <c r="H51" s="24">
        <v>0.11290045827582</v>
      </c>
      <c r="I51" s="24">
        <v>0</v>
      </c>
      <c r="J51" s="24">
        <f t="shared" si="4"/>
        <v>0</v>
      </c>
      <c r="K51" s="31">
        <v>45343</v>
      </c>
      <c r="L51" s="32">
        <v>0.70833333333333337</v>
      </c>
      <c r="M51" s="24">
        <v>0.109642557799377</v>
      </c>
      <c r="N51" s="24">
        <v>0</v>
      </c>
      <c r="O51" s="24">
        <f t="shared" si="5"/>
        <v>0</v>
      </c>
    </row>
    <row r="52" spans="1:15" x14ac:dyDescent="0.25">
      <c r="A52" s="31">
        <v>45339</v>
      </c>
      <c r="B52" s="32">
        <v>0.75</v>
      </c>
      <c r="C52" s="24">
        <v>0.10303435474592899</v>
      </c>
      <c r="D52" s="24">
        <v>0</v>
      </c>
      <c r="E52" s="24">
        <f t="shared" si="0"/>
        <v>0</v>
      </c>
      <c r="F52" s="31">
        <v>45341</v>
      </c>
      <c r="G52" s="32">
        <v>0.75</v>
      </c>
      <c r="H52" s="24">
        <v>8.5312739014284295E-2</v>
      </c>
      <c r="I52" s="24">
        <v>0</v>
      </c>
      <c r="J52" s="24">
        <f t="shared" si="4"/>
        <v>0</v>
      </c>
      <c r="K52" s="31">
        <v>45343</v>
      </c>
      <c r="L52" s="32">
        <v>0.75</v>
      </c>
      <c r="M52" s="24">
        <v>0.109888941049136</v>
      </c>
      <c r="N52" s="24">
        <v>0</v>
      </c>
      <c r="O52" s="24">
        <f t="shared" si="5"/>
        <v>0</v>
      </c>
    </row>
    <row r="53" spans="1:15" x14ac:dyDescent="0.25">
      <c r="A53" s="31">
        <v>45339</v>
      </c>
      <c r="B53" s="32">
        <v>0.79166666666666663</v>
      </c>
      <c r="C53" s="24">
        <v>9.6775911748022095E-2</v>
      </c>
      <c r="D53" s="24">
        <v>0</v>
      </c>
      <c r="E53" s="24">
        <f t="shared" si="0"/>
        <v>0</v>
      </c>
      <c r="F53" s="31">
        <v>45341</v>
      </c>
      <c r="G53" s="32">
        <v>0.79166666666666663</v>
      </c>
      <c r="H53" s="24">
        <v>0.11397616565181901</v>
      </c>
      <c r="I53" s="24">
        <v>0</v>
      </c>
      <c r="J53" s="24">
        <f t="shared" si="4"/>
        <v>0</v>
      </c>
      <c r="K53" s="31">
        <v>45343</v>
      </c>
      <c r="L53" s="32">
        <v>0.79166666666666663</v>
      </c>
      <c r="M53" s="24">
        <v>0.10354910045820701</v>
      </c>
      <c r="N53" s="24">
        <v>0</v>
      </c>
      <c r="O53" s="24">
        <f t="shared" si="5"/>
        <v>0</v>
      </c>
    </row>
    <row r="54" spans="1:15" x14ac:dyDescent="0.25">
      <c r="A54" s="31">
        <v>45339</v>
      </c>
      <c r="B54" s="32">
        <v>0.83333333333333337</v>
      </c>
      <c r="C54" s="24">
        <v>9.6104972064110603E-2</v>
      </c>
      <c r="D54" s="24">
        <v>0</v>
      </c>
      <c r="E54" s="24">
        <f t="shared" si="0"/>
        <v>0</v>
      </c>
      <c r="F54" s="31">
        <v>45341</v>
      </c>
      <c r="G54" s="32">
        <v>0.83333333333333337</v>
      </c>
      <c r="H54" s="24">
        <v>0.101857453584263</v>
      </c>
      <c r="I54" s="24">
        <v>0</v>
      </c>
      <c r="J54" s="24">
        <f t="shared" si="4"/>
        <v>0</v>
      </c>
      <c r="K54" s="31">
        <v>45343</v>
      </c>
      <c r="L54" s="32">
        <v>0.83333333333333337</v>
      </c>
      <c r="M54" s="24">
        <v>0.105245150625284</v>
      </c>
      <c r="N54" s="24">
        <v>0</v>
      </c>
      <c r="O54" s="24">
        <f t="shared" si="5"/>
        <v>0</v>
      </c>
    </row>
    <row r="55" spans="1:15" x14ac:dyDescent="0.25">
      <c r="A55" s="31">
        <v>45339</v>
      </c>
      <c r="B55" s="32">
        <v>0.875</v>
      </c>
      <c r="C55" s="24">
        <v>7.0318885147290303E-2</v>
      </c>
      <c r="D55" s="24">
        <v>0</v>
      </c>
      <c r="E55" s="24">
        <f t="shared" si="0"/>
        <v>0</v>
      </c>
      <c r="F55" s="31">
        <v>45341</v>
      </c>
      <c r="G55" s="32">
        <v>0.875</v>
      </c>
      <c r="H55" s="24">
        <v>0.10004261881073</v>
      </c>
      <c r="I55" s="24">
        <v>0</v>
      </c>
      <c r="J55" s="24">
        <f t="shared" si="4"/>
        <v>0</v>
      </c>
      <c r="K55" s="31">
        <v>45343</v>
      </c>
      <c r="L55" s="32">
        <v>0.875</v>
      </c>
      <c r="M55" s="24">
        <v>0.108857221900981</v>
      </c>
      <c r="N55" s="24">
        <v>0</v>
      </c>
      <c r="O55" s="24">
        <f t="shared" si="5"/>
        <v>0</v>
      </c>
    </row>
    <row r="56" spans="1:15" x14ac:dyDescent="0.25">
      <c r="A56" s="31">
        <v>45339</v>
      </c>
      <c r="B56" s="32">
        <v>0.91666666666666663</v>
      </c>
      <c r="C56" s="24">
        <v>0.111072428524049</v>
      </c>
      <c r="D56" s="24">
        <v>0</v>
      </c>
      <c r="E56" s="24">
        <f t="shared" si="0"/>
        <v>0</v>
      </c>
      <c r="F56" s="31">
        <v>45341</v>
      </c>
      <c r="G56" s="32">
        <v>0.91666666666666663</v>
      </c>
      <c r="H56" s="24">
        <v>0.105713702737862</v>
      </c>
      <c r="I56" s="24">
        <v>0</v>
      </c>
      <c r="J56" s="24">
        <f t="shared" si="4"/>
        <v>0</v>
      </c>
      <c r="K56" s="31">
        <v>45343</v>
      </c>
      <c r="L56" s="32">
        <v>0.91666666666666663</v>
      </c>
      <c r="M56" s="24">
        <v>0.10682020336346799</v>
      </c>
      <c r="N56" s="24">
        <v>0</v>
      </c>
      <c r="O56" s="24">
        <f t="shared" si="5"/>
        <v>0</v>
      </c>
    </row>
    <row r="57" spans="1:15" x14ac:dyDescent="0.25">
      <c r="A57" s="31">
        <v>45339</v>
      </c>
      <c r="B57" s="32">
        <v>0.95833333333333337</v>
      </c>
      <c r="C57" s="24">
        <v>0.113226033746743</v>
      </c>
      <c r="D57" s="24">
        <v>0</v>
      </c>
      <c r="E57" s="24">
        <f t="shared" si="0"/>
        <v>0</v>
      </c>
      <c r="F57" s="31">
        <v>45341</v>
      </c>
      <c r="G57" s="32">
        <v>0.95833333333333337</v>
      </c>
      <c r="H57" s="24">
        <v>0.112678289413001</v>
      </c>
      <c r="I57" s="24">
        <v>0</v>
      </c>
      <c r="J57" s="24">
        <f t="shared" si="4"/>
        <v>0</v>
      </c>
      <c r="K57" s="31">
        <v>45343</v>
      </c>
      <c r="L57" s="32">
        <v>0.95833333333333337</v>
      </c>
      <c r="M57" s="24">
        <v>0.108879223465483</v>
      </c>
      <c r="N57" s="24">
        <v>0</v>
      </c>
      <c r="O57" s="24">
        <f t="shared" si="5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6E98-2963-479B-B00A-BC08040AE671}">
  <dimension ref="A1:T170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86.571000049525765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7.7862867846292323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45208</v>
      </c>
      <c r="B10" s="32">
        <v>0</v>
      </c>
      <c r="C10" s="24">
        <v>0.52990382909562805</v>
      </c>
      <c r="D10" s="24">
        <f t="shared" ref="D10:D57" si="0">3.33*(5-(0.2*C10))*(C10^1.5)</f>
        <v>6.2864503805583833</v>
      </c>
      <c r="E10" s="24">
        <f t="shared" ref="E10:E57" si="1">D10*0.0827</f>
        <v>0.51988944647217827</v>
      </c>
      <c r="F10" s="31">
        <v>45210</v>
      </c>
      <c r="G10" s="32">
        <v>0</v>
      </c>
      <c r="H10" s="24">
        <v>0.51078099012170497</v>
      </c>
      <c r="I10" s="24">
        <f t="shared" ref="I10:I25" si="2">3.33*(5-(0.2*H10))*(H10^1.5)</f>
        <v>5.9538961163577149</v>
      </c>
      <c r="J10" s="24">
        <f t="shared" ref="J10:J25" si="3">I10*0.0827</f>
        <v>0.49238720882278297</v>
      </c>
      <c r="K10" s="31">
        <v>45212</v>
      </c>
      <c r="L10" s="32">
        <v>0</v>
      </c>
      <c r="M10" s="24">
        <v>0.53648787736678105</v>
      </c>
      <c r="N10" s="24">
        <f t="shared" ref="N10:N41" si="4">3.33*(5-(0.2*M10))*(M10^1.5)</f>
        <v>6.4022540807080972</v>
      </c>
      <c r="O10" s="24">
        <f t="shared" ref="O10:O41" si="5">N10*0.0827</f>
        <v>0.52946641247455961</v>
      </c>
      <c r="P10" s="31">
        <v>45214</v>
      </c>
      <c r="Q10" s="32">
        <v>0</v>
      </c>
      <c r="R10" s="24">
        <v>0.57734477519757998</v>
      </c>
      <c r="S10" s="24">
        <f t="shared" ref="S10:S29" si="6">3.33*(5-(0.2*R10))*(R10^1.5)</f>
        <v>7.1354270039016114</v>
      </c>
      <c r="T10" s="24">
        <f t="shared" ref="T10:T57" si="7">S10*0.0827</f>
        <v>0.59009981322266325</v>
      </c>
    </row>
    <row r="11" spans="1:20" x14ac:dyDescent="0.25">
      <c r="A11" s="31">
        <v>45208</v>
      </c>
      <c r="B11" s="32">
        <v>4.1666666666666664E-2</v>
      </c>
      <c r="C11" s="24">
        <v>0.53768014907621797</v>
      </c>
      <c r="D11" s="24">
        <f t="shared" si="0"/>
        <v>6.4232950831809754</v>
      </c>
      <c r="E11" s="24">
        <f t="shared" si="1"/>
        <v>0.53120650337906661</v>
      </c>
      <c r="F11" s="31">
        <v>45210</v>
      </c>
      <c r="G11" s="32">
        <v>4.1666666666666664E-2</v>
      </c>
      <c r="H11" s="24">
        <v>0.52011913060933901</v>
      </c>
      <c r="I11" s="24">
        <f t="shared" si="2"/>
        <v>6.1155816811149357</v>
      </c>
      <c r="J11" s="24">
        <f t="shared" si="3"/>
        <v>0.50575860502820513</v>
      </c>
      <c r="K11" s="31">
        <v>45212</v>
      </c>
      <c r="L11" s="32">
        <v>4.1666666666666664E-2</v>
      </c>
      <c r="M11" s="24">
        <v>0.53515475988173999</v>
      </c>
      <c r="N11" s="24">
        <f t="shared" si="4"/>
        <v>6.3787530774401677</v>
      </c>
      <c r="O11" s="24">
        <f t="shared" si="5"/>
        <v>0.52752287950430188</v>
      </c>
      <c r="P11" s="31">
        <v>45214</v>
      </c>
      <c r="Q11" s="32">
        <v>4.1666666666666664E-2</v>
      </c>
      <c r="R11" s="24">
        <v>0.58013415336376795</v>
      </c>
      <c r="S11" s="24">
        <f t="shared" si="6"/>
        <v>7.186379596265434</v>
      </c>
      <c r="T11" s="24">
        <f t="shared" si="7"/>
        <v>0.59431359261115135</v>
      </c>
    </row>
    <row r="12" spans="1:20" x14ac:dyDescent="0.25">
      <c r="A12" s="31">
        <v>45208</v>
      </c>
      <c r="B12" s="32">
        <v>8.3333333333333329E-2</v>
      </c>
      <c r="C12" s="24">
        <v>0.54066085815213405</v>
      </c>
      <c r="D12" s="24">
        <f t="shared" si="0"/>
        <v>6.4759925740223618</v>
      </c>
      <c r="E12" s="24">
        <f t="shared" si="1"/>
        <v>0.53556458587164935</v>
      </c>
      <c r="F12" s="31">
        <v>45210</v>
      </c>
      <c r="G12" s="32">
        <v>8.3333333333333329E-2</v>
      </c>
      <c r="H12" s="24">
        <v>0.52575498819140898</v>
      </c>
      <c r="I12" s="24">
        <f t="shared" si="2"/>
        <v>6.2138195243532435</v>
      </c>
      <c r="J12" s="24">
        <f t="shared" si="3"/>
        <v>0.51388287466401317</v>
      </c>
      <c r="K12" s="31">
        <v>45212</v>
      </c>
      <c r="L12" s="32">
        <v>8.3333333333333329E-2</v>
      </c>
      <c r="M12" s="24">
        <v>0.54500550031443995</v>
      </c>
      <c r="N12" s="24">
        <f t="shared" si="4"/>
        <v>6.5530446424765323</v>
      </c>
      <c r="O12" s="24">
        <f t="shared" si="5"/>
        <v>0.54193679193280919</v>
      </c>
      <c r="P12" s="31">
        <v>45214</v>
      </c>
      <c r="Q12" s="32">
        <v>8.3333333333333329E-2</v>
      </c>
      <c r="R12" s="24">
        <v>0.58714264631036495</v>
      </c>
      <c r="S12" s="24">
        <f t="shared" si="6"/>
        <v>7.3148981165247955</v>
      </c>
      <c r="T12" s="24">
        <f t="shared" si="7"/>
        <v>0.60494207423660051</v>
      </c>
    </row>
    <row r="13" spans="1:20" x14ac:dyDescent="0.25">
      <c r="A13" s="31">
        <v>45208</v>
      </c>
      <c r="B13" s="32">
        <v>0.125</v>
      </c>
      <c r="C13" s="24">
        <v>0.53611606359267305</v>
      </c>
      <c r="D13" s="24">
        <f t="shared" si="0"/>
        <v>6.3956968003525594</v>
      </c>
      <c r="E13" s="24">
        <f t="shared" si="1"/>
        <v>0.52892412538915667</v>
      </c>
      <c r="F13" s="31">
        <v>45210</v>
      </c>
      <c r="G13" s="32">
        <v>0.125</v>
      </c>
      <c r="H13" s="24">
        <v>0.52226829528599605</v>
      </c>
      <c r="I13" s="24">
        <f t="shared" si="2"/>
        <v>6.1529855206890911</v>
      </c>
      <c r="J13" s="24">
        <f t="shared" si="3"/>
        <v>0.50885190256098778</v>
      </c>
      <c r="K13" s="31">
        <v>45212</v>
      </c>
      <c r="L13" s="32">
        <v>0.125</v>
      </c>
      <c r="M13" s="24">
        <v>0.54606795310755696</v>
      </c>
      <c r="N13" s="24">
        <f t="shared" si="4"/>
        <v>6.5719305486361632</v>
      </c>
      <c r="O13" s="24">
        <f t="shared" si="5"/>
        <v>0.54349865637221062</v>
      </c>
      <c r="P13" s="31">
        <v>45214</v>
      </c>
      <c r="Q13" s="32">
        <v>0.125</v>
      </c>
      <c r="R13" s="24">
        <v>0.59334838390112998</v>
      </c>
      <c r="S13" s="24">
        <f t="shared" si="6"/>
        <v>7.4292859916484435</v>
      </c>
      <c r="T13" s="24">
        <f t="shared" si="7"/>
        <v>0.61440195150932619</v>
      </c>
    </row>
    <row r="14" spans="1:20" x14ac:dyDescent="0.25">
      <c r="A14" s="31">
        <v>45208</v>
      </c>
      <c r="B14" s="32">
        <v>0.16666666666666666</v>
      </c>
      <c r="C14" s="24">
        <v>0.54213696717999005</v>
      </c>
      <c r="D14" s="24">
        <f t="shared" si="0"/>
        <v>6.5021393171851027</v>
      </c>
      <c r="E14" s="24">
        <f t="shared" si="1"/>
        <v>0.53772692153120794</v>
      </c>
      <c r="F14" s="31">
        <v>45210</v>
      </c>
      <c r="G14" s="32">
        <v>0.16666666666666666</v>
      </c>
      <c r="H14" s="24">
        <v>0.52808457612780102</v>
      </c>
      <c r="I14" s="24">
        <f t="shared" si="2"/>
        <v>6.2545694167445589</v>
      </c>
      <c r="J14" s="24">
        <f t="shared" si="3"/>
        <v>0.51725289076477499</v>
      </c>
      <c r="K14" s="31">
        <v>45212</v>
      </c>
      <c r="L14" s="32">
        <v>0.16666666666666666</v>
      </c>
      <c r="M14" s="24">
        <v>0.545031905172075</v>
      </c>
      <c r="N14" s="24">
        <f t="shared" si="4"/>
        <v>6.5535138028302526</v>
      </c>
      <c r="O14" s="24">
        <f t="shared" si="5"/>
        <v>0.54197559149406183</v>
      </c>
      <c r="P14" s="31">
        <v>45214</v>
      </c>
      <c r="Q14" s="32">
        <v>0.16666666666666666</v>
      </c>
      <c r="R14" s="24">
        <v>0.59806251525639698</v>
      </c>
      <c r="S14" s="24">
        <f t="shared" si="6"/>
        <v>7.5165476309505319</v>
      </c>
      <c r="T14" s="24">
        <f t="shared" si="7"/>
        <v>0.62161848907960893</v>
      </c>
    </row>
    <row r="15" spans="1:20" x14ac:dyDescent="0.25">
      <c r="A15" s="31">
        <v>45208</v>
      </c>
      <c r="B15" s="32">
        <v>0.20833333333333334</v>
      </c>
      <c r="C15" s="24">
        <v>0.53667700290465203</v>
      </c>
      <c r="D15" s="24">
        <f t="shared" si="0"/>
        <v>6.405590292137898</v>
      </c>
      <c r="E15" s="24">
        <f t="shared" si="1"/>
        <v>0.52974231715980413</v>
      </c>
      <c r="F15" s="31">
        <v>45210</v>
      </c>
      <c r="G15" s="32">
        <v>0.20833333333333334</v>
      </c>
      <c r="H15" s="24">
        <v>0.52417773008136803</v>
      </c>
      <c r="I15" s="24">
        <f t="shared" si="2"/>
        <v>6.1862770927947803</v>
      </c>
      <c r="J15" s="24">
        <f t="shared" si="3"/>
        <v>0.51160511557412836</v>
      </c>
      <c r="K15" s="31">
        <v>45212</v>
      </c>
      <c r="L15" s="32">
        <v>0.20833333333333334</v>
      </c>
      <c r="M15" s="24">
        <v>0.54411673545619699</v>
      </c>
      <c r="N15" s="24">
        <f t="shared" si="4"/>
        <v>6.5372592387213553</v>
      </c>
      <c r="O15" s="24">
        <f t="shared" si="5"/>
        <v>0.54063133904225602</v>
      </c>
      <c r="P15" s="31">
        <v>45214</v>
      </c>
      <c r="Q15" s="32">
        <v>0.20833333333333334</v>
      </c>
      <c r="R15" s="24">
        <v>0.60249513387439002</v>
      </c>
      <c r="S15" s="24">
        <f t="shared" si="6"/>
        <v>7.5988865025287398</v>
      </c>
      <c r="T15" s="24">
        <f t="shared" si="7"/>
        <v>0.62842791375912677</v>
      </c>
    </row>
    <row r="16" spans="1:20" x14ac:dyDescent="0.25">
      <c r="A16" s="31">
        <v>45208</v>
      </c>
      <c r="B16" s="32">
        <v>0.25</v>
      </c>
      <c r="C16" s="24">
        <v>0.53568929433608303</v>
      </c>
      <c r="D16" s="24">
        <f t="shared" si="0"/>
        <v>6.3881729238182503</v>
      </c>
      <c r="E16" s="24">
        <f t="shared" si="1"/>
        <v>0.52830190079976924</v>
      </c>
      <c r="F16" s="31">
        <v>45210</v>
      </c>
      <c r="G16" s="32">
        <v>0.25</v>
      </c>
      <c r="H16" s="24">
        <v>0.51123410463128605</v>
      </c>
      <c r="I16" s="24">
        <f t="shared" si="2"/>
        <v>5.9617101278672981</v>
      </c>
      <c r="J16" s="24">
        <f t="shared" si="3"/>
        <v>0.49303342757462554</v>
      </c>
      <c r="K16" s="31">
        <v>45212</v>
      </c>
      <c r="L16" s="32">
        <v>0.25</v>
      </c>
      <c r="M16" s="24">
        <v>0.54492408036967699</v>
      </c>
      <c r="N16" s="24">
        <f t="shared" si="4"/>
        <v>6.5515980426225839</v>
      </c>
      <c r="O16" s="24">
        <f t="shared" si="5"/>
        <v>0.54181715812488762</v>
      </c>
      <c r="P16" s="31">
        <v>45214</v>
      </c>
      <c r="Q16" s="32">
        <v>0.25</v>
      </c>
      <c r="R16" s="24">
        <v>0.59959578513859202</v>
      </c>
      <c r="S16" s="24">
        <f t="shared" si="6"/>
        <v>7.5449976182901901</v>
      </c>
      <c r="T16" s="24">
        <f t="shared" si="7"/>
        <v>0.62397130303259873</v>
      </c>
    </row>
    <row r="17" spans="1:20" x14ac:dyDescent="0.25">
      <c r="A17" s="31">
        <v>45208</v>
      </c>
      <c r="B17" s="32">
        <v>0.29166666666666669</v>
      </c>
      <c r="C17" s="24">
        <v>0.54068285226605595</v>
      </c>
      <c r="D17" s="24">
        <f t="shared" si="0"/>
        <v>6.476381920009878</v>
      </c>
      <c r="E17" s="24">
        <f t="shared" si="1"/>
        <v>0.53559678478481687</v>
      </c>
      <c r="F17" s="31">
        <v>45210</v>
      </c>
      <c r="G17" s="32">
        <v>0.29166666666666669</v>
      </c>
      <c r="H17" s="24">
        <v>0.51266181468758498</v>
      </c>
      <c r="I17" s="24">
        <f t="shared" si="2"/>
        <v>5.9863521941690747</v>
      </c>
      <c r="J17" s="24">
        <f t="shared" si="3"/>
        <v>0.49507132645778246</v>
      </c>
      <c r="K17" s="31">
        <v>45212</v>
      </c>
      <c r="L17" s="32">
        <v>0.29166666666666669</v>
      </c>
      <c r="M17" s="24">
        <v>0.54714363813181399</v>
      </c>
      <c r="N17" s="24">
        <f t="shared" si="4"/>
        <v>6.5910689784592282</v>
      </c>
      <c r="O17" s="24">
        <f t="shared" si="5"/>
        <v>0.54508140451857812</v>
      </c>
      <c r="P17" s="31">
        <v>45214</v>
      </c>
      <c r="Q17" s="32">
        <v>0.29166666666666669</v>
      </c>
      <c r="R17" s="24">
        <v>0.60260730981585697</v>
      </c>
      <c r="S17" s="24">
        <f t="shared" si="6"/>
        <v>7.6009738583559292</v>
      </c>
      <c r="T17" s="24">
        <f t="shared" si="7"/>
        <v>0.62860053808603533</v>
      </c>
    </row>
    <row r="18" spans="1:20" x14ac:dyDescent="0.25">
      <c r="A18" s="31">
        <v>45208</v>
      </c>
      <c r="B18" s="32">
        <v>0.33333333333333331</v>
      </c>
      <c r="C18" s="24">
        <v>0.54005593061231105</v>
      </c>
      <c r="D18" s="24">
        <f t="shared" si="0"/>
        <v>6.4652868494038573</v>
      </c>
      <c r="E18" s="24">
        <f t="shared" si="1"/>
        <v>0.53467922244569899</v>
      </c>
      <c r="F18" s="31">
        <v>45210</v>
      </c>
      <c r="G18" s="32">
        <v>0.33333333333333331</v>
      </c>
      <c r="H18" s="24">
        <v>0.51503098010810799</v>
      </c>
      <c r="I18" s="24">
        <f t="shared" si="2"/>
        <v>6.0273140153322986</v>
      </c>
      <c r="J18" s="24">
        <f t="shared" si="3"/>
        <v>0.49845886906798109</v>
      </c>
      <c r="K18" s="31">
        <v>45212</v>
      </c>
      <c r="L18" s="32">
        <v>0.33333333333333331</v>
      </c>
      <c r="M18" s="24">
        <v>0.54226011037609601</v>
      </c>
      <c r="N18" s="24">
        <f t="shared" si="4"/>
        <v>6.5043220776890722</v>
      </c>
      <c r="O18" s="24">
        <f t="shared" si="5"/>
        <v>0.5379074358248862</v>
      </c>
      <c r="P18" s="31">
        <v>45214</v>
      </c>
      <c r="Q18" s="32">
        <v>0.33333333333333331</v>
      </c>
      <c r="R18" s="24">
        <v>0.60519647598024495</v>
      </c>
      <c r="S18" s="24">
        <f t="shared" si="6"/>
        <v>7.6492021697973112</v>
      </c>
      <c r="T18" s="24">
        <f t="shared" si="7"/>
        <v>0.63258901944223755</v>
      </c>
    </row>
    <row r="19" spans="1:20" x14ac:dyDescent="0.25">
      <c r="A19" s="31">
        <v>45208</v>
      </c>
      <c r="B19" s="32">
        <v>0.375</v>
      </c>
      <c r="C19" s="24">
        <v>0.54451274871608302</v>
      </c>
      <c r="D19" s="24">
        <f t="shared" si="0"/>
        <v>6.5442913817459596</v>
      </c>
      <c r="E19" s="24">
        <f t="shared" si="1"/>
        <v>0.54121289727039079</v>
      </c>
      <c r="F19" s="31">
        <v>45210</v>
      </c>
      <c r="G19" s="32">
        <v>0.375</v>
      </c>
      <c r="H19" s="24">
        <v>0.51487034559043898</v>
      </c>
      <c r="I19" s="24">
        <f t="shared" si="2"/>
        <v>6.0245339442491375</v>
      </c>
      <c r="J19" s="24">
        <f t="shared" si="3"/>
        <v>0.49822895718940363</v>
      </c>
      <c r="K19" s="31">
        <v>45212</v>
      </c>
      <c r="L19" s="32">
        <v>0.375</v>
      </c>
      <c r="M19" s="24">
        <v>0.54572701453944295</v>
      </c>
      <c r="N19" s="24">
        <f t="shared" si="4"/>
        <v>6.5658682539204118</v>
      </c>
      <c r="O19" s="24">
        <f t="shared" si="5"/>
        <v>0.54299730459921802</v>
      </c>
      <c r="P19" s="31">
        <v>45214</v>
      </c>
      <c r="Q19" s="32">
        <v>0.375</v>
      </c>
      <c r="R19" s="24">
        <v>0.60405474900957701</v>
      </c>
      <c r="S19" s="24">
        <f t="shared" si="6"/>
        <v>7.6279235863017396</v>
      </c>
      <c r="T19" s="24">
        <f t="shared" si="7"/>
        <v>0.63082928058715382</v>
      </c>
    </row>
    <row r="20" spans="1:20" x14ac:dyDescent="0.25">
      <c r="A20" s="31">
        <v>45208</v>
      </c>
      <c r="B20" s="32">
        <v>0.41666666666666669</v>
      </c>
      <c r="C20" s="24">
        <v>0.54643094539423698</v>
      </c>
      <c r="D20" s="24">
        <f t="shared" si="0"/>
        <v>6.5783869079714457</v>
      </c>
      <c r="E20" s="24">
        <f t="shared" si="1"/>
        <v>0.54403259728923847</v>
      </c>
      <c r="F20" s="31">
        <v>45210</v>
      </c>
      <c r="G20" s="32">
        <v>0.41666666666666669</v>
      </c>
      <c r="H20" s="24">
        <v>0.51914238929540801</v>
      </c>
      <c r="I20" s="24">
        <f t="shared" si="2"/>
        <v>6.0986062489547956</v>
      </c>
      <c r="J20" s="24">
        <f t="shared" si="3"/>
        <v>0.50435473678856158</v>
      </c>
      <c r="K20" s="31">
        <v>45212</v>
      </c>
      <c r="L20" s="32">
        <v>0.41666666666666669</v>
      </c>
      <c r="M20" s="24">
        <v>0.54469966888209798</v>
      </c>
      <c r="N20" s="24">
        <f t="shared" si="4"/>
        <v>6.5476114087532249</v>
      </c>
      <c r="O20" s="24">
        <f t="shared" si="5"/>
        <v>0.54148746350389165</v>
      </c>
      <c r="P20" s="31">
        <v>45214</v>
      </c>
      <c r="Q20" s="32">
        <v>0.41666666666666669</v>
      </c>
      <c r="R20" s="24">
        <v>0.60191875695941399</v>
      </c>
      <c r="S20" s="24">
        <f t="shared" si="6"/>
        <v>7.5881641614477449</v>
      </c>
      <c r="T20" s="24">
        <f t="shared" si="7"/>
        <v>0.62754117615172844</v>
      </c>
    </row>
    <row r="21" spans="1:20" x14ac:dyDescent="0.25">
      <c r="A21" s="31">
        <v>45208</v>
      </c>
      <c r="B21" s="32">
        <v>0.45833333333333331</v>
      </c>
      <c r="C21" s="24">
        <v>0.54534423351069705</v>
      </c>
      <c r="D21" s="24">
        <f t="shared" si="0"/>
        <v>6.5590640362018817</v>
      </c>
      <c r="E21" s="24">
        <f t="shared" si="1"/>
        <v>0.54243459579389564</v>
      </c>
      <c r="F21" s="31">
        <v>45210</v>
      </c>
      <c r="G21" s="32">
        <v>0.45833333333333331</v>
      </c>
      <c r="H21" s="24">
        <v>0.52294361591129901</v>
      </c>
      <c r="I21" s="24">
        <f t="shared" si="2"/>
        <v>6.1647534978157497</v>
      </c>
      <c r="J21" s="24">
        <f t="shared" si="3"/>
        <v>0.5098251142693625</v>
      </c>
      <c r="K21" s="31">
        <v>45212</v>
      </c>
      <c r="L21" s="32">
        <v>0.45833333333333331</v>
      </c>
      <c r="M21" s="24">
        <v>0.54352718591472604</v>
      </c>
      <c r="N21" s="24">
        <f t="shared" si="4"/>
        <v>6.526794788977865</v>
      </c>
      <c r="O21" s="24">
        <f t="shared" si="5"/>
        <v>0.53976592904846943</v>
      </c>
      <c r="P21" s="31">
        <v>45214</v>
      </c>
      <c r="Q21" s="32">
        <v>0.45833333333333331</v>
      </c>
      <c r="R21" s="24">
        <v>0.60556823014970795</v>
      </c>
      <c r="S21" s="24">
        <f t="shared" si="6"/>
        <v>7.6561345934610427</v>
      </c>
      <c r="T21" s="24">
        <f t="shared" si="7"/>
        <v>0.63316233087922824</v>
      </c>
    </row>
    <row r="22" spans="1:20" x14ac:dyDescent="0.25">
      <c r="A22" s="31">
        <v>45208</v>
      </c>
      <c r="B22" s="32">
        <v>0.5</v>
      </c>
      <c r="C22" s="24">
        <v>0.54861092567224401</v>
      </c>
      <c r="D22" s="24">
        <f t="shared" si="0"/>
        <v>6.6172027877229356</v>
      </c>
      <c r="E22" s="24">
        <f t="shared" si="1"/>
        <v>0.54724267054468678</v>
      </c>
      <c r="F22" s="31">
        <v>45210</v>
      </c>
      <c r="G22" s="32">
        <v>0.5</v>
      </c>
      <c r="H22" s="24">
        <v>0.52062064409047704</v>
      </c>
      <c r="I22" s="24">
        <f t="shared" si="2"/>
        <v>6.1243035668167982</v>
      </c>
      <c r="J22" s="24">
        <f t="shared" si="3"/>
        <v>0.50647990497574924</v>
      </c>
      <c r="K22" s="31">
        <v>45212</v>
      </c>
      <c r="L22" s="32">
        <v>0.5</v>
      </c>
      <c r="M22" s="24">
        <v>0.54687970876474901</v>
      </c>
      <c r="N22" s="24">
        <f t="shared" si="4"/>
        <v>6.5863715745807347</v>
      </c>
      <c r="O22" s="24">
        <f t="shared" si="5"/>
        <v>0.54469292921782675</v>
      </c>
      <c r="P22" s="31">
        <v>45214</v>
      </c>
      <c r="Q22" s="32">
        <v>0.5</v>
      </c>
      <c r="R22" s="24">
        <v>0.60419332980867901</v>
      </c>
      <c r="S22" s="24">
        <f t="shared" si="6"/>
        <v>7.6305053616734586</v>
      </c>
      <c r="T22" s="24">
        <f t="shared" si="7"/>
        <v>0.63104279341039504</v>
      </c>
    </row>
    <row r="23" spans="1:20" x14ac:dyDescent="0.25">
      <c r="A23" s="31">
        <v>45208</v>
      </c>
      <c r="B23" s="32">
        <v>0.54166666666666663</v>
      </c>
      <c r="C23" s="24">
        <v>0.54883092641610898</v>
      </c>
      <c r="D23" s="24">
        <f t="shared" si="0"/>
        <v>6.6211240007392327</v>
      </c>
      <c r="E23" s="24">
        <f t="shared" si="1"/>
        <v>0.54756695486113449</v>
      </c>
      <c r="F23" s="31">
        <v>45210</v>
      </c>
      <c r="G23" s="32">
        <v>0.54166666666666663</v>
      </c>
      <c r="H23" s="24">
        <v>0.52549761533526895</v>
      </c>
      <c r="I23" s="24">
        <f t="shared" si="2"/>
        <v>6.2093226028779513</v>
      </c>
      <c r="J23" s="24">
        <f t="shared" si="3"/>
        <v>0.51351097925800659</v>
      </c>
      <c r="K23" s="31">
        <v>45212</v>
      </c>
      <c r="L23" s="32">
        <v>0.54166666666666663</v>
      </c>
      <c r="M23" s="24">
        <v>0.53580152988219498</v>
      </c>
      <c r="N23" s="24">
        <f t="shared" si="4"/>
        <v>6.3901513504492442</v>
      </c>
      <c r="O23" s="24">
        <f t="shared" si="5"/>
        <v>0.52846551668215247</v>
      </c>
      <c r="P23" s="31">
        <v>45214</v>
      </c>
      <c r="Q23" s="32">
        <v>0.54166666666666663</v>
      </c>
      <c r="R23" s="24">
        <v>0.60817939042801705</v>
      </c>
      <c r="S23" s="24">
        <f t="shared" si="6"/>
        <v>7.7048820545669825</v>
      </c>
      <c r="T23" s="24">
        <f t="shared" si="7"/>
        <v>0.6371937459126894</v>
      </c>
    </row>
    <row r="24" spans="1:20" x14ac:dyDescent="0.25">
      <c r="A24" s="31">
        <v>45208</v>
      </c>
      <c r="B24" s="32">
        <v>0.58333333333333337</v>
      </c>
      <c r="C24" s="24">
        <v>0.55379587411658904</v>
      </c>
      <c r="D24" s="24">
        <f t="shared" si="0"/>
        <v>6.7098102194557256</v>
      </c>
      <c r="E24" s="24">
        <f t="shared" si="1"/>
        <v>0.5549013051489885</v>
      </c>
      <c r="F24" s="31">
        <v>45210</v>
      </c>
      <c r="G24" s="32">
        <v>0.58333333333333337</v>
      </c>
      <c r="H24" s="24">
        <v>0.52403694391041</v>
      </c>
      <c r="I24" s="24">
        <f t="shared" si="2"/>
        <v>6.1838205195996574</v>
      </c>
      <c r="J24" s="24">
        <f t="shared" si="3"/>
        <v>0.51140195697089164</v>
      </c>
      <c r="K24" s="31">
        <v>45212</v>
      </c>
      <c r="L24" s="32">
        <v>0.58333333333333337</v>
      </c>
      <c r="M24" s="24">
        <v>0.53277456760193298</v>
      </c>
      <c r="N24" s="24">
        <f t="shared" si="4"/>
        <v>6.336860994247516</v>
      </c>
      <c r="O24" s="24">
        <f t="shared" si="5"/>
        <v>0.52405840422426953</v>
      </c>
      <c r="P24" s="31">
        <v>45214</v>
      </c>
      <c r="Q24" s="32">
        <v>0.58333333333333337</v>
      </c>
      <c r="R24" s="24">
        <v>0.60925507545227497</v>
      </c>
      <c r="S24" s="24">
        <f t="shared" si="6"/>
        <v>7.7249918035068763</v>
      </c>
      <c r="T24" s="24">
        <f t="shared" si="7"/>
        <v>0.6388568221500186</v>
      </c>
    </row>
    <row r="25" spans="1:20" x14ac:dyDescent="0.25">
      <c r="A25" s="31">
        <v>45208</v>
      </c>
      <c r="B25" s="32">
        <v>0.625</v>
      </c>
      <c r="C25" s="24">
        <v>0.46544301509670999</v>
      </c>
      <c r="D25" s="24">
        <f t="shared" si="0"/>
        <v>5.18862430217363</v>
      </c>
      <c r="E25" s="24">
        <f t="shared" si="1"/>
        <v>0.42909922978975917</v>
      </c>
      <c r="F25" s="31">
        <v>45210</v>
      </c>
      <c r="G25" s="32">
        <v>0.625</v>
      </c>
      <c r="H25" s="24">
        <v>0.51693600415976704</v>
      </c>
      <c r="I25" s="24">
        <f t="shared" si="2"/>
        <v>6.0603145932471447</v>
      </c>
      <c r="J25" s="24">
        <f t="shared" si="3"/>
        <v>0.5011880168615388</v>
      </c>
      <c r="K25" s="31">
        <v>45212</v>
      </c>
      <c r="L25" s="32">
        <v>0.625</v>
      </c>
      <c r="M25" s="24">
        <v>0.52668553590563805</v>
      </c>
      <c r="N25" s="24">
        <f t="shared" si="4"/>
        <v>6.230086941775582</v>
      </c>
      <c r="O25" s="24">
        <f t="shared" si="5"/>
        <v>0.51522819008484055</v>
      </c>
      <c r="P25" s="31">
        <v>45214</v>
      </c>
      <c r="Q25" s="32">
        <v>0.625</v>
      </c>
      <c r="R25" s="24">
        <v>0.612528443334036</v>
      </c>
      <c r="S25" s="24">
        <f t="shared" si="6"/>
        <v>7.7862867846292323</v>
      </c>
      <c r="T25" s="24">
        <f t="shared" si="7"/>
        <v>0.64392591708883751</v>
      </c>
    </row>
    <row r="26" spans="1:20" x14ac:dyDescent="0.25">
      <c r="A26" s="31">
        <v>45208</v>
      </c>
      <c r="B26" s="32">
        <v>0.66666666666666663</v>
      </c>
      <c r="C26" s="24">
        <v>0.46535059809498602</v>
      </c>
      <c r="D26" s="24">
        <f t="shared" si="0"/>
        <v>5.1870985605602202</v>
      </c>
      <c r="E26" s="24">
        <f t="shared" si="1"/>
        <v>0.42897305095833022</v>
      </c>
      <c r="F26" s="31">
        <v>45210</v>
      </c>
      <c r="G26" s="32">
        <v>0.66666666666666663</v>
      </c>
      <c r="H26" s="24">
        <v>0.512206375596858</v>
      </c>
      <c r="I26" s="24">
        <f t="shared" ref="I26:I57" si="8">3.33*(5-(0.2*H26))*(H26^1.5)</f>
        <v>5.9784879141067568</v>
      </c>
      <c r="J26" s="24">
        <f t="shared" ref="J26:J57" si="9">I26*0.0827</f>
        <v>0.49442095049662876</v>
      </c>
      <c r="K26" s="31">
        <v>45212</v>
      </c>
      <c r="L26" s="32">
        <v>0.66666666666666663</v>
      </c>
      <c r="M26" s="24">
        <v>0.51104271411691304</v>
      </c>
      <c r="N26" s="24">
        <f t="shared" si="4"/>
        <v>5.95840918377327</v>
      </c>
      <c r="O26" s="24">
        <f t="shared" si="5"/>
        <v>0.49276043949804943</v>
      </c>
      <c r="P26" s="31">
        <v>45214</v>
      </c>
      <c r="Q26" s="32">
        <v>0.66666666666666663</v>
      </c>
      <c r="R26" s="24">
        <v>0.60949051379913599</v>
      </c>
      <c r="S26" s="24">
        <f t="shared" si="6"/>
        <v>7.7293954524523736</v>
      </c>
      <c r="T26" s="24">
        <f t="shared" si="7"/>
        <v>0.63922100391781123</v>
      </c>
    </row>
    <row r="27" spans="1:20" x14ac:dyDescent="0.25">
      <c r="A27" s="31">
        <v>45208</v>
      </c>
      <c r="B27" s="32">
        <v>0.70833333333333337</v>
      </c>
      <c r="C27" s="24">
        <v>0.46691468357853</v>
      </c>
      <c r="D27" s="24">
        <f t="shared" si="0"/>
        <v>5.2129396378920934</v>
      </c>
      <c r="E27" s="24">
        <f t="shared" si="1"/>
        <v>0.43111010805367611</v>
      </c>
      <c r="F27" s="31">
        <v>45210</v>
      </c>
      <c r="G27" s="32">
        <v>0.70833333333333337</v>
      </c>
      <c r="H27" s="24">
        <v>0.50893753766809902</v>
      </c>
      <c r="I27" s="24">
        <f t="shared" si="8"/>
        <v>5.9221387943948196</v>
      </c>
      <c r="J27" s="24">
        <f t="shared" si="9"/>
        <v>0.48976087829645154</v>
      </c>
      <c r="K27" s="31">
        <v>45212</v>
      </c>
      <c r="L27" s="32">
        <v>0.70833333333333337</v>
      </c>
      <c r="M27" s="24">
        <v>0.52286446094303796</v>
      </c>
      <c r="N27" s="24">
        <f t="shared" si="4"/>
        <v>6.1633737971688642</v>
      </c>
      <c r="O27" s="24">
        <f t="shared" si="5"/>
        <v>0.50971101302586508</v>
      </c>
      <c r="P27" s="31">
        <v>45214</v>
      </c>
      <c r="Q27" s="32">
        <v>0.70833333333333337</v>
      </c>
      <c r="R27" s="24">
        <v>0.60358399152514297</v>
      </c>
      <c r="S27" s="24">
        <f t="shared" si="6"/>
        <v>7.6191553493892608</v>
      </c>
      <c r="T27" s="24">
        <f t="shared" si="7"/>
        <v>0.63010414739449183</v>
      </c>
    </row>
    <row r="28" spans="1:20" x14ac:dyDescent="0.25">
      <c r="A28" s="31">
        <v>45208</v>
      </c>
      <c r="B28" s="32">
        <v>0.75</v>
      </c>
      <c r="C28" s="24">
        <v>0.47203582525064403</v>
      </c>
      <c r="D28" s="24">
        <f t="shared" si="0"/>
        <v>5.2978318932470447</v>
      </c>
      <c r="E28" s="24">
        <f t="shared" si="1"/>
        <v>0.43813069757153056</v>
      </c>
      <c r="F28" s="31">
        <v>45210</v>
      </c>
      <c r="G28" s="32">
        <v>0.75</v>
      </c>
      <c r="H28" s="24">
        <v>0.51386946439537495</v>
      </c>
      <c r="I28" s="24">
        <f t="shared" si="8"/>
        <v>6.0072209607879534</v>
      </c>
      <c r="J28" s="24">
        <f t="shared" si="9"/>
        <v>0.49679717345716373</v>
      </c>
      <c r="K28" s="31">
        <v>45212</v>
      </c>
      <c r="L28" s="32">
        <v>0.75</v>
      </c>
      <c r="M28" s="24">
        <v>0.51827347278387603</v>
      </c>
      <c r="N28" s="24">
        <f t="shared" si="4"/>
        <v>6.0835172290906625</v>
      </c>
      <c r="O28" s="24">
        <f t="shared" si="5"/>
        <v>0.50310687484579775</v>
      </c>
      <c r="P28" s="31">
        <v>45214</v>
      </c>
      <c r="Q28" s="32">
        <v>0.75</v>
      </c>
      <c r="R28" s="24">
        <v>0.605031490323507</v>
      </c>
      <c r="S28" s="24">
        <f t="shared" si="6"/>
        <v>7.6461261632744817</v>
      </c>
      <c r="T28" s="24">
        <f t="shared" si="7"/>
        <v>0.63233463370279963</v>
      </c>
    </row>
    <row r="29" spans="1:20" x14ac:dyDescent="0.25">
      <c r="A29" s="31">
        <v>45208</v>
      </c>
      <c r="B29" s="32">
        <v>0.79166666666666663</v>
      </c>
      <c r="C29" s="24">
        <v>0.458546608684613</v>
      </c>
      <c r="D29" s="24">
        <f t="shared" si="0"/>
        <v>5.0751599814749211</v>
      </c>
      <c r="E29" s="24">
        <f t="shared" si="1"/>
        <v>0.41971573046797594</v>
      </c>
      <c r="F29" s="31">
        <v>45210</v>
      </c>
      <c r="G29" s="32">
        <v>0.79166666666666663</v>
      </c>
      <c r="H29" s="24">
        <v>0.51628702878745503</v>
      </c>
      <c r="I29" s="24">
        <f t="shared" si="8"/>
        <v>6.0490660918287649</v>
      </c>
      <c r="J29" s="24">
        <f t="shared" si="9"/>
        <v>0.50025776579423886</v>
      </c>
      <c r="K29" s="31">
        <v>45212</v>
      </c>
      <c r="L29" s="32">
        <v>0.79166666666666663</v>
      </c>
      <c r="M29" s="24">
        <v>0.52684170007494902</v>
      </c>
      <c r="N29" s="24">
        <f t="shared" si="4"/>
        <v>6.232818240324173</v>
      </c>
      <c r="O29" s="24">
        <f t="shared" si="5"/>
        <v>0.51545406847480912</v>
      </c>
      <c r="P29" s="31">
        <v>45214</v>
      </c>
      <c r="Q29" s="32">
        <v>0.79166666666666663</v>
      </c>
      <c r="R29" s="24">
        <v>0.60570681094880996</v>
      </c>
      <c r="S29" s="24">
        <f t="shared" si="6"/>
        <v>7.6587193290353941</v>
      </c>
      <c r="T29" s="24">
        <f t="shared" si="7"/>
        <v>0.63337608851122706</v>
      </c>
    </row>
    <row r="30" spans="1:20" x14ac:dyDescent="0.25">
      <c r="A30" s="31">
        <v>45208</v>
      </c>
      <c r="B30" s="32">
        <v>0.83333333333333337</v>
      </c>
      <c r="C30" s="24">
        <v>0.471433103082678</v>
      </c>
      <c r="D30" s="24">
        <f t="shared" si="0"/>
        <v>5.287818207304789</v>
      </c>
      <c r="E30" s="24">
        <f t="shared" si="1"/>
        <v>0.43730256574410603</v>
      </c>
      <c r="F30" s="31">
        <v>45210</v>
      </c>
      <c r="G30" s="32">
        <v>0.83333333333333337</v>
      </c>
      <c r="H30" s="24">
        <v>0.51650047302039503</v>
      </c>
      <c r="I30" s="24">
        <f t="shared" si="8"/>
        <v>6.0527649345125756</v>
      </c>
      <c r="J30" s="24">
        <f t="shared" si="9"/>
        <v>0.50056366008418995</v>
      </c>
      <c r="K30" s="31">
        <v>45212</v>
      </c>
      <c r="L30" s="32">
        <v>0.83333333333333337</v>
      </c>
      <c r="M30" s="24">
        <v>0.53319692611480995</v>
      </c>
      <c r="N30" s="24">
        <f t="shared" si="4"/>
        <v>6.3442883152405241</v>
      </c>
      <c r="O30" s="24">
        <f t="shared" si="5"/>
        <v>0.52467264367039135</v>
      </c>
      <c r="P30" s="31">
        <v>45214</v>
      </c>
      <c r="Q30" s="32">
        <v>0.83333333333333337</v>
      </c>
      <c r="R30" s="24">
        <v>0.23743347823524799</v>
      </c>
      <c r="S30" s="24">
        <v>0</v>
      </c>
      <c r="T30" s="24">
        <f t="shared" si="7"/>
        <v>0</v>
      </c>
    </row>
    <row r="31" spans="1:20" x14ac:dyDescent="0.25">
      <c r="A31" s="31">
        <v>45208</v>
      </c>
      <c r="B31" s="32">
        <v>0.875</v>
      </c>
      <c r="C31" s="24">
        <v>0.47623085975456397</v>
      </c>
      <c r="D31" s="24">
        <f t="shared" si="0"/>
        <v>5.3676939997546089</v>
      </c>
      <c r="E31" s="24">
        <f t="shared" si="1"/>
        <v>0.44390829377970614</v>
      </c>
      <c r="F31" s="31">
        <v>45210</v>
      </c>
      <c r="G31" s="32">
        <v>0.875</v>
      </c>
      <c r="H31" s="24">
        <v>0.51956695318014201</v>
      </c>
      <c r="I31" s="24">
        <f t="shared" si="8"/>
        <v>6.1059832054194061</v>
      </c>
      <c r="J31" s="24">
        <f t="shared" si="9"/>
        <v>0.50496481108818481</v>
      </c>
      <c r="K31" s="31">
        <v>45212</v>
      </c>
      <c r="L31" s="32">
        <v>0.875</v>
      </c>
      <c r="M31" s="24">
        <v>0.53617548942351401</v>
      </c>
      <c r="N31" s="24">
        <f t="shared" si="4"/>
        <v>6.3967446886270602</v>
      </c>
      <c r="O31" s="24">
        <f t="shared" si="5"/>
        <v>0.52901078574945781</v>
      </c>
      <c r="P31" s="31">
        <v>45214</v>
      </c>
      <c r="Q31" s="32">
        <v>0.875</v>
      </c>
      <c r="R31" s="24">
        <v>0.22140350937754699</v>
      </c>
      <c r="S31" s="24">
        <v>0</v>
      </c>
      <c r="T31" s="24">
        <f t="shared" si="7"/>
        <v>0</v>
      </c>
    </row>
    <row r="32" spans="1:20" x14ac:dyDescent="0.25">
      <c r="A32" s="31">
        <v>45208</v>
      </c>
      <c r="B32" s="32">
        <v>0.91666666666666663</v>
      </c>
      <c r="C32" s="24">
        <v>0.485291808841671</v>
      </c>
      <c r="D32" s="24">
        <f t="shared" si="0"/>
        <v>5.5195719468650122</v>
      </c>
      <c r="E32" s="24">
        <f t="shared" si="1"/>
        <v>0.45646860000573647</v>
      </c>
      <c r="F32" s="31">
        <v>45210</v>
      </c>
      <c r="G32" s="32">
        <v>0.91666666666666663</v>
      </c>
      <c r="H32" s="24">
        <v>0.51950317621023201</v>
      </c>
      <c r="I32" s="24">
        <f t="shared" si="8"/>
        <v>6.1048748780497819</v>
      </c>
      <c r="J32" s="24">
        <f t="shared" si="9"/>
        <v>0.50487315241471697</v>
      </c>
      <c r="K32" s="31">
        <v>45212</v>
      </c>
      <c r="L32" s="32">
        <v>0.91666666666666663</v>
      </c>
      <c r="M32" s="24">
        <v>0.53952580690168095</v>
      </c>
      <c r="N32" s="24">
        <f t="shared" si="4"/>
        <v>6.455909527971972</v>
      </c>
      <c r="O32" s="24">
        <f t="shared" si="5"/>
        <v>0.53390371796328207</v>
      </c>
      <c r="P32" s="31">
        <v>45214</v>
      </c>
      <c r="Q32" s="32">
        <v>0.91666666666666663</v>
      </c>
      <c r="R32" s="24">
        <v>0.21937531232746099</v>
      </c>
      <c r="S32" s="24">
        <v>0</v>
      </c>
      <c r="T32" s="24">
        <f t="shared" si="7"/>
        <v>0</v>
      </c>
    </row>
    <row r="33" spans="1:20" x14ac:dyDescent="0.25">
      <c r="A33" s="31">
        <v>45208</v>
      </c>
      <c r="B33" s="32">
        <v>0.95833333333333337</v>
      </c>
      <c r="C33" s="24">
        <v>0.49957737326422103</v>
      </c>
      <c r="D33" s="24">
        <f t="shared" si="0"/>
        <v>5.7617172954380145</v>
      </c>
      <c r="E33" s="24">
        <f t="shared" si="1"/>
        <v>0.47649402033272376</v>
      </c>
      <c r="F33" s="31">
        <v>45210</v>
      </c>
      <c r="G33" s="32">
        <v>0.95833333333333337</v>
      </c>
      <c r="H33" s="24">
        <v>0.52579241990832704</v>
      </c>
      <c r="I33" s="24">
        <f t="shared" si="8"/>
        <v>6.2144736313199154</v>
      </c>
      <c r="J33" s="24">
        <f t="shared" si="9"/>
        <v>0.51393696931015698</v>
      </c>
      <c r="K33" s="31">
        <v>45212</v>
      </c>
      <c r="L33" s="32">
        <v>0.95833333333333337</v>
      </c>
      <c r="M33" s="24">
        <v>0.53808492421888598</v>
      </c>
      <c r="N33" s="24">
        <f t="shared" si="4"/>
        <v>6.4304433980853632</v>
      </c>
      <c r="O33" s="24">
        <f t="shared" si="5"/>
        <v>0.53179766902165948</v>
      </c>
      <c r="P33" s="31">
        <v>45214</v>
      </c>
      <c r="Q33" s="32">
        <v>0.95833333333333337</v>
      </c>
      <c r="R33" s="24">
        <v>0.22617928683667299</v>
      </c>
      <c r="S33" s="24">
        <v>0</v>
      </c>
      <c r="T33" s="24">
        <f t="shared" si="7"/>
        <v>0</v>
      </c>
    </row>
    <row r="34" spans="1:20" x14ac:dyDescent="0.25">
      <c r="A34" s="31">
        <v>45209</v>
      </c>
      <c r="B34" s="32">
        <v>0</v>
      </c>
      <c r="C34" s="24">
        <v>0.49626225232879501</v>
      </c>
      <c r="D34" s="24">
        <f t="shared" si="0"/>
        <v>5.7052335623849766</v>
      </c>
      <c r="E34" s="24">
        <f t="shared" si="1"/>
        <v>0.47182281560923756</v>
      </c>
      <c r="F34" s="31">
        <v>45211</v>
      </c>
      <c r="G34" s="32">
        <v>0</v>
      </c>
      <c r="H34" s="24">
        <v>0.53206408023621399</v>
      </c>
      <c r="I34" s="24">
        <f t="shared" si="8"/>
        <v>6.3243729794206711</v>
      </c>
      <c r="J34" s="24">
        <f t="shared" si="9"/>
        <v>0.52302564539808949</v>
      </c>
      <c r="K34" s="31">
        <v>45213</v>
      </c>
      <c r="L34" s="32">
        <v>0</v>
      </c>
      <c r="M34" s="24">
        <v>0.53981173038266705</v>
      </c>
      <c r="N34" s="24">
        <f t="shared" si="4"/>
        <v>6.4609666792225378</v>
      </c>
      <c r="O34" s="24">
        <f t="shared" si="5"/>
        <v>0.53432194437170388</v>
      </c>
      <c r="P34" s="31">
        <v>45215</v>
      </c>
      <c r="Q34" s="32">
        <v>0</v>
      </c>
      <c r="R34" s="24">
        <v>0.221194535492965</v>
      </c>
      <c r="S34" s="24">
        <v>0</v>
      </c>
      <c r="T34" s="24">
        <f t="shared" si="7"/>
        <v>0</v>
      </c>
    </row>
    <row r="35" spans="1:20" x14ac:dyDescent="0.25">
      <c r="A35" s="31">
        <v>45209</v>
      </c>
      <c r="B35" s="32">
        <v>4.1666666666666664E-2</v>
      </c>
      <c r="C35" s="24">
        <v>0.49971151351728799</v>
      </c>
      <c r="D35" s="24">
        <f t="shared" si="0"/>
        <v>5.7640064891340312</v>
      </c>
      <c r="E35" s="24">
        <f t="shared" si="1"/>
        <v>0.47668333665138435</v>
      </c>
      <c r="F35" s="31">
        <v>45211</v>
      </c>
      <c r="G35" s="32">
        <v>4.1666666666666664E-2</v>
      </c>
      <c r="H35" s="24">
        <v>0.53146570920731595</v>
      </c>
      <c r="I35" s="24">
        <f t="shared" si="8"/>
        <v>6.3138615887258043</v>
      </c>
      <c r="J35" s="24">
        <f t="shared" si="9"/>
        <v>0.52215635338762401</v>
      </c>
      <c r="K35" s="31">
        <v>45213</v>
      </c>
      <c r="L35" s="32">
        <v>4.1666666666666664E-2</v>
      </c>
      <c r="M35" s="24">
        <v>0.54065209626935196</v>
      </c>
      <c r="N35" s="24">
        <f t="shared" si="4"/>
        <v>6.4758374707510953</v>
      </c>
      <c r="O35" s="24">
        <f t="shared" si="5"/>
        <v>0.5355517588311155</v>
      </c>
      <c r="P35" s="31">
        <v>45215</v>
      </c>
      <c r="Q35" s="32">
        <v>4.1666666666666664E-2</v>
      </c>
      <c r="R35" s="24">
        <v>0.22066658735187</v>
      </c>
      <c r="S35" s="24">
        <v>0</v>
      </c>
      <c r="T35" s="24">
        <f t="shared" si="7"/>
        <v>0</v>
      </c>
    </row>
    <row r="36" spans="1:20" x14ac:dyDescent="0.25">
      <c r="A36" s="31">
        <v>45209</v>
      </c>
      <c r="B36" s="32">
        <v>8.3333333333333329E-2</v>
      </c>
      <c r="C36" s="24">
        <v>0.50026804208555298</v>
      </c>
      <c r="D36" s="24">
        <f t="shared" si="0"/>
        <v>5.7735070788931937</v>
      </c>
      <c r="E36" s="24">
        <f t="shared" si="1"/>
        <v>0.47746903542446711</v>
      </c>
      <c r="F36" s="31">
        <v>45211</v>
      </c>
      <c r="G36" s="32">
        <v>8.3333333333333329E-2</v>
      </c>
      <c r="H36" s="24">
        <v>0.53718954324507395</v>
      </c>
      <c r="I36" s="24">
        <f t="shared" si="8"/>
        <v>6.4146343396400693</v>
      </c>
      <c r="J36" s="24">
        <f t="shared" si="9"/>
        <v>0.53049025988823373</v>
      </c>
      <c r="K36" s="31">
        <v>45213</v>
      </c>
      <c r="L36" s="32">
        <v>8.3333333333333329E-2</v>
      </c>
      <c r="M36" s="24">
        <v>0.54006254672788101</v>
      </c>
      <c r="N36" s="24">
        <f t="shared" si="4"/>
        <v>6.4654039083296366</v>
      </c>
      <c r="O36" s="24">
        <f t="shared" si="5"/>
        <v>0.53468890321886087</v>
      </c>
      <c r="P36" s="31">
        <v>45215</v>
      </c>
      <c r="Q36" s="32">
        <v>8.3333333333333329E-2</v>
      </c>
      <c r="R36" s="24">
        <v>0.20481480657972401</v>
      </c>
      <c r="S36" s="24">
        <v>0</v>
      </c>
      <c r="T36" s="24">
        <f t="shared" si="7"/>
        <v>0</v>
      </c>
    </row>
    <row r="37" spans="1:20" x14ac:dyDescent="0.25">
      <c r="A37" s="31">
        <v>45209</v>
      </c>
      <c r="B37" s="32">
        <v>0.125</v>
      </c>
      <c r="C37" s="24">
        <v>0.50204771756925004</v>
      </c>
      <c r="D37" s="24">
        <f t="shared" si="0"/>
        <v>5.8039212225610806</v>
      </c>
      <c r="E37" s="24">
        <f t="shared" si="1"/>
        <v>0.47998428510580132</v>
      </c>
      <c r="F37" s="31">
        <v>45211</v>
      </c>
      <c r="G37" s="32">
        <v>0.125</v>
      </c>
      <c r="H37" s="24">
        <v>0.54054206609509703</v>
      </c>
      <c r="I37" s="24">
        <f t="shared" si="8"/>
        <v>6.4738898102966891</v>
      </c>
      <c r="J37" s="24">
        <f t="shared" si="9"/>
        <v>0.53539068731153616</v>
      </c>
      <c r="K37" s="31">
        <v>45213</v>
      </c>
      <c r="L37" s="32">
        <v>0.125</v>
      </c>
      <c r="M37" s="24">
        <v>0.54245811700603896</v>
      </c>
      <c r="N37" s="24">
        <f t="shared" si="4"/>
        <v>6.5078323020314075</v>
      </c>
      <c r="O37" s="24">
        <f t="shared" si="5"/>
        <v>0.53819773137799742</v>
      </c>
      <c r="P37" s="31">
        <v>45215</v>
      </c>
      <c r="Q37" s="32">
        <v>0.125</v>
      </c>
      <c r="R37" s="24">
        <v>0.19199436902923001</v>
      </c>
      <c r="S37" s="24">
        <v>0</v>
      </c>
      <c r="T37" s="24">
        <f t="shared" si="7"/>
        <v>0</v>
      </c>
    </row>
    <row r="38" spans="1:20" x14ac:dyDescent="0.25">
      <c r="A38" s="31">
        <v>45209</v>
      </c>
      <c r="B38" s="32">
        <v>0.16666666666666666</v>
      </c>
      <c r="C38" s="24">
        <v>0.50489646196163396</v>
      </c>
      <c r="D38" s="24">
        <f t="shared" si="0"/>
        <v>5.8527099232419433</v>
      </c>
      <c r="E38" s="24">
        <f t="shared" si="1"/>
        <v>0.48401911065210868</v>
      </c>
      <c r="F38" s="31">
        <v>45211</v>
      </c>
      <c r="G38" s="32">
        <v>0.16666666666666666</v>
      </c>
      <c r="H38" s="24">
        <v>0.53843462466978198</v>
      </c>
      <c r="I38" s="24">
        <f t="shared" si="8"/>
        <v>6.4366210999655928</v>
      </c>
      <c r="J38" s="24">
        <f t="shared" si="9"/>
        <v>0.53230856496715451</v>
      </c>
      <c r="K38" s="31">
        <v>45213</v>
      </c>
      <c r="L38" s="32">
        <v>0.16666666666666666</v>
      </c>
      <c r="M38" s="24">
        <v>0.54465788602611098</v>
      </c>
      <c r="N38" s="24">
        <f t="shared" si="4"/>
        <v>6.5468692268959892</v>
      </c>
      <c r="O38" s="24">
        <f t="shared" si="5"/>
        <v>0.54142608506429823</v>
      </c>
      <c r="P38" s="31">
        <v>45215</v>
      </c>
      <c r="Q38" s="32">
        <v>0.16666666666666666</v>
      </c>
      <c r="R38" s="24">
        <v>0.180867761372796</v>
      </c>
      <c r="S38" s="24">
        <v>0</v>
      </c>
      <c r="T38" s="24">
        <f t="shared" si="7"/>
        <v>0</v>
      </c>
    </row>
    <row r="39" spans="1:20" x14ac:dyDescent="0.25">
      <c r="A39" s="31">
        <v>45209</v>
      </c>
      <c r="B39" s="32">
        <v>0.20833333333333334</v>
      </c>
      <c r="C39" s="24">
        <v>0.50564658641612903</v>
      </c>
      <c r="D39" s="24">
        <f t="shared" si="0"/>
        <v>5.8655781897367021</v>
      </c>
      <c r="E39" s="24">
        <f t="shared" si="1"/>
        <v>0.48508331629122525</v>
      </c>
      <c r="F39" s="31">
        <v>45211</v>
      </c>
      <c r="G39" s="32">
        <v>0.20833333333333334</v>
      </c>
      <c r="H39" s="24">
        <v>0.53477418422485001</v>
      </c>
      <c r="I39" s="24">
        <f t="shared" si="8"/>
        <v>6.3720490278844766</v>
      </c>
      <c r="J39" s="24">
        <f t="shared" si="9"/>
        <v>0.52696845460604613</v>
      </c>
      <c r="K39" s="31">
        <v>45213</v>
      </c>
      <c r="L39" s="32">
        <v>0.20833333333333334</v>
      </c>
      <c r="M39" s="24">
        <v>0.54123502969525294</v>
      </c>
      <c r="N39" s="24">
        <f t="shared" si="4"/>
        <v>6.4861591206033777</v>
      </c>
      <c r="O39" s="24">
        <f t="shared" si="5"/>
        <v>0.53640535927389932</v>
      </c>
      <c r="P39" s="31">
        <v>45215</v>
      </c>
      <c r="Q39" s="32">
        <v>0.20833333333333334</v>
      </c>
      <c r="R39" s="24">
        <v>0.175106480716958</v>
      </c>
      <c r="S39" s="24">
        <v>0</v>
      </c>
      <c r="T39" s="24">
        <f t="shared" si="7"/>
        <v>0</v>
      </c>
    </row>
    <row r="40" spans="1:20" x14ac:dyDescent="0.25">
      <c r="A40" s="31">
        <v>45209</v>
      </c>
      <c r="B40" s="32">
        <v>0.25</v>
      </c>
      <c r="C40" s="24">
        <v>0.50490969419277398</v>
      </c>
      <c r="D40" s="24">
        <f t="shared" si="0"/>
        <v>5.8529368430717348</v>
      </c>
      <c r="E40" s="24">
        <f t="shared" si="1"/>
        <v>0.48403787692203243</v>
      </c>
      <c r="F40" s="31">
        <v>45211</v>
      </c>
      <c r="G40" s="32">
        <v>0.25</v>
      </c>
      <c r="H40" s="24">
        <v>0.53928160667203695</v>
      </c>
      <c r="I40" s="24">
        <f t="shared" si="8"/>
        <v>6.4515913208448072</v>
      </c>
      <c r="J40" s="24">
        <f t="shared" si="9"/>
        <v>0.53354660223386552</v>
      </c>
      <c r="K40" s="31">
        <v>45213</v>
      </c>
      <c r="L40" s="32">
        <v>0.25</v>
      </c>
      <c r="M40" s="24">
        <v>0.54969763755578405</v>
      </c>
      <c r="N40" s="24">
        <f t="shared" si="4"/>
        <v>6.6365790089821504</v>
      </c>
      <c r="O40" s="24">
        <f t="shared" si="5"/>
        <v>0.54884508404282384</v>
      </c>
      <c r="P40" s="31">
        <v>45215</v>
      </c>
      <c r="Q40" s="32">
        <v>0.25</v>
      </c>
      <c r="R40" s="24">
        <v>0.16895143687657399</v>
      </c>
      <c r="S40" s="24">
        <v>0</v>
      </c>
      <c r="T40" s="24">
        <f t="shared" si="7"/>
        <v>0</v>
      </c>
    </row>
    <row r="41" spans="1:20" x14ac:dyDescent="0.25">
      <c r="A41" s="31">
        <v>45209</v>
      </c>
      <c r="B41" s="32">
        <v>0.29166666666666669</v>
      </c>
      <c r="C41" s="24">
        <v>0.49367529153626299</v>
      </c>
      <c r="D41" s="24">
        <f t="shared" si="0"/>
        <v>5.6612782357083002</v>
      </c>
      <c r="E41" s="24">
        <f t="shared" si="1"/>
        <v>0.46818771009307641</v>
      </c>
      <c r="F41" s="31">
        <v>45211</v>
      </c>
      <c r="G41" s="32">
        <v>0.29166666666666669</v>
      </c>
      <c r="H41" s="24">
        <v>0.54061907529614694</v>
      </c>
      <c r="I41" s="24">
        <f t="shared" si="8"/>
        <v>6.475252942341184</v>
      </c>
      <c r="J41" s="24">
        <f t="shared" si="9"/>
        <v>0.53550341833161585</v>
      </c>
      <c r="K41" s="31">
        <v>45213</v>
      </c>
      <c r="L41" s="32">
        <v>0.29166666666666669</v>
      </c>
      <c r="M41" s="24">
        <v>0.54298603534481305</v>
      </c>
      <c r="N41" s="24">
        <f t="shared" si="4"/>
        <v>6.5171940351313049</v>
      </c>
      <c r="O41" s="24">
        <f t="shared" si="5"/>
        <v>0.53897194670535886</v>
      </c>
      <c r="P41" s="31">
        <v>45215</v>
      </c>
      <c r="Q41" s="32">
        <v>0.29166666666666669</v>
      </c>
      <c r="R41" s="24">
        <v>0.16710139810972099</v>
      </c>
      <c r="S41" s="24">
        <v>0</v>
      </c>
      <c r="T41" s="24">
        <f t="shared" si="7"/>
        <v>0</v>
      </c>
    </row>
    <row r="42" spans="1:20" x14ac:dyDescent="0.25">
      <c r="A42" s="31">
        <v>45209</v>
      </c>
      <c r="B42" s="32">
        <v>0.33333333333333331</v>
      </c>
      <c r="C42" s="24">
        <v>0.49181646108430599</v>
      </c>
      <c r="D42" s="24">
        <f t="shared" si="0"/>
        <v>5.629760815558507</v>
      </c>
      <c r="E42" s="24">
        <f t="shared" si="1"/>
        <v>0.46558121944668851</v>
      </c>
      <c r="F42" s="31">
        <v>45211</v>
      </c>
      <c r="G42" s="32">
        <v>0.33333333333333331</v>
      </c>
      <c r="H42" s="24">
        <v>0.53807610273145901</v>
      </c>
      <c r="I42" s="24">
        <f t="shared" si="8"/>
        <v>6.4302875843895606</v>
      </c>
      <c r="J42" s="24">
        <f t="shared" si="9"/>
        <v>0.53178478322901668</v>
      </c>
      <c r="K42" s="31">
        <v>45213</v>
      </c>
      <c r="L42" s="32">
        <v>0.33333333333333331</v>
      </c>
      <c r="M42" s="24">
        <v>0.54589194059153501</v>
      </c>
      <c r="N42" s="24">
        <f t="shared" ref="N42:N57" si="10">3.33*(5-(0.2*M42))*(M42^1.5)</f>
        <v>6.568800617465631</v>
      </c>
      <c r="O42" s="24">
        <f t="shared" ref="O42:O57" si="11">N42*0.0827</f>
        <v>0.54323981106440766</v>
      </c>
      <c r="P42" s="31">
        <v>45215</v>
      </c>
      <c r="Q42" s="32">
        <v>0.33333333333333331</v>
      </c>
      <c r="R42" s="24">
        <v>0.160246804355934</v>
      </c>
      <c r="S42" s="24">
        <v>0</v>
      </c>
      <c r="T42" s="24">
        <f t="shared" si="7"/>
        <v>0</v>
      </c>
    </row>
    <row r="43" spans="1:20" x14ac:dyDescent="0.25">
      <c r="A43" s="31">
        <v>45209</v>
      </c>
      <c r="B43" s="32">
        <v>0.375</v>
      </c>
      <c r="C43" s="24">
        <v>0.49254018068116501</v>
      </c>
      <c r="D43" s="24">
        <f t="shared" si="0"/>
        <v>5.6420252636194022</v>
      </c>
      <c r="E43" s="24">
        <f t="shared" si="1"/>
        <v>0.46659548930132455</v>
      </c>
      <c r="F43" s="31">
        <v>45211</v>
      </c>
      <c r="G43" s="32">
        <v>0.375</v>
      </c>
      <c r="H43" s="24">
        <v>0.53771317004942298</v>
      </c>
      <c r="I43" s="24">
        <f t="shared" si="8"/>
        <v>6.4238781391452502</v>
      </c>
      <c r="J43" s="24">
        <f t="shared" si="9"/>
        <v>0.53125472210731217</v>
      </c>
      <c r="K43" s="31">
        <v>45213</v>
      </c>
      <c r="L43" s="32">
        <v>0.375</v>
      </c>
      <c r="M43" s="24">
        <v>0.54289144277355394</v>
      </c>
      <c r="N43" s="24">
        <f t="shared" si="10"/>
        <v>6.5155162872277339</v>
      </c>
      <c r="O43" s="24">
        <f t="shared" si="11"/>
        <v>0.53883319695373355</v>
      </c>
      <c r="P43" s="31">
        <v>45215</v>
      </c>
      <c r="Q43" s="32">
        <v>0.375</v>
      </c>
      <c r="R43" s="24">
        <v>0.15286868810592499</v>
      </c>
      <c r="S43" s="24">
        <v>0</v>
      </c>
      <c r="T43" s="24">
        <f t="shared" si="7"/>
        <v>0</v>
      </c>
    </row>
    <row r="44" spans="1:20" x14ac:dyDescent="0.25">
      <c r="A44" s="31">
        <v>45209</v>
      </c>
      <c r="B44" s="32">
        <v>0.41666666666666669</v>
      </c>
      <c r="C44" s="24">
        <v>0.49403601884644299</v>
      </c>
      <c r="D44" s="24">
        <f t="shared" si="0"/>
        <v>5.667400967970246</v>
      </c>
      <c r="E44" s="24">
        <f t="shared" si="1"/>
        <v>0.46869406005113934</v>
      </c>
      <c r="F44" s="31">
        <v>45211</v>
      </c>
      <c r="G44" s="32">
        <v>0.41666666666666669</v>
      </c>
      <c r="H44" s="24">
        <v>0.54041010141156498</v>
      </c>
      <c r="I44" s="24">
        <f t="shared" si="8"/>
        <v>6.4715541257219815</v>
      </c>
      <c r="J44" s="24">
        <f t="shared" si="9"/>
        <v>0.53519752619720784</v>
      </c>
      <c r="K44" s="31">
        <v>45213</v>
      </c>
      <c r="L44" s="32">
        <v>0.41666666666666669</v>
      </c>
      <c r="M44" s="24">
        <v>0.54169255494854696</v>
      </c>
      <c r="N44" s="24">
        <f t="shared" si="10"/>
        <v>6.4942638466863079</v>
      </c>
      <c r="O44" s="24">
        <f t="shared" si="11"/>
        <v>0.53707562012095766</v>
      </c>
      <c r="P44" s="31">
        <v>45215</v>
      </c>
      <c r="Q44" s="32">
        <v>0.41666666666666669</v>
      </c>
      <c r="R44" s="24">
        <v>0.154329344629624</v>
      </c>
      <c r="S44" s="24">
        <v>0</v>
      </c>
      <c r="T44" s="24">
        <f t="shared" si="7"/>
        <v>0</v>
      </c>
    </row>
    <row r="45" spans="1:20" x14ac:dyDescent="0.25">
      <c r="A45" s="31">
        <v>45209</v>
      </c>
      <c r="B45" s="32">
        <v>0.45833333333333331</v>
      </c>
      <c r="C45" s="24">
        <v>0.48667991161151702</v>
      </c>
      <c r="D45" s="24">
        <f t="shared" si="0"/>
        <v>5.5429568284702748</v>
      </c>
      <c r="E45" s="24">
        <f t="shared" si="1"/>
        <v>0.45840252971449169</v>
      </c>
      <c r="F45" s="31">
        <v>45211</v>
      </c>
      <c r="G45" s="32">
        <v>0.45833333333333331</v>
      </c>
      <c r="H45" s="24">
        <v>0.54211056232235499</v>
      </c>
      <c r="I45" s="24">
        <f t="shared" si="8"/>
        <v>6.5016713107834727</v>
      </c>
      <c r="J45" s="24">
        <f t="shared" si="9"/>
        <v>0.53768821740179318</v>
      </c>
      <c r="K45" s="31">
        <v>45213</v>
      </c>
      <c r="L45" s="32">
        <v>0.45833333333333331</v>
      </c>
      <c r="M45" s="24">
        <v>0.54090940952084599</v>
      </c>
      <c r="N45" s="24">
        <f t="shared" si="10"/>
        <v>6.4803929266379701</v>
      </c>
      <c r="O45" s="24">
        <f t="shared" si="11"/>
        <v>0.53592849503296014</v>
      </c>
      <c r="P45" s="31">
        <v>45215</v>
      </c>
      <c r="Q45" s="32">
        <v>0.45833333333333331</v>
      </c>
      <c r="R45" s="24">
        <v>0.15164998173652999</v>
      </c>
      <c r="S45" s="24">
        <v>0</v>
      </c>
      <c r="T45" s="24">
        <f t="shared" si="7"/>
        <v>0</v>
      </c>
    </row>
    <row r="46" spans="1:20" x14ac:dyDescent="0.25">
      <c r="A46" s="31">
        <v>45209</v>
      </c>
      <c r="B46" s="32">
        <v>0.5</v>
      </c>
      <c r="C46" s="24">
        <v>0.49259957670968402</v>
      </c>
      <c r="D46" s="24">
        <f t="shared" si="0"/>
        <v>5.6430321861475186</v>
      </c>
      <c r="E46" s="24">
        <f t="shared" si="1"/>
        <v>0.46667876179439977</v>
      </c>
      <c r="F46" s="31">
        <v>45211</v>
      </c>
      <c r="G46" s="32">
        <v>0.5</v>
      </c>
      <c r="H46" s="24">
        <v>0.53791987895750404</v>
      </c>
      <c r="I46" s="24">
        <f t="shared" si="8"/>
        <v>6.4275284039228007</v>
      </c>
      <c r="J46" s="24">
        <f t="shared" si="9"/>
        <v>0.53155659900441554</v>
      </c>
      <c r="K46" s="31">
        <v>45213</v>
      </c>
      <c r="L46" s="32">
        <v>0.5</v>
      </c>
      <c r="M46" s="24">
        <v>0.54313784837505497</v>
      </c>
      <c r="N46" s="24">
        <f t="shared" si="10"/>
        <v>6.5198869603339142</v>
      </c>
      <c r="O46" s="24">
        <f t="shared" si="11"/>
        <v>0.53919465161961466</v>
      </c>
      <c r="P46" s="31">
        <v>45215</v>
      </c>
      <c r="Q46" s="32">
        <v>0.5</v>
      </c>
      <c r="R46" s="24">
        <v>0.14635285735071701</v>
      </c>
      <c r="S46" s="24">
        <v>0</v>
      </c>
      <c r="T46" s="24">
        <f t="shared" si="7"/>
        <v>0</v>
      </c>
    </row>
    <row r="47" spans="1:20" x14ac:dyDescent="0.25">
      <c r="A47" s="31">
        <v>45209</v>
      </c>
      <c r="B47" s="32">
        <v>0.54166666666666663</v>
      </c>
      <c r="C47" s="24">
        <v>0.49382707476418303</v>
      </c>
      <c r="D47" s="24">
        <f t="shared" si="0"/>
        <v>5.6638542437767523</v>
      </c>
      <c r="E47" s="24">
        <f t="shared" si="1"/>
        <v>0.46840074596033737</v>
      </c>
      <c r="F47" s="31">
        <v>45211</v>
      </c>
      <c r="G47" s="32">
        <v>0.54166666666666663</v>
      </c>
      <c r="H47" s="24">
        <v>0.54206436872265396</v>
      </c>
      <c r="I47" s="24">
        <f t="shared" si="8"/>
        <v>6.5008525890481348</v>
      </c>
      <c r="J47" s="24">
        <f t="shared" si="9"/>
        <v>0.53762050911428072</v>
      </c>
      <c r="K47" s="31">
        <v>45213</v>
      </c>
      <c r="L47" s="32">
        <v>0.54166666666666663</v>
      </c>
      <c r="M47" s="24">
        <v>0.542249083516813</v>
      </c>
      <c r="N47" s="24">
        <f t="shared" si="10"/>
        <v>6.504126613021981</v>
      </c>
      <c r="O47" s="24">
        <f t="shared" si="11"/>
        <v>0.53789127089691779</v>
      </c>
      <c r="P47" s="31">
        <v>45215</v>
      </c>
      <c r="Q47" s="32">
        <v>0.54166666666666663</v>
      </c>
      <c r="R47" s="24">
        <v>0.13894392549935999</v>
      </c>
      <c r="S47" s="24">
        <v>0</v>
      </c>
      <c r="T47" s="24">
        <f t="shared" si="7"/>
        <v>0</v>
      </c>
    </row>
    <row r="48" spans="1:20" x14ac:dyDescent="0.25">
      <c r="A48" s="31">
        <v>45209</v>
      </c>
      <c r="B48" s="32">
        <v>0.58333333333333337</v>
      </c>
      <c r="C48" s="24">
        <v>0.49233117699426099</v>
      </c>
      <c r="D48" s="24">
        <f t="shared" si="0"/>
        <v>5.6384825385967847</v>
      </c>
      <c r="E48" s="24">
        <f t="shared" si="1"/>
        <v>0.46630250594195405</v>
      </c>
      <c r="F48" s="31">
        <v>45211</v>
      </c>
      <c r="G48" s="32">
        <v>0.58333333333333337</v>
      </c>
      <c r="H48" s="24">
        <v>0.54044747352383904</v>
      </c>
      <c r="I48" s="24">
        <f t="shared" si="8"/>
        <v>6.4722155597512891</v>
      </c>
      <c r="J48" s="24">
        <f t="shared" si="9"/>
        <v>0.53525222679143158</v>
      </c>
      <c r="K48" s="31">
        <v>45213</v>
      </c>
      <c r="L48" s="32">
        <v>0.58333333333333337</v>
      </c>
      <c r="M48" s="24">
        <v>0.54053986072324001</v>
      </c>
      <c r="N48" s="24">
        <f t="shared" si="10"/>
        <v>6.4738507745566647</v>
      </c>
      <c r="O48" s="24">
        <f t="shared" si="11"/>
        <v>0.53538745905583618</v>
      </c>
      <c r="P48" s="31">
        <v>45215</v>
      </c>
      <c r="Q48" s="32">
        <v>0.58333333333333337</v>
      </c>
      <c r="R48" s="24">
        <v>0.140752166509065</v>
      </c>
      <c r="S48" s="24">
        <v>0</v>
      </c>
      <c r="T48" s="24">
        <f t="shared" si="7"/>
        <v>0</v>
      </c>
    </row>
    <row r="49" spans="1:20" x14ac:dyDescent="0.25">
      <c r="A49" s="31">
        <v>45209</v>
      </c>
      <c r="B49" s="32">
        <v>0.625</v>
      </c>
      <c r="C49" s="24">
        <v>0.49496215581695902</v>
      </c>
      <c r="D49" s="24">
        <f t="shared" si="0"/>
        <v>5.6831301058307044</v>
      </c>
      <c r="E49" s="24">
        <f t="shared" si="1"/>
        <v>0.46999485975219923</v>
      </c>
      <c r="F49" s="31">
        <v>45211</v>
      </c>
      <c r="G49" s="32">
        <v>0.625</v>
      </c>
      <c r="H49" s="24">
        <v>0.53414064645553505</v>
      </c>
      <c r="I49" s="24">
        <f t="shared" si="8"/>
        <v>6.3608938108741571</v>
      </c>
      <c r="J49" s="24">
        <f t="shared" si="9"/>
        <v>0.5260459181592928</v>
      </c>
      <c r="K49" s="31">
        <v>45213</v>
      </c>
      <c r="L49" s="32">
        <v>0.625</v>
      </c>
      <c r="M49" s="24">
        <v>0.54380661248943196</v>
      </c>
      <c r="N49" s="24">
        <f t="shared" si="10"/>
        <v>6.5317539308881996</v>
      </c>
      <c r="O49" s="24">
        <f t="shared" si="11"/>
        <v>0.54017605008445413</v>
      </c>
      <c r="P49" s="31">
        <v>45215</v>
      </c>
      <c r="Q49" s="32">
        <v>0.625</v>
      </c>
      <c r="R49" s="24">
        <v>0.13327503204292299</v>
      </c>
      <c r="S49" s="24">
        <v>0</v>
      </c>
      <c r="T49" s="24">
        <f t="shared" si="7"/>
        <v>0</v>
      </c>
    </row>
    <row r="50" spans="1:20" x14ac:dyDescent="0.25">
      <c r="A50" s="31">
        <v>45209</v>
      </c>
      <c r="B50" s="32">
        <v>0.66666666666666663</v>
      </c>
      <c r="C50" s="24">
        <v>0.49546152353088502</v>
      </c>
      <c r="D50" s="24">
        <f t="shared" si="0"/>
        <v>5.6916168594211118</v>
      </c>
      <c r="E50" s="24">
        <f t="shared" si="1"/>
        <v>0.4706967142741259</v>
      </c>
      <c r="F50" s="31">
        <v>45211</v>
      </c>
      <c r="G50" s="32">
        <v>0.66666666666666663</v>
      </c>
      <c r="H50" s="24">
        <v>0.52998083829667697</v>
      </c>
      <c r="I50" s="24">
        <f t="shared" si="8"/>
        <v>6.2878010262086406</v>
      </c>
      <c r="J50" s="24">
        <f t="shared" si="9"/>
        <v>0.52000114486745452</v>
      </c>
      <c r="K50" s="31">
        <v>45213</v>
      </c>
      <c r="L50" s="32">
        <v>0.66666666666666663</v>
      </c>
      <c r="M50" s="24">
        <v>0.549088299272248</v>
      </c>
      <c r="N50" s="24">
        <f t="shared" si="10"/>
        <v>6.6257122424719812</v>
      </c>
      <c r="O50" s="24">
        <f t="shared" si="11"/>
        <v>0.54794640245243287</v>
      </c>
      <c r="P50" s="31">
        <v>45215</v>
      </c>
      <c r="Q50" s="32">
        <v>0.66666666666666663</v>
      </c>
      <c r="R50" s="24">
        <v>0.119748458265779</v>
      </c>
      <c r="S50" s="24">
        <v>0</v>
      </c>
      <c r="T50" s="24">
        <f t="shared" si="7"/>
        <v>0</v>
      </c>
    </row>
    <row r="51" spans="1:20" x14ac:dyDescent="0.25">
      <c r="A51" s="31">
        <v>45209</v>
      </c>
      <c r="B51" s="32">
        <v>0.70833333333333337</v>
      </c>
      <c r="C51" s="24">
        <v>0.49239498376649299</v>
      </c>
      <c r="D51" s="24">
        <f t="shared" si="0"/>
        <v>5.6395640234256987</v>
      </c>
      <c r="E51" s="24">
        <f t="shared" si="1"/>
        <v>0.46639194473730528</v>
      </c>
      <c r="F51" s="31">
        <v>45211</v>
      </c>
      <c r="G51" s="32">
        <v>0.70833333333333337</v>
      </c>
      <c r="H51" s="24">
        <v>0.52749067544726103</v>
      </c>
      <c r="I51" s="24">
        <f t="shared" si="8"/>
        <v>6.2441727868708927</v>
      </c>
      <c r="J51" s="24">
        <f t="shared" si="9"/>
        <v>0.5163930894742228</v>
      </c>
      <c r="K51" s="31">
        <v>45213</v>
      </c>
      <c r="L51" s="32">
        <v>0.70833333333333337</v>
      </c>
      <c r="M51" s="24">
        <v>0.55022120475548897</v>
      </c>
      <c r="N51" s="24">
        <f t="shared" si="10"/>
        <v>6.6459206043977188</v>
      </c>
      <c r="O51" s="24">
        <f t="shared" si="11"/>
        <v>0.54961763398369134</v>
      </c>
      <c r="P51" s="31">
        <v>45215</v>
      </c>
      <c r="Q51" s="32">
        <v>0.70833333333333337</v>
      </c>
      <c r="R51" s="24">
        <v>0.12919220328279299</v>
      </c>
      <c r="S51" s="24">
        <v>0</v>
      </c>
      <c r="T51" s="24">
        <f t="shared" si="7"/>
        <v>0</v>
      </c>
    </row>
    <row r="52" spans="1:20" x14ac:dyDescent="0.25">
      <c r="A52" s="31">
        <v>45209</v>
      </c>
      <c r="B52" s="32">
        <v>0.75</v>
      </c>
      <c r="C52" s="24">
        <v>0.50751864909922695</v>
      </c>
      <c r="D52" s="24">
        <f t="shared" si="0"/>
        <v>5.8977318556431433</v>
      </c>
      <c r="E52" s="24">
        <f t="shared" si="1"/>
        <v>0.48774242446168792</v>
      </c>
      <c r="F52" s="31">
        <v>45211</v>
      </c>
      <c r="G52" s="32">
        <v>0.75</v>
      </c>
      <c r="H52" s="24">
        <v>0.52754563092974405</v>
      </c>
      <c r="I52" s="24">
        <f t="shared" si="8"/>
        <v>6.2451345917615546</v>
      </c>
      <c r="J52" s="24">
        <f t="shared" si="9"/>
        <v>0.51647263073868055</v>
      </c>
      <c r="K52" s="31">
        <v>45213</v>
      </c>
      <c r="L52" s="32">
        <v>0.75</v>
      </c>
      <c r="M52" s="24">
        <v>0.54981201886910802</v>
      </c>
      <c r="N52" s="24">
        <f t="shared" si="10"/>
        <v>6.6386194735520494</v>
      </c>
      <c r="O52" s="24">
        <f t="shared" si="11"/>
        <v>0.54901383046275443</v>
      </c>
      <c r="P52" s="31">
        <v>45215</v>
      </c>
      <c r="Q52" s="32">
        <v>0.75</v>
      </c>
      <c r="R52" s="24">
        <v>0.12909100949712601</v>
      </c>
      <c r="S52" s="24">
        <v>0</v>
      </c>
      <c r="T52" s="24">
        <f t="shared" si="7"/>
        <v>0</v>
      </c>
    </row>
    <row r="53" spans="1:20" x14ac:dyDescent="0.25">
      <c r="A53" s="31">
        <v>45209</v>
      </c>
      <c r="B53" s="32">
        <v>0.79166666666666663</v>
      </c>
      <c r="C53" s="24">
        <v>0.49783948063651201</v>
      </c>
      <c r="D53" s="24">
        <f t="shared" si="0"/>
        <v>5.7320848731234397</v>
      </c>
      <c r="E53" s="24">
        <f t="shared" si="1"/>
        <v>0.47404341900730845</v>
      </c>
      <c r="F53" s="31">
        <v>45211</v>
      </c>
      <c r="G53" s="32">
        <v>0.79166666666666663</v>
      </c>
      <c r="H53" s="24">
        <v>0.529941201207902</v>
      </c>
      <c r="I53" s="24">
        <f t="shared" si="8"/>
        <v>6.2871058295889064</v>
      </c>
      <c r="J53" s="24">
        <f t="shared" si="9"/>
        <v>0.51994365210700255</v>
      </c>
      <c r="K53" s="31">
        <v>45213</v>
      </c>
      <c r="L53" s="32">
        <v>0.79166666666666663</v>
      </c>
      <c r="M53" s="24">
        <v>0.55834066867605003</v>
      </c>
      <c r="N53" s="24">
        <f t="shared" si="10"/>
        <v>6.791313976786518</v>
      </c>
      <c r="O53" s="24">
        <f t="shared" si="11"/>
        <v>0.561641665880245</v>
      </c>
      <c r="P53" s="31">
        <v>45215</v>
      </c>
      <c r="Q53" s="32">
        <v>0.79166666666666663</v>
      </c>
      <c r="R53" s="24">
        <v>0.134579524397311</v>
      </c>
      <c r="S53" s="24">
        <v>0</v>
      </c>
      <c r="T53" s="24">
        <f t="shared" si="7"/>
        <v>0</v>
      </c>
    </row>
    <row r="54" spans="1:20" x14ac:dyDescent="0.25">
      <c r="A54" s="31">
        <v>45209</v>
      </c>
      <c r="B54" s="32">
        <v>0.83333333333333337</v>
      </c>
      <c r="C54" s="24">
        <v>0.50402754545010098</v>
      </c>
      <c r="D54" s="24">
        <f t="shared" si="0"/>
        <v>5.8378149117902352</v>
      </c>
      <c r="E54" s="24">
        <f t="shared" si="1"/>
        <v>0.48278729320505243</v>
      </c>
      <c r="F54" s="31">
        <v>45211</v>
      </c>
      <c r="G54" s="32">
        <v>0.83333333333333337</v>
      </c>
      <c r="H54" s="24">
        <v>0.52793717384127203</v>
      </c>
      <c r="I54" s="24">
        <f t="shared" si="8"/>
        <v>6.2519885349206668</v>
      </c>
      <c r="J54" s="24">
        <f t="shared" si="9"/>
        <v>0.51703945183793909</v>
      </c>
      <c r="K54" s="31">
        <v>45213</v>
      </c>
      <c r="L54" s="32">
        <v>0.83333333333333337</v>
      </c>
      <c r="M54" s="24">
        <v>0.56305927037967496</v>
      </c>
      <c r="N54" s="24">
        <f t="shared" si="10"/>
        <v>6.8762591281759828</v>
      </c>
      <c r="O54" s="24">
        <f t="shared" si="11"/>
        <v>0.56866662990015371</v>
      </c>
      <c r="P54" s="31">
        <v>45215</v>
      </c>
      <c r="Q54" s="32">
        <v>0.83333333333333337</v>
      </c>
      <c r="R54" s="24">
        <v>0.13354121148532799</v>
      </c>
      <c r="S54" s="24">
        <v>0</v>
      </c>
      <c r="T54" s="24">
        <f t="shared" si="7"/>
        <v>0</v>
      </c>
    </row>
    <row r="55" spans="1:20" x14ac:dyDescent="0.25">
      <c r="A55" s="31">
        <v>45209</v>
      </c>
      <c r="B55" s="32">
        <v>0.875</v>
      </c>
      <c r="C55" s="24">
        <v>0.50757586955821099</v>
      </c>
      <c r="D55" s="24">
        <f t="shared" si="0"/>
        <v>5.8987155172281787</v>
      </c>
      <c r="E55" s="24">
        <f t="shared" si="1"/>
        <v>0.48782377327477033</v>
      </c>
      <c r="F55" s="31">
        <v>45211</v>
      </c>
      <c r="G55" s="32">
        <v>0.875</v>
      </c>
      <c r="H55" s="24">
        <v>0.53193646669174999</v>
      </c>
      <c r="I55" s="24">
        <f t="shared" si="8"/>
        <v>6.3221307738431403</v>
      </c>
      <c r="J55" s="24">
        <f t="shared" si="9"/>
        <v>0.52284021499682765</v>
      </c>
      <c r="K55" s="31">
        <v>45213</v>
      </c>
      <c r="L55" s="32">
        <v>0.875</v>
      </c>
      <c r="M55" s="24">
        <v>0.56959706544648203</v>
      </c>
      <c r="N55" s="24">
        <f t="shared" si="10"/>
        <v>6.9944967679199737</v>
      </c>
      <c r="O55" s="24">
        <f t="shared" si="11"/>
        <v>0.5784448827069818</v>
      </c>
      <c r="P55" s="31">
        <v>45215</v>
      </c>
      <c r="Q55" s="32">
        <v>0.875</v>
      </c>
      <c r="R55" s="24">
        <v>0.13453552126830601</v>
      </c>
      <c r="S55" s="24">
        <v>0</v>
      </c>
      <c r="T55" s="24">
        <f t="shared" si="7"/>
        <v>0</v>
      </c>
    </row>
    <row r="56" spans="1:20" x14ac:dyDescent="0.25">
      <c r="A56" s="31">
        <v>45209</v>
      </c>
      <c r="B56" s="32">
        <v>0.91666666666666663</v>
      </c>
      <c r="C56" s="24">
        <v>0.50612837075984696</v>
      </c>
      <c r="D56" s="24">
        <f t="shared" si="0"/>
        <v>5.8738478088995079</v>
      </c>
      <c r="E56" s="24">
        <f t="shared" si="1"/>
        <v>0.48576721379598925</v>
      </c>
      <c r="F56" s="31">
        <v>45211</v>
      </c>
      <c r="G56" s="32">
        <v>0.91666666666666663</v>
      </c>
      <c r="H56" s="24">
        <v>0.52890515327242005</v>
      </c>
      <c r="I56" s="24">
        <f t="shared" si="8"/>
        <v>6.2689430887602482</v>
      </c>
      <c r="J56" s="24">
        <f t="shared" si="9"/>
        <v>0.51844159344047247</v>
      </c>
      <c r="K56" s="31">
        <v>45213</v>
      </c>
      <c r="L56" s="32">
        <v>0.91666666666666663</v>
      </c>
      <c r="M56" s="24">
        <v>0.57239300012359495</v>
      </c>
      <c r="N56" s="24">
        <f t="shared" si="10"/>
        <v>7.0452535032800681</v>
      </c>
      <c r="O56" s="24">
        <f t="shared" si="11"/>
        <v>0.58264246472126158</v>
      </c>
      <c r="P56" s="31">
        <v>45215</v>
      </c>
      <c r="Q56" s="32">
        <v>0.91666666666666663</v>
      </c>
      <c r="R56" s="24">
        <v>0.13844457268659499</v>
      </c>
      <c r="S56" s="24">
        <v>0</v>
      </c>
      <c r="T56" s="24">
        <f t="shared" si="7"/>
        <v>0</v>
      </c>
    </row>
    <row r="57" spans="1:20" x14ac:dyDescent="0.25">
      <c r="A57" s="31">
        <v>45209</v>
      </c>
      <c r="B57" s="32">
        <v>0.95833333333333337</v>
      </c>
      <c r="C57" s="24">
        <v>0.51324474811348597</v>
      </c>
      <c r="D57" s="24">
        <f t="shared" si="0"/>
        <v>5.9964227155734742</v>
      </c>
      <c r="E57" s="24">
        <f t="shared" si="1"/>
        <v>0.4959041585779263</v>
      </c>
      <c r="F57" s="31">
        <v>45211</v>
      </c>
      <c r="G57" s="32">
        <v>0.95833333333333337</v>
      </c>
      <c r="H57" s="24">
        <v>0.53612488508010003</v>
      </c>
      <c r="I57" s="24">
        <f t="shared" si="8"/>
        <v>6.3958523510811496</v>
      </c>
      <c r="J57" s="24">
        <f t="shared" si="9"/>
        <v>0.52893698943441103</v>
      </c>
      <c r="K57" s="31">
        <v>45213</v>
      </c>
      <c r="L57" s="32">
        <v>0.95833333333333337</v>
      </c>
      <c r="M57" s="24">
        <v>0.57816749810941204</v>
      </c>
      <c r="N57" s="24">
        <f t="shared" si="10"/>
        <v>7.1504436497139618</v>
      </c>
      <c r="O57" s="24">
        <f t="shared" si="11"/>
        <v>0.59134168983134461</v>
      </c>
      <c r="P57" s="31">
        <v>45215</v>
      </c>
      <c r="Q57" s="32">
        <v>0.95833333333333337</v>
      </c>
      <c r="R57" s="24">
        <v>0.14080935716572701</v>
      </c>
      <c r="S57" s="24">
        <v>0</v>
      </c>
      <c r="T57" s="24">
        <f t="shared" si="7"/>
        <v>0</v>
      </c>
    </row>
    <row r="170" spans="6:10" x14ac:dyDescent="0.25">
      <c r="F170" s="1"/>
      <c r="G170" s="1"/>
      <c r="H170" s="24"/>
      <c r="I170" s="1"/>
      <c r="J170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2646-FFBB-4075-B3AC-C4D7250EBDB6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45345</v>
      </c>
      <c r="B10" s="32">
        <v>0</v>
      </c>
      <c r="C10" s="24">
        <v>0.11330962926104</v>
      </c>
      <c r="D10" s="24">
        <v>0</v>
      </c>
      <c r="E10" s="24">
        <f t="shared" ref="E10:E57" si="0">D10*0.0827</f>
        <v>0</v>
      </c>
      <c r="F10" s="31">
        <v>45347</v>
      </c>
      <c r="G10" s="32">
        <v>0</v>
      </c>
      <c r="H10" s="24">
        <v>0.110128715633905</v>
      </c>
      <c r="I10" s="24">
        <v>0</v>
      </c>
      <c r="J10" s="24">
        <f t="shared" ref="J10:J25" si="1">I10*0.0827</f>
        <v>0</v>
      </c>
      <c r="K10" s="31">
        <v>45349</v>
      </c>
      <c r="L10" s="32">
        <v>0</v>
      </c>
      <c r="M10" s="24">
        <v>0.106206461786799</v>
      </c>
      <c r="N10" s="24">
        <v>0</v>
      </c>
      <c r="O10" s="24">
        <f t="shared" ref="O10:O41" si="2">N10*0.0827</f>
        <v>0</v>
      </c>
      <c r="P10" s="31">
        <v>45351</v>
      </c>
      <c r="Q10" s="32">
        <v>0</v>
      </c>
      <c r="R10" s="24">
        <v>0.100324198603228</v>
      </c>
      <c r="S10" s="24">
        <v>0</v>
      </c>
      <c r="T10" s="24">
        <f t="shared" ref="T10:T33" si="3">S10*0.0827</f>
        <v>0</v>
      </c>
    </row>
    <row r="11" spans="1:20" x14ac:dyDescent="0.25">
      <c r="A11" s="31">
        <v>45345</v>
      </c>
      <c r="B11" s="32">
        <v>4.1666666666666664E-2</v>
      </c>
      <c r="C11" s="24">
        <v>0.113428413867496</v>
      </c>
      <c r="D11" s="24">
        <v>0</v>
      </c>
      <c r="E11" s="24">
        <f t="shared" si="0"/>
        <v>0</v>
      </c>
      <c r="F11" s="31">
        <v>45347</v>
      </c>
      <c r="G11" s="32">
        <v>4.1666666666666664E-2</v>
      </c>
      <c r="H11" s="24">
        <v>0.11349661648228</v>
      </c>
      <c r="I11" s="24">
        <v>0</v>
      </c>
      <c r="J11" s="24">
        <f t="shared" si="1"/>
        <v>0</v>
      </c>
      <c r="K11" s="31">
        <v>45349</v>
      </c>
      <c r="L11" s="32">
        <v>4.1666666666666664E-2</v>
      </c>
      <c r="M11" s="24">
        <v>0.114042162894746</v>
      </c>
      <c r="N11" s="24">
        <v>0</v>
      </c>
      <c r="O11" s="24">
        <f t="shared" si="2"/>
        <v>0</v>
      </c>
      <c r="P11" s="31">
        <v>45351</v>
      </c>
      <c r="Q11" s="32">
        <v>4.1666666666666664E-2</v>
      </c>
      <c r="R11" s="24">
        <v>9.5416434108829301E-2</v>
      </c>
      <c r="S11" s="24">
        <v>0</v>
      </c>
      <c r="T11" s="24">
        <f t="shared" si="3"/>
        <v>0</v>
      </c>
    </row>
    <row r="12" spans="1:20" x14ac:dyDescent="0.25">
      <c r="A12" s="31">
        <v>45345</v>
      </c>
      <c r="B12" s="32">
        <v>8.3333333333333329E-2</v>
      </c>
      <c r="C12" s="24">
        <v>0.114785693585413</v>
      </c>
      <c r="D12" s="24">
        <v>0</v>
      </c>
      <c r="E12" s="24">
        <f t="shared" si="0"/>
        <v>0</v>
      </c>
      <c r="F12" s="31">
        <v>45347</v>
      </c>
      <c r="G12" s="32">
        <v>8.3333333333333329E-2</v>
      </c>
      <c r="H12" s="24">
        <v>0.116079181432259</v>
      </c>
      <c r="I12" s="24">
        <v>0</v>
      </c>
      <c r="J12" s="24">
        <f t="shared" si="1"/>
        <v>0</v>
      </c>
      <c r="K12" s="31">
        <v>45349</v>
      </c>
      <c r="L12" s="32">
        <v>8.3333333333333329E-2</v>
      </c>
      <c r="M12" s="24">
        <v>0.11243630200579401</v>
      </c>
      <c r="N12" s="24">
        <v>0</v>
      </c>
      <c r="O12" s="24">
        <f t="shared" si="2"/>
        <v>0</v>
      </c>
      <c r="P12" s="31">
        <v>45351</v>
      </c>
      <c r="Q12" s="32">
        <v>8.3333333333333329E-2</v>
      </c>
      <c r="R12" s="24">
        <v>9.5592416822527906E-2</v>
      </c>
      <c r="S12" s="24">
        <v>0</v>
      </c>
      <c r="T12" s="24">
        <f t="shared" si="3"/>
        <v>0</v>
      </c>
    </row>
    <row r="13" spans="1:20" x14ac:dyDescent="0.25">
      <c r="A13" s="31">
        <v>45345</v>
      </c>
      <c r="B13" s="32">
        <v>0.125</v>
      </c>
      <c r="C13" s="24">
        <v>0.113736391067049</v>
      </c>
      <c r="D13" s="24">
        <v>0</v>
      </c>
      <c r="E13" s="24">
        <f t="shared" si="0"/>
        <v>0</v>
      </c>
      <c r="F13" s="31">
        <v>45347</v>
      </c>
      <c r="G13" s="32">
        <v>0.125</v>
      </c>
      <c r="H13" s="24">
        <v>0.116351954638492</v>
      </c>
      <c r="I13" s="24">
        <v>0</v>
      </c>
      <c r="J13" s="24">
        <f t="shared" si="1"/>
        <v>0</v>
      </c>
      <c r="K13" s="31">
        <v>45349</v>
      </c>
      <c r="L13" s="32">
        <v>0.125</v>
      </c>
      <c r="M13" s="24">
        <v>0.116043977438939</v>
      </c>
      <c r="N13" s="24">
        <v>0</v>
      </c>
      <c r="O13" s="24">
        <f t="shared" si="2"/>
        <v>0</v>
      </c>
      <c r="P13" s="31">
        <v>45351</v>
      </c>
      <c r="Q13" s="32">
        <v>0.125</v>
      </c>
      <c r="R13" s="24">
        <v>9.7933009266461604E-2</v>
      </c>
      <c r="S13" s="24">
        <v>0</v>
      </c>
      <c r="T13" s="24">
        <f t="shared" si="3"/>
        <v>0</v>
      </c>
    </row>
    <row r="14" spans="1:20" x14ac:dyDescent="0.25">
      <c r="A14" s="31">
        <v>45345</v>
      </c>
      <c r="B14" s="32">
        <v>0.16666666666666666</v>
      </c>
      <c r="C14" s="24">
        <v>0.11342401802494401</v>
      </c>
      <c r="D14" s="24">
        <v>0</v>
      </c>
      <c r="E14" s="24">
        <f t="shared" si="0"/>
        <v>0</v>
      </c>
      <c r="F14" s="31">
        <v>45347</v>
      </c>
      <c r="G14" s="32">
        <v>0.16666666666666666</v>
      </c>
      <c r="H14" s="24">
        <v>0.110537871717964</v>
      </c>
      <c r="I14" s="24">
        <v>0</v>
      </c>
      <c r="J14" s="24">
        <f t="shared" si="1"/>
        <v>0</v>
      </c>
      <c r="K14" s="31">
        <v>45349</v>
      </c>
      <c r="L14" s="32">
        <v>0.16666666666666666</v>
      </c>
      <c r="M14" s="24">
        <v>0.11527185141994099</v>
      </c>
      <c r="N14" s="24">
        <v>0</v>
      </c>
      <c r="O14" s="24">
        <f t="shared" si="2"/>
        <v>0</v>
      </c>
      <c r="P14" s="31">
        <v>45351</v>
      </c>
      <c r="Q14" s="32">
        <v>0.16666666666666666</v>
      </c>
      <c r="R14" s="24">
        <v>9.6857301890462599E-2</v>
      </c>
      <c r="S14" s="24">
        <v>0</v>
      </c>
      <c r="T14" s="24">
        <f t="shared" si="3"/>
        <v>0</v>
      </c>
    </row>
    <row r="15" spans="1:20" x14ac:dyDescent="0.25">
      <c r="A15" s="31">
        <v>45345</v>
      </c>
      <c r="B15" s="32">
        <v>0.20833333333333334</v>
      </c>
      <c r="C15" s="24">
        <v>0.11721207946492</v>
      </c>
      <c r="D15" s="24">
        <v>0</v>
      </c>
      <c r="E15" s="24">
        <f t="shared" si="0"/>
        <v>0</v>
      </c>
      <c r="F15" s="31">
        <v>45347</v>
      </c>
      <c r="G15" s="32">
        <v>0.20833333333333334</v>
      </c>
      <c r="H15" s="24">
        <v>0.11217232793524599</v>
      </c>
      <c r="I15" s="24">
        <v>0</v>
      </c>
      <c r="J15" s="24">
        <f t="shared" si="1"/>
        <v>0</v>
      </c>
      <c r="K15" s="31">
        <v>45349</v>
      </c>
      <c r="L15" s="32">
        <v>0.20833333333333334</v>
      </c>
      <c r="M15" s="24">
        <v>0.11579100787593299</v>
      </c>
      <c r="N15" s="24">
        <v>0</v>
      </c>
      <c r="O15" s="24">
        <f t="shared" si="2"/>
        <v>0</v>
      </c>
      <c r="P15" s="31">
        <v>45351</v>
      </c>
      <c r="Q15" s="32">
        <v>0.20833333333333334</v>
      </c>
      <c r="R15" s="24">
        <v>0.100143812596397</v>
      </c>
      <c r="S15" s="24">
        <v>0</v>
      </c>
      <c r="T15" s="24">
        <f t="shared" si="3"/>
        <v>0</v>
      </c>
    </row>
    <row r="16" spans="1:20" x14ac:dyDescent="0.25">
      <c r="A16" s="31">
        <v>45345</v>
      </c>
      <c r="B16" s="32">
        <v>0.25</v>
      </c>
      <c r="C16" s="24">
        <v>0.11448872089340099</v>
      </c>
      <c r="D16" s="24">
        <v>0</v>
      </c>
      <c r="E16" s="24">
        <f t="shared" si="0"/>
        <v>0</v>
      </c>
      <c r="F16" s="31">
        <v>45347</v>
      </c>
      <c r="G16" s="32">
        <v>0.25</v>
      </c>
      <c r="H16" s="24">
        <v>0.11420054733707501</v>
      </c>
      <c r="I16" s="24">
        <v>0</v>
      </c>
      <c r="J16" s="24">
        <f t="shared" si="1"/>
        <v>0</v>
      </c>
      <c r="K16" s="31">
        <v>45349</v>
      </c>
      <c r="L16" s="32">
        <v>0.25</v>
      </c>
      <c r="M16" s="24">
        <v>0.113753989338419</v>
      </c>
      <c r="N16" s="24">
        <v>0</v>
      </c>
      <c r="O16" s="24">
        <f t="shared" si="2"/>
        <v>0</v>
      </c>
      <c r="P16" s="31">
        <v>45351</v>
      </c>
      <c r="Q16" s="32">
        <v>0.25</v>
      </c>
      <c r="R16" s="24">
        <v>9.90439057346197E-2</v>
      </c>
      <c r="S16" s="24">
        <v>0</v>
      </c>
      <c r="T16" s="24">
        <f t="shared" si="3"/>
        <v>0</v>
      </c>
    </row>
    <row r="17" spans="1:20" x14ac:dyDescent="0.25">
      <c r="A17" s="31">
        <v>45345</v>
      </c>
      <c r="B17" s="32">
        <v>0.29166666666666669</v>
      </c>
      <c r="C17" s="24">
        <v>0.113844178616545</v>
      </c>
      <c r="D17" s="24">
        <v>0</v>
      </c>
      <c r="E17" s="24">
        <f t="shared" si="0"/>
        <v>0</v>
      </c>
      <c r="F17" s="31">
        <v>45347</v>
      </c>
      <c r="G17" s="32">
        <v>0.29166666666666669</v>
      </c>
      <c r="H17" s="24">
        <v>0.11309624463274499</v>
      </c>
      <c r="I17" s="24">
        <v>0</v>
      </c>
      <c r="J17" s="24">
        <f t="shared" si="1"/>
        <v>0</v>
      </c>
      <c r="K17" s="31">
        <v>45349</v>
      </c>
      <c r="L17" s="32">
        <v>0.29166666666666669</v>
      </c>
      <c r="M17" s="24">
        <v>0.114009164273282</v>
      </c>
      <c r="N17" s="24">
        <v>0</v>
      </c>
      <c r="O17" s="24">
        <f t="shared" si="2"/>
        <v>0</v>
      </c>
      <c r="P17" s="31">
        <v>45351</v>
      </c>
      <c r="Q17" s="32">
        <v>0.29166666666666669</v>
      </c>
      <c r="R17" s="24">
        <v>9.6082970499607998E-2</v>
      </c>
      <c r="S17" s="24">
        <v>0</v>
      </c>
      <c r="T17" s="24">
        <f t="shared" si="3"/>
        <v>0</v>
      </c>
    </row>
    <row r="18" spans="1:20" x14ac:dyDescent="0.25">
      <c r="A18" s="31">
        <v>45345</v>
      </c>
      <c r="B18" s="32">
        <v>0.33333333333333331</v>
      </c>
      <c r="C18" s="24">
        <v>0.113567002117179</v>
      </c>
      <c r="D18" s="24">
        <v>0</v>
      </c>
      <c r="E18" s="24">
        <f t="shared" si="0"/>
        <v>0</v>
      </c>
      <c r="F18" s="31">
        <v>45347</v>
      </c>
      <c r="G18" s="32">
        <v>0.33333333333333331</v>
      </c>
      <c r="H18" s="24">
        <v>0.11179395765021399</v>
      </c>
      <c r="I18" s="24">
        <v>0</v>
      </c>
      <c r="J18" s="24">
        <f t="shared" si="1"/>
        <v>0</v>
      </c>
      <c r="K18" s="31">
        <v>45349</v>
      </c>
      <c r="L18" s="32">
        <v>0.33333333333333331</v>
      </c>
      <c r="M18" s="24">
        <v>0.111811555921584</v>
      </c>
      <c r="N18" s="24">
        <v>0</v>
      </c>
      <c r="O18" s="24">
        <f t="shared" si="2"/>
        <v>0</v>
      </c>
      <c r="P18" s="31">
        <v>45351</v>
      </c>
      <c r="Q18" s="32">
        <v>0.33333333333333331</v>
      </c>
      <c r="R18" s="24">
        <v>9.4763092696287604E-2</v>
      </c>
      <c r="S18" s="24">
        <v>0</v>
      </c>
      <c r="T18" s="24">
        <f t="shared" si="3"/>
        <v>0</v>
      </c>
    </row>
    <row r="19" spans="1:20" x14ac:dyDescent="0.25">
      <c r="A19" s="31">
        <v>45345</v>
      </c>
      <c r="B19" s="32">
        <v>0.375</v>
      </c>
      <c r="C19" s="24">
        <v>0.112574890255477</v>
      </c>
      <c r="D19" s="24">
        <v>0</v>
      </c>
      <c r="E19" s="24">
        <f t="shared" si="0"/>
        <v>0</v>
      </c>
      <c r="F19" s="31">
        <v>45347</v>
      </c>
      <c r="G19" s="32">
        <v>0.375</v>
      </c>
      <c r="H19" s="24">
        <v>0.11288505792572601</v>
      </c>
      <c r="I19" s="24">
        <v>0</v>
      </c>
      <c r="J19" s="24">
        <f t="shared" si="1"/>
        <v>0</v>
      </c>
      <c r="K19" s="31">
        <v>45349</v>
      </c>
      <c r="L19" s="32">
        <v>0.375</v>
      </c>
      <c r="M19" s="24">
        <v>0.11105483025268</v>
      </c>
      <c r="N19" s="24">
        <v>0</v>
      </c>
      <c r="O19" s="24">
        <f t="shared" si="2"/>
        <v>0</v>
      </c>
      <c r="P19" s="31">
        <v>45351</v>
      </c>
      <c r="Q19" s="32">
        <v>0.375</v>
      </c>
      <c r="R19" s="24">
        <v>9.4294533133129604E-2</v>
      </c>
      <c r="S19" s="24">
        <v>0</v>
      </c>
      <c r="T19" s="24">
        <f t="shared" si="3"/>
        <v>0</v>
      </c>
    </row>
    <row r="20" spans="1:20" x14ac:dyDescent="0.25">
      <c r="A20" s="31">
        <v>45345</v>
      </c>
      <c r="B20" s="32">
        <v>0.41666666666666669</v>
      </c>
      <c r="C20" s="24">
        <v>0.113386616110348</v>
      </c>
      <c r="D20" s="24">
        <v>0</v>
      </c>
      <c r="E20" s="24">
        <f t="shared" si="0"/>
        <v>0</v>
      </c>
      <c r="F20" s="31">
        <v>45347</v>
      </c>
      <c r="G20" s="32">
        <v>0.41666666666666669</v>
      </c>
      <c r="H20" s="24">
        <v>0.112200930714158</v>
      </c>
      <c r="I20" s="24">
        <v>0</v>
      </c>
      <c r="J20" s="24">
        <f t="shared" si="1"/>
        <v>0</v>
      </c>
      <c r="K20" s="31">
        <v>45349</v>
      </c>
      <c r="L20" s="32">
        <v>0.41666666666666669</v>
      </c>
      <c r="M20" s="24">
        <v>0.109125606715242</v>
      </c>
      <c r="N20" s="24">
        <v>0</v>
      </c>
      <c r="O20" s="24">
        <f t="shared" si="2"/>
        <v>0</v>
      </c>
      <c r="P20" s="31">
        <v>45351</v>
      </c>
      <c r="Q20" s="32">
        <v>0.41666666666666669</v>
      </c>
      <c r="R20" s="24">
        <v>9.4087757169823996E-2</v>
      </c>
      <c r="S20" s="24">
        <v>0</v>
      </c>
      <c r="T20" s="24">
        <f t="shared" si="3"/>
        <v>0</v>
      </c>
    </row>
    <row r="21" spans="1:20" x14ac:dyDescent="0.25">
      <c r="A21" s="31">
        <v>45345</v>
      </c>
      <c r="B21" s="32">
        <v>0.45833333333333331</v>
      </c>
      <c r="C21" s="24">
        <v>0.109110206365148</v>
      </c>
      <c r="D21" s="24">
        <v>0</v>
      </c>
      <c r="E21" s="24">
        <f t="shared" si="0"/>
        <v>0</v>
      </c>
      <c r="F21" s="31">
        <v>45347</v>
      </c>
      <c r="G21" s="32">
        <v>0.45833333333333331</v>
      </c>
      <c r="H21" s="24">
        <v>0.10823907703117901</v>
      </c>
      <c r="I21" s="24">
        <v>0</v>
      </c>
      <c r="J21" s="24">
        <f t="shared" si="1"/>
        <v>0</v>
      </c>
      <c r="K21" s="31">
        <v>45349</v>
      </c>
      <c r="L21" s="32">
        <v>0.45833333333333331</v>
      </c>
      <c r="M21" s="24">
        <v>0.111015230416807</v>
      </c>
      <c r="N21" s="24">
        <v>0</v>
      </c>
      <c r="O21" s="24">
        <f t="shared" si="2"/>
        <v>0</v>
      </c>
      <c r="P21" s="31">
        <v>45351</v>
      </c>
      <c r="Q21" s="32">
        <v>0.45833333333333331</v>
      </c>
      <c r="R21" s="24">
        <v>9.1353401541344498E-2</v>
      </c>
      <c r="S21" s="24">
        <v>0</v>
      </c>
      <c r="T21" s="24">
        <f t="shared" si="3"/>
        <v>0</v>
      </c>
    </row>
    <row r="22" spans="1:20" x14ac:dyDescent="0.25">
      <c r="A22" s="31">
        <v>45345</v>
      </c>
      <c r="B22" s="32">
        <v>0.5</v>
      </c>
      <c r="C22" s="24">
        <v>0.11081505566791</v>
      </c>
      <c r="D22" s="24">
        <v>0</v>
      </c>
      <c r="E22" s="24">
        <f t="shared" si="0"/>
        <v>0</v>
      </c>
      <c r="F22" s="31">
        <v>45347</v>
      </c>
      <c r="G22" s="32">
        <v>0.5</v>
      </c>
      <c r="H22" s="24">
        <v>0.109204798936407</v>
      </c>
      <c r="I22" s="24">
        <v>0</v>
      </c>
      <c r="J22" s="24">
        <f t="shared" si="1"/>
        <v>0</v>
      </c>
      <c r="K22" s="31">
        <v>45349</v>
      </c>
      <c r="L22" s="32">
        <v>0.5</v>
      </c>
      <c r="M22" s="24">
        <v>0.109825141727485</v>
      </c>
      <c r="N22" s="24">
        <v>0</v>
      </c>
      <c r="O22" s="24">
        <f t="shared" si="2"/>
        <v>0</v>
      </c>
      <c r="P22" s="31">
        <v>45351</v>
      </c>
      <c r="Q22" s="32">
        <v>0.5</v>
      </c>
      <c r="R22" s="24">
        <v>9.0464681386585699E-2</v>
      </c>
      <c r="S22" s="24">
        <v>0</v>
      </c>
      <c r="T22" s="24">
        <f t="shared" si="3"/>
        <v>0</v>
      </c>
    </row>
    <row r="23" spans="1:20" x14ac:dyDescent="0.25">
      <c r="A23" s="31">
        <v>45345</v>
      </c>
      <c r="B23" s="32">
        <v>0.54166666666666663</v>
      </c>
      <c r="C23" s="24">
        <v>0.109620556234874</v>
      </c>
      <c r="D23" s="24">
        <v>0</v>
      </c>
      <c r="E23" s="24">
        <f t="shared" si="0"/>
        <v>0</v>
      </c>
      <c r="F23" s="31">
        <v>45347</v>
      </c>
      <c r="G23" s="32">
        <v>0.54166666666666663</v>
      </c>
      <c r="H23" s="24">
        <v>0.106389045714906</v>
      </c>
      <c r="I23" s="24">
        <v>0</v>
      </c>
      <c r="J23" s="24">
        <f t="shared" si="1"/>
        <v>0</v>
      </c>
      <c r="K23" s="31">
        <v>45349</v>
      </c>
      <c r="L23" s="32">
        <v>0.54166666666666663</v>
      </c>
      <c r="M23" s="24">
        <v>0.10775072127537499</v>
      </c>
      <c r="N23" s="24">
        <v>0</v>
      </c>
      <c r="O23" s="24">
        <f t="shared" si="2"/>
        <v>0</v>
      </c>
      <c r="P23" s="31">
        <v>45351</v>
      </c>
      <c r="Q23" s="32">
        <v>0.54166666666666663</v>
      </c>
      <c r="R23" s="24">
        <v>0.113232634961152</v>
      </c>
      <c r="S23" s="24">
        <v>0</v>
      </c>
      <c r="T23" s="24">
        <f t="shared" si="3"/>
        <v>0</v>
      </c>
    </row>
    <row r="24" spans="1:20" x14ac:dyDescent="0.25">
      <c r="A24" s="31">
        <v>45345</v>
      </c>
      <c r="B24" s="32">
        <v>0.58333333333333337</v>
      </c>
      <c r="C24" s="24">
        <v>0.106631033122113</v>
      </c>
      <c r="D24" s="24">
        <v>0</v>
      </c>
      <c r="E24" s="24">
        <f t="shared" si="0"/>
        <v>0</v>
      </c>
      <c r="F24" s="31">
        <v>45347</v>
      </c>
      <c r="G24" s="32">
        <v>0.58333333333333337</v>
      </c>
      <c r="H24" s="24">
        <v>0.107662737369106</v>
      </c>
      <c r="I24" s="24">
        <v>0</v>
      </c>
      <c r="J24" s="24">
        <f t="shared" si="1"/>
        <v>0</v>
      </c>
      <c r="K24" s="31">
        <v>45349</v>
      </c>
      <c r="L24" s="32">
        <v>0.58333333333333337</v>
      </c>
      <c r="M24" s="24">
        <v>0.105997487902217</v>
      </c>
      <c r="N24" s="24">
        <v>0</v>
      </c>
      <c r="O24" s="24">
        <f t="shared" si="2"/>
        <v>0</v>
      </c>
      <c r="P24" s="31">
        <v>45351</v>
      </c>
      <c r="Q24" s="32">
        <v>0.58333333333333337</v>
      </c>
      <c r="R24" s="24">
        <v>9.2341110109913499E-2</v>
      </c>
      <c r="S24" s="24">
        <v>0</v>
      </c>
      <c r="T24" s="24">
        <f t="shared" si="3"/>
        <v>0</v>
      </c>
    </row>
    <row r="25" spans="1:20" x14ac:dyDescent="0.25">
      <c r="A25" s="31">
        <v>45345</v>
      </c>
      <c r="B25" s="32">
        <v>0.625</v>
      </c>
      <c r="C25" s="24">
        <v>0.11088984459594201</v>
      </c>
      <c r="D25" s="24">
        <v>0</v>
      </c>
      <c r="E25" s="24">
        <f t="shared" si="0"/>
        <v>0</v>
      </c>
      <c r="F25" s="31">
        <v>45347</v>
      </c>
      <c r="G25" s="32">
        <v>0.625</v>
      </c>
      <c r="H25" s="24">
        <v>0.110971242188963</v>
      </c>
      <c r="I25" s="24">
        <v>0</v>
      </c>
      <c r="J25" s="24">
        <f t="shared" si="1"/>
        <v>0</v>
      </c>
      <c r="K25" s="31">
        <v>45349</v>
      </c>
      <c r="L25" s="32">
        <v>0.625</v>
      </c>
      <c r="M25" s="24">
        <v>0.10766713321165799</v>
      </c>
      <c r="N25" s="24">
        <v>0</v>
      </c>
      <c r="O25" s="24">
        <f t="shared" si="2"/>
        <v>0</v>
      </c>
      <c r="P25" s="31">
        <v>45351</v>
      </c>
      <c r="Q25" s="32">
        <v>0.625</v>
      </c>
      <c r="R25" s="24">
        <v>7.8539550304098593E-2</v>
      </c>
      <c r="S25" s="24">
        <v>0</v>
      </c>
      <c r="T25" s="24">
        <f t="shared" si="3"/>
        <v>0</v>
      </c>
    </row>
    <row r="26" spans="1:20" x14ac:dyDescent="0.25">
      <c r="A26" s="31">
        <v>45345</v>
      </c>
      <c r="B26" s="32">
        <v>0.66666666666666663</v>
      </c>
      <c r="C26" s="24">
        <v>0.10357990115839499</v>
      </c>
      <c r="D26" s="24">
        <v>0</v>
      </c>
      <c r="E26" s="24">
        <f t="shared" si="0"/>
        <v>0</v>
      </c>
      <c r="F26" s="31">
        <v>45347</v>
      </c>
      <c r="G26" s="32">
        <v>0.66666666666666663</v>
      </c>
      <c r="H26" s="24">
        <v>9.9340878426631293E-2</v>
      </c>
      <c r="I26" s="24">
        <v>0</v>
      </c>
      <c r="J26" s="24">
        <f t="shared" ref="J26:J57" si="4">I26*0.0827</f>
        <v>0</v>
      </c>
      <c r="K26" s="31">
        <v>45349</v>
      </c>
      <c r="L26" s="32">
        <v>0.66666666666666663</v>
      </c>
      <c r="M26" s="24">
        <v>9.8443366586768194E-2</v>
      </c>
      <c r="N26" s="24">
        <v>0</v>
      </c>
      <c r="O26" s="24">
        <f t="shared" si="2"/>
        <v>0</v>
      </c>
      <c r="P26" s="31">
        <v>45351</v>
      </c>
      <c r="Q26" s="32">
        <v>0.66666666666666663</v>
      </c>
      <c r="R26" s="24">
        <v>8.3302125334406493E-2</v>
      </c>
      <c r="S26" s="24">
        <v>0</v>
      </c>
      <c r="T26" s="24">
        <f t="shared" si="3"/>
        <v>0</v>
      </c>
    </row>
    <row r="27" spans="1:20" x14ac:dyDescent="0.25">
      <c r="A27" s="31">
        <v>45345</v>
      </c>
      <c r="B27" s="32">
        <v>0.70833333333333337</v>
      </c>
      <c r="C27" s="24">
        <v>9.3953564762693301E-2</v>
      </c>
      <c r="D27" s="24">
        <v>0</v>
      </c>
      <c r="E27" s="24">
        <f t="shared" si="0"/>
        <v>0</v>
      </c>
      <c r="F27" s="31">
        <v>45347</v>
      </c>
      <c r="G27" s="32">
        <v>0.70833333333333337</v>
      </c>
      <c r="H27" s="24">
        <v>9.6630722283930506E-2</v>
      </c>
      <c r="I27" s="24">
        <v>0</v>
      </c>
      <c r="J27" s="24">
        <f t="shared" si="4"/>
        <v>0</v>
      </c>
      <c r="K27" s="31">
        <v>45349</v>
      </c>
      <c r="L27" s="32">
        <v>0.70833333333333337</v>
      </c>
      <c r="M27" s="24">
        <v>9.1256611048810193E-2</v>
      </c>
      <c r="N27" s="24">
        <v>0</v>
      </c>
      <c r="O27" s="24">
        <f t="shared" si="2"/>
        <v>0</v>
      </c>
      <c r="P27" s="31">
        <v>45351</v>
      </c>
      <c r="Q27" s="32">
        <v>0.70833333333333337</v>
      </c>
      <c r="R27" s="24">
        <v>9.2004537582029394E-2</v>
      </c>
      <c r="S27" s="24">
        <v>0</v>
      </c>
      <c r="T27" s="24">
        <f t="shared" si="3"/>
        <v>0</v>
      </c>
    </row>
    <row r="28" spans="1:20" x14ac:dyDescent="0.25">
      <c r="A28" s="31">
        <v>45345</v>
      </c>
      <c r="B28" s="32">
        <v>0.75</v>
      </c>
      <c r="C28" s="24">
        <v>0.100168012082176</v>
      </c>
      <c r="D28" s="24">
        <v>0</v>
      </c>
      <c r="E28" s="24">
        <f t="shared" si="0"/>
        <v>0</v>
      </c>
      <c r="F28" s="31">
        <v>45347</v>
      </c>
      <c r="G28" s="32">
        <v>0.75</v>
      </c>
      <c r="H28" s="24">
        <v>9.9354080855449001E-2</v>
      </c>
      <c r="I28" s="24">
        <v>0</v>
      </c>
      <c r="J28" s="24">
        <f t="shared" si="4"/>
        <v>0</v>
      </c>
      <c r="K28" s="31">
        <v>45349</v>
      </c>
      <c r="L28" s="32">
        <v>0.75</v>
      </c>
      <c r="M28" s="24">
        <v>9.1432593762508799E-2</v>
      </c>
      <c r="N28" s="24">
        <v>0</v>
      </c>
      <c r="O28" s="24">
        <f t="shared" si="2"/>
        <v>0</v>
      </c>
      <c r="P28" s="31">
        <v>45351</v>
      </c>
      <c r="Q28" s="32">
        <v>0.75</v>
      </c>
      <c r="R28" s="24">
        <v>8.6098074912680497E-2</v>
      </c>
      <c r="S28" s="24">
        <v>0</v>
      </c>
      <c r="T28" s="24">
        <f t="shared" si="3"/>
        <v>0</v>
      </c>
    </row>
    <row r="29" spans="1:20" x14ac:dyDescent="0.25">
      <c r="A29" s="31">
        <v>45345</v>
      </c>
      <c r="B29" s="32">
        <v>0.79166666666666663</v>
      </c>
      <c r="C29" s="24">
        <v>0.103373117744509</v>
      </c>
      <c r="D29" s="24">
        <v>0</v>
      </c>
      <c r="E29" s="24">
        <f t="shared" si="0"/>
        <v>0</v>
      </c>
      <c r="F29" s="31">
        <v>45347</v>
      </c>
      <c r="G29" s="32">
        <v>0.79166666666666663</v>
      </c>
      <c r="H29" s="24">
        <v>0.10536394268232099</v>
      </c>
      <c r="I29" s="24">
        <v>0</v>
      </c>
      <c r="J29" s="24">
        <f t="shared" si="4"/>
        <v>0</v>
      </c>
      <c r="K29" s="31">
        <v>45349</v>
      </c>
      <c r="L29" s="32">
        <v>0.79166666666666663</v>
      </c>
      <c r="M29" s="24">
        <v>9.2090331017602695E-2</v>
      </c>
      <c r="N29" s="24">
        <v>0</v>
      </c>
      <c r="O29" s="24">
        <f t="shared" si="2"/>
        <v>0</v>
      </c>
      <c r="P29" s="31">
        <v>45351</v>
      </c>
      <c r="Q29" s="32">
        <v>0.79166666666666663</v>
      </c>
      <c r="R29" s="24">
        <v>8.2138426601558207E-2</v>
      </c>
      <c r="S29" s="24">
        <v>0</v>
      </c>
      <c r="T29" s="24">
        <f t="shared" si="3"/>
        <v>0</v>
      </c>
    </row>
    <row r="30" spans="1:20" x14ac:dyDescent="0.25">
      <c r="A30" s="31">
        <v>45345</v>
      </c>
      <c r="B30" s="32">
        <v>0.83333333333333337</v>
      </c>
      <c r="C30" s="24">
        <v>0.105605915188366</v>
      </c>
      <c r="D30" s="24">
        <v>0</v>
      </c>
      <c r="E30" s="24">
        <f t="shared" si="0"/>
        <v>0</v>
      </c>
      <c r="F30" s="31">
        <v>45347</v>
      </c>
      <c r="G30" s="32">
        <v>0.83333333333333337</v>
      </c>
      <c r="H30" s="24">
        <v>0.101707868277619</v>
      </c>
      <c r="I30" s="24">
        <v>0</v>
      </c>
      <c r="J30" s="24">
        <f t="shared" si="4"/>
        <v>0</v>
      </c>
      <c r="K30" s="31">
        <v>45349</v>
      </c>
      <c r="L30" s="32">
        <v>0.83333333333333337</v>
      </c>
      <c r="M30" s="24">
        <v>9.5282241701698606E-2</v>
      </c>
      <c r="N30" s="24">
        <v>0</v>
      </c>
      <c r="O30" s="24">
        <f t="shared" si="2"/>
        <v>0</v>
      </c>
      <c r="P30" s="31">
        <v>45351</v>
      </c>
      <c r="Q30" s="32">
        <v>0.83333333333333337</v>
      </c>
      <c r="R30" s="24">
        <v>7.8112788498089197E-2</v>
      </c>
      <c r="S30" s="24">
        <v>0</v>
      </c>
      <c r="T30" s="24">
        <f t="shared" si="3"/>
        <v>0</v>
      </c>
    </row>
    <row r="31" spans="1:20" x14ac:dyDescent="0.25">
      <c r="A31" s="31">
        <v>45345</v>
      </c>
      <c r="B31" s="32">
        <v>0.875</v>
      </c>
      <c r="C31" s="24">
        <v>0.10258558392483599</v>
      </c>
      <c r="D31" s="24">
        <v>0</v>
      </c>
      <c r="E31" s="24">
        <f t="shared" si="0"/>
        <v>0</v>
      </c>
      <c r="F31" s="31">
        <v>45347</v>
      </c>
      <c r="G31" s="32">
        <v>0.875</v>
      </c>
      <c r="H31" s="24">
        <v>0.103755883872093</v>
      </c>
      <c r="I31" s="24">
        <v>0</v>
      </c>
      <c r="J31" s="24">
        <f t="shared" si="4"/>
        <v>0</v>
      </c>
      <c r="K31" s="31">
        <v>45349</v>
      </c>
      <c r="L31" s="32">
        <v>0.875</v>
      </c>
      <c r="M31" s="24">
        <v>9.9211096763214005E-2</v>
      </c>
      <c r="N31" s="24">
        <v>0</v>
      </c>
      <c r="O31" s="24">
        <f t="shared" si="2"/>
        <v>0</v>
      </c>
      <c r="P31" s="31">
        <v>45351</v>
      </c>
      <c r="Q31" s="32">
        <v>0.875</v>
      </c>
      <c r="R31" s="24">
        <v>0.12906681001134701</v>
      </c>
      <c r="S31" s="24">
        <v>0</v>
      </c>
      <c r="T31" s="24">
        <f t="shared" si="3"/>
        <v>0</v>
      </c>
    </row>
    <row r="32" spans="1:20" x14ac:dyDescent="0.25">
      <c r="A32" s="31">
        <v>45345</v>
      </c>
      <c r="B32" s="32">
        <v>0.91666666666666663</v>
      </c>
      <c r="C32" s="24">
        <v>0.105733506381088</v>
      </c>
      <c r="D32" s="24">
        <v>0</v>
      </c>
      <c r="E32" s="24">
        <f t="shared" si="0"/>
        <v>0</v>
      </c>
      <c r="F32" s="31">
        <v>45347</v>
      </c>
      <c r="G32" s="32">
        <v>0.91666666666666663</v>
      </c>
      <c r="H32" s="24">
        <v>0.113362416624569</v>
      </c>
      <c r="I32" s="24">
        <v>0</v>
      </c>
      <c r="J32" s="24">
        <f t="shared" si="4"/>
        <v>0</v>
      </c>
      <c r="K32" s="31">
        <v>45349</v>
      </c>
      <c r="L32" s="32">
        <v>0.91666666666666663</v>
      </c>
      <c r="M32" s="24">
        <v>0.103392913937155</v>
      </c>
      <c r="N32" s="24">
        <v>0</v>
      </c>
      <c r="O32" s="24">
        <f t="shared" si="2"/>
        <v>0</v>
      </c>
      <c r="P32" s="31">
        <v>45351</v>
      </c>
      <c r="Q32" s="32">
        <v>0.91666666666666663</v>
      </c>
      <c r="R32" s="24">
        <v>0.118067793547634</v>
      </c>
      <c r="S32" s="24">
        <v>0</v>
      </c>
      <c r="T32" s="24">
        <f t="shared" si="3"/>
        <v>0</v>
      </c>
    </row>
    <row r="33" spans="1:20" x14ac:dyDescent="0.25">
      <c r="A33" s="31">
        <v>45345</v>
      </c>
      <c r="B33" s="32">
        <v>0.95833333333333337</v>
      </c>
      <c r="C33" s="24">
        <v>0.112401112913635</v>
      </c>
      <c r="D33" s="24">
        <v>0</v>
      </c>
      <c r="E33" s="24">
        <f t="shared" si="0"/>
        <v>0</v>
      </c>
      <c r="F33" s="31">
        <v>45347</v>
      </c>
      <c r="G33" s="32">
        <v>0.95833333333333337</v>
      </c>
      <c r="H33" s="24">
        <v>0.11330743133976399</v>
      </c>
      <c r="I33" s="24">
        <v>0</v>
      </c>
      <c r="J33" s="24">
        <f t="shared" si="4"/>
        <v>0</v>
      </c>
      <c r="K33" s="31">
        <v>45349</v>
      </c>
      <c r="L33" s="32">
        <v>0.95833333333333337</v>
      </c>
      <c r="M33" s="24">
        <v>0.105073563754138</v>
      </c>
      <c r="N33" s="24">
        <v>0</v>
      </c>
      <c r="O33" s="24">
        <f t="shared" si="2"/>
        <v>0</v>
      </c>
      <c r="P33" s="31">
        <v>45351</v>
      </c>
      <c r="Q33" s="32">
        <v>0.95833333333333337</v>
      </c>
      <c r="R33" s="24">
        <v>0.11214593052819199</v>
      </c>
      <c r="S33" s="24">
        <v>0</v>
      </c>
      <c r="T33" s="24">
        <f t="shared" si="3"/>
        <v>0</v>
      </c>
    </row>
    <row r="34" spans="1:20" x14ac:dyDescent="0.25">
      <c r="A34" s="31">
        <v>45346</v>
      </c>
      <c r="B34" s="32">
        <v>0</v>
      </c>
      <c r="C34" s="24">
        <v>0.11110102385237999</v>
      </c>
      <c r="D34" s="24">
        <v>0</v>
      </c>
      <c r="E34" s="24">
        <f t="shared" si="0"/>
        <v>0</v>
      </c>
      <c r="F34" s="31">
        <v>45348</v>
      </c>
      <c r="G34" s="32">
        <v>0</v>
      </c>
      <c r="H34" s="24">
        <v>0.116197966038715</v>
      </c>
      <c r="I34" s="24">
        <v>0</v>
      </c>
      <c r="J34" s="24">
        <f t="shared" si="4"/>
        <v>0</v>
      </c>
      <c r="K34" s="31">
        <v>45350</v>
      </c>
      <c r="L34" s="32">
        <v>0</v>
      </c>
      <c r="M34" s="24">
        <v>0.11070285737470199</v>
      </c>
      <c r="N34" s="24">
        <v>0</v>
      </c>
      <c r="O34" s="24">
        <f t="shared" si="2"/>
        <v>0</v>
      </c>
      <c r="P34" s="1"/>
      <c r="Q34" s="1"/>
      <c r="R34" s="1"/>
      <c r="S34" s="1"/>
      <c r="T34" s="1"/>
    </row>
    <row r="35" spans="1:20" x14ac:dyDescent="0.25">
      <c r="A35" s="31">
        <v>45346</v>
      </c>
      <c r="B35" s="32">
        <v>4.1666666666666664E-2</v>
      </c>
      <c r="C35" s="24">
        <v>0.11643335223151299</v>
      </c>
      <c r="D35" s="24">
        <v>0</v>
      </c>
      <c r="E35" s="24">
        <f t="shared" si="0"/>
        <v>0</v>
      </c>
      <c r="F35" s="31">
        <v>45348</v>
      </c>
      <c r="G35" s="32">
        <v>4.1666666666666664E-2</v>
      </c>
      <c r="H35" s="24">
        <v>0.1155182346697</v>
      </c>
      <c r="I35" s="24">
        <v>0</v>
      </c>
      <c r="J35" s="24">
        <f t="shared" si="4"/>
        <v>0</v>
      </c>
      <c r="K35" s="31">
        <v>45350</v>
      </c>
      <c r="L35" s="32">
        <v>4.1666666666666664E-2</v>
      </c>
      <c r="M35" s="24">
        <v>0.109070606529276</v>
      </c>
      <c r="N35" s="24">
        <v>0</v>
      </c>
      <c r="O35" s="24">
        <f t="shared" si="2"/>
        <v>0</v>
      </c>
    </row>
    <row r="36" spans="1:20" x14ac:dyDescent="0.25">
      <c r="A36" s="31">
        <v>45346</v>
      </c>
      <c r="B36" s="32">
        <v>8.3333333333333329E-2</v>
      </c>
      <c r="C36" s="24">
        <v>0.115555621683135</v>
      </c>
      <c r="D36" s="24">
        <v>0</v>
      </c>
      <c r="E36" s="24">
        <f t="shared" si="0"/>
        <v>0</v>
      </c>
      <c r="F36" s="31">
        <v>45348</v>
      </c>
      <c r="G36" s="32">
        <v>8.3333333333333329E-2</v>
      </c>
      <c r="H36" s="24">
        <v>0.11540603637649099</v>
      </c>
      <c r="I36" s="24">
        <v>0</v>
      </c>
      <c r="J36" s="24">
        <f t="shared" si="4"/>
        <v>0</v>
      </c>
      <c r="K36" s="31">
        <v>45350</v>
      </c>
      <c r="L36" s="32">
        <v>8.3333333333333329E-2</v>
      </c>
      <c r="M36" s="24">
        <v>0.116169363259804</v>
      </c>
      <c r="N36" s="24">
        <v>0</v>
      </c>
      <c r="O36" s="24">
        <f t="shared" si="2"/>
        <v>0</v>
      </c>
    </row>
    <row r="37" spans="1:20" x14ac:dyDescent="0.25">
      <c r="A37" s="31">
        <v>45346</v>
      </c>
      <c r="B37" s="32">
        <v>0.125</v>
      </c>
      <c r="C37" s="24">
        <v>0.117656439542299</v>
      </c>
      <c r="D37" s="24">
        <v>0</v>
      </c>
      <c r="E37" s="24">
        <f t="shared" si="0"/>
        <v>0</v>
      </c>
      <c r="F37" s="31">
        <v>45348</v>
      </c>
      <c r="G37" s="32">
        <v>0.125</v>
      </c>
      <c r="H37" s="24">
        <v>0.11488688737107999</v>
      </c>
      <c r="I37" s="24">
        <v>0</v>
      </c>
      <c r="J37" s="24">
        <f t="shared" si="4"/>
        <v>0</v>
      </c>
      <c r="K37" s="31">
        <v>45350</v>
      </c>
      <c r="L37" s="32">
        <v>0.125</v>
      </c>
      <c r="M37" s="24">
        <v>0.11645974963856801</v>
      </c>
      <c r="N37" s="24">
        <v>0</v>
      </c>
      <c r="O37" s="24">
        <f t="shared" si="2"/>
        <v>0</v>
      </c>
    </row>
    <row r="38" spans="1:20" x14ac:dyDescent="0.25">
      <c r="A38" s="31">
        <v>45346</v>
      </c>
      <c r="B38" s="32">
        <v>0.16666666666666666</v>
      </c>
      <c r="C38" s="24">
        <v>0.11564362049056499</v>
      </c>
      <c r="D38" s="24">
        <v>0</v>
      </c>
      <c r="E38" s="24">
        <f t="shared" si="0"/>
        <v>0</v>
      </c>
      <c r="F38" s="31">
        <v>45348</v>
      </c>
      <c r="G38" s="32">
        <v>0.16666666666666666</v>
      </c>
      <c r="H38" s="24">
        <v>0.114999078213708</v>
      </c>
      <c r="I38" s="24">
        <v>0</v>
      </c>
      <c r="J38" s="24">
        <f t="shared" si="4"/>
        <v>0</v>
      </c>
      <c r="K38" s="31">
        <v>45350</v>
      </c>
      <c r="L38" s="32">
        <v>0.16666666666666666</v>
      </c>
      <c r="M38" s="24">
        <v>0.11538183689071201</v>
      </c>
      <c r="N38" s="24">
        <v>0</v>
      </c>
      <c r="O38" s="24">
        <f t="shared" si="2"/>
        <v>0</v>
      </c>
    </row>
    <row r="39" spans="1:20" x14ac:dyDescent="0.25">
      <c r="A39" s="31">
        <v>45346</v>
      </c>
      <c r="B39" s="32">
        <v>0.20833333333333334</v>
      </c>
      <c r="C39" s="24">
        <v>0.116629138588438</v>
      </c>
      <c r="D39" s="24">
        <v>0</v>
      </c>
      <c r="E39" s="24">
        <f t="shared" si="0"/>
        <v>0</v>
      </c>
      <c r="F39" s="31">
        <v>45348</v>
      </c>
      <c r="G39" s="32">
        <v>0.20833333333333334</v>
      </c>
      <c r="H39" s="24">
        <v>0.11685130745125701</v>
      </c>
      <c r="I39" s="24">
        <v>0</v>
      </c>
      <c r="J39" s="24">
        <f t="shared" si="4"/>
        <v>0</v>
      </c>
      <c r="K39" s="31">
        <v>45350</v>
      </c>
      <c r="L39" s="32">
        <v>0.20833333333333334</v>
      </c>
      <c r="M39" s="24">
        <v>0.115771204232706</v>
      </c>
      <c r="N39" s="24">
        <v>0</v>
      </c>
      <c r="O39" s="24">
        <f t="shared" si="2"/>
        <v>0</v>
      </c>
    </row>
    <row r="40" spans="1:20" x14ac:dyDescent="0.25">
      <c r="A40" s="31">
        <v>45346</v>
      </c>
      <c r="B40" s="32">
        <v>0.25</v>
      </c>
      <c r="C40" s="24">
        <v>0.11728026717854299</v>
      </c>
      <c r="D40" s="24">
        <v>0</v>
      </c>
      <c r="E40" s="24">
        <f t="shared" si="0"/>
        <v>0</v>
      </c>
      <c r="F40" s="31">
        <v>45348</v>
      </c>
      <c r="G40" s="32">
        <v>0.25</v>
      </c>
      <c r="H40" s="24">
        <v>0.113769389688513</v>
      </c>
      <c r="I40" s="24">
        <v>0</v>
      </c>
      <c r="J40" s="24">
        <f t="shared" si="4"/>
        <v>0</v>
      </c>
      <c r="K40" s="31">
        <v>45350</v>
      </c>
      <c r="L40" s="32">
        <v>0.25</v>
      </c>
      <c r="M40" s="24">
        <v>0.115806408226026</v>
      </c>
      <c r="N40" s="24">
        <v>0</v>
      </c>
      <c r="O40" s="24">
        <f t="shared" si="2"/>
        <v>0</v>
      </c>
    </row>
    <row r="41" spans="1:20" x14ac:dyDescent="0.25">
      <c r="A41" s="31">
        <v>45346</v>
      </c>
      <c r="B41" s="32">
        <v>0.29166666666666669</v>
      </c>
      <c r="C41" s="24">
        <v>0.114092759787579</v>
      </c>
      <c r="D41" s="24">
        <v>0</v>
      </c>
      <c r="E41" s="24">
        <f t="shared" si="0"/>
        <v>0</v>
      </c>
      <c r="F41" s="31">
        <v>45348</v>
      </c>
      <c r="G41" s="32">
        <v>0.29166666666666669</v>
      </c>
      <c r="H41" s="24">
        <v>0.117465056478507</v>
      </c>
      <c r="I41" s="24">
        <v>0</v>
      </c>
      <c r="J41" s="24">
        <f t="shared" si="4"/>
        <v>0</v>
      </c>
      <c r="K41" s="31">
        <v>45350</v>
      </c>
      <c r="L41" s="32">
        <v>0.29166666666666669</v>
      </c>
      <c r="M41" s="24">
        <v>0.110370695590531</v>
      </c>
      <c r="N41" s="24">
        <v>0</v>
      </c>
      <c r="O41" s="24">
        <f t="shared" si="2"/>
        <v>0</v>
      </c>
    </row>
    <row r="42" spans="1:20" x14ac:dyDescent="0.25">
      <c r="A42" s="31">
        <v>45346</v>
      </c>
      <c r="B42" s="32">
        <v>0.33333333333333331</v>
      </c>
      <c r="C42" s="24">
        <v>0.112803675233866</v>
      </c>
      <c r="D42" s="24">
        <v>0</v>
      </c>
      <c r="E42" s="24">
        <f t="shared" si="0"/>
        <v>0</v>
      </c>
      <c r="F42" s="31">
        <v>45348</v>
      </c>
      <c r="G42" s="32">
        <v>0.33333333333333331</v>
      </c>
      <c r="H42" s="24">
        <v>0.112880662083174</v>
      </c>
      <c r="I42" s="24">
        <v>0</v>
      </c>
      <c r="J42" s="24">
        <f t="shared" si="4"/>
        <v>0</v>
      </c>
      <c r="K42" s="31">
        <v>45350</v>
      </c>
      <c r="L42" s="32">
        <v>0.33333333333333331</v>
      </c>
      <c r="M42" s="24">
        <v>0.110929444431814</v>
      </c>
      <c r="N42" s="24">
        <v>0</v>
      </c>
      <c r="O42" s="24">
        <f t="shared" ref="O42:O57" si="5">N42*0.0827</f>
        <v>0</v>
      </c>
    </row>
    <row r="43" spans="1:20" x14ac:dyDescent="0.25">
      <c r="A43" s="31">
        <v>45346</v>
      </c>
      <c r="B43" s="32">
        <v>0.375</v>
      </c>
      <c r="C43" s="24">
        <v>0.11347901821091</v>
      </c>
      <c r="D43" s="24">
        <v>0</v>
      </c>
      <c r="E43" s="24">
        <f t="shared" si="0"/>
        <v>0</v>
      </c>
      <c r="F43" s="31">
        <v>45348</v>
      </c>
      <c r="G43" s="32">
        <v>0.375</v>
      </c>
      <c r="H43" s="24">
        <v>0.113223828374886</v>
      </c>
      <c r="I43" s="24">
        <v>0</v>
      </c>
      <c r="J43" s="24">
        <f t="shared" si="4"/>
        <v>0</v>
      </c>
      <c r="K43" s="31">
        <v>45350</v>
      </c>
      <c r="L43" s="32">
        <v>0.375</v>
      </c>
      <c r="M43" s="24">
        <v>0.11061266809657599</v>
      </c>
      <c r="N43" s="24">
        <v>0</v>
      </c>
      <c r="O43" s="24">
        <f t="shared" si="5"/>
        <v>0</v>
      </c>
    </row>
    <row r="44" spans="1:20" x14ac:dyDescent="0.25">
      <c r="A44" s="31">
        <v>45346</v>
      </c>
      <c r="B44" s="32">
        <v>0.41666666666666669</v>
      </c>
      <c r="C44" s="24">
        <v>0.11595599353267</v>
      </c>
      <c r="D44" s="24">
        <v>0</v>
      </c>
      <c r="E44" s="24">
        <f t="shared" si="0"/>
        <v>0</v>
      </c>
      <c r="F44" s="31">
        <v>45348</v>
      </c>
      <c r="G44" s="32">
        <v>0.41666666666666669</v>
      </c>
      <c r="H44" s="24">
        <v>0.11336681991770201</v>
      </c>
      <c r="I44" s="24">
        <v>0</v>
      </c>
      <c r="J44" s="24">
        <f t="shared" si="4"/>
        <v>0</v>
      </c>
      <c r="K44" s="31">
        <v>45350</v>
      </c>
      <c r="L44" s="32">
        <v>0.41666666666666669</v>
      </c>
      <c r="M44" s="24">
        <v>0.10891662538008</v>
      </c>
      <c r="N44" s="24">
        <v>0</v>
      </c>
      <c r="O44" s="24">
        <f t="shared" si="5"/>
        <v>0</v>
      </c>
    </row>
    <row r="45" spans="1:20" x14ac:dyDescent="0.25">
      <c r="A45" s="31">
        <v>45346</v>
      </c>
      <c r="B45" s="32">
        <v>0.45833333333333331</v>
      </c>
      <c r="C45" s="24">
        <v>0.114050962030431</v>
      </c>
      <c r="D45" s="24">
        <v>0</v>
      </c>
      <c r="E45" s="24">
        <f t="shared" si="0"/>
        <v>0</v>
      </c>
      <c r="F45" s="31">
        <v>45348</v>
      </c>
      <c r="G45" s="32">
        <v>0.45833333333333331</v>
      </c>
      <c r="H45" s="24">
        <v>0.11009351164058501</v>
      </c>
      <c r="I45" s="24">
        <v>0</v>
      </c>
      <c r="J45" s="24">
        <f t="shared" si="4"/>
        <v>0</v>
      </c>
      <c r="K45" s="31">
        <v>45350</v>
      </c>
      <c r="L45" s="32">
        <v>0.45833333333333331</v>
      </c>
      <c r="M45" s="24">
        <v>0.105630114674145</v>
      </c>
      <c r="N45" s="24">
        <v>0</v>
      </c>
      <c r="O45" s="24">
        <f t="shared" si="5"/>
        <v>0</v>
      </c>
    </row>
    <row r="46" spans="1:20" x14ac:dyDescent="0.25">
      <c r="A46" s="31">
        <v>45346</v>
      </c>
      <c r="B46" s="32">
        <v>0.5</v>
      </c>
      <c r="C46" s="24">
        <v>0.111354000865967</v>
      </c>
      <c r="D46" s="24">
        <v>0</v>
      </c>
      <c r="E46" s="24">
        <f t="shared" si="0"/>
        <v>0</v>
      </c>
      <c r="F46" s="31">
        <v>45348</v>
      </c>
      <c r="G46" s="32">
        <v>0.5</v>
      </c>
      <c r="H46" s="24">
        <v>0.109024412929575</v>
      </c>
      <c r="I46" s="24">
        <v>0</v>
      </c>
      <c r="J46" s="24">
        <f t="shared" si="4"/>
        <v>0</v>
      </c>
      <c r="K46" s="31">
        <v>45350</v>
      </c>
      <c r="L46" s="32">
        <v>0.5</v>
      </c>
      <c r="M46" s="24">
        <v>0.105372749268587</v>
      </c>
      <c r="N46" s="24">
        <v>0</v>
      </c>
      <c r="O46" s="24">
        <f t="shared" si="5"/>
        <v>0</v>
      </c>
    </row>
    <row r="47" spans="1:20" x14ac:dyDescent="0.25">
      <c r="A47" s="31">
        <v>45346</v>
      </c>
      <c r="B47" s="32">
        <v>0.54166666666666663</v>
      </c>
      <c r="C47" s="24">
        <v>0.111041627823862</v>
      </c>
      <c r="D47" s="24">
        <v>0</v>
      </c>
      <c r="E47" s="24">
        <f t="shared" si="0"/>
        <v>0</v>
      </c>
      <c r="F47" s="31">
        <v>45348</v>
      </c>
      <c r="G47" s="32">
        <v>0.54166666666666663</v>
      </c>
      <c r="H47" s="24">
        <v>0.108896821736853</v>
      </c>
      <c r="I47" s="24">
        <v>0</v>
      </c>
      <c r="J47" s="24">
        <f t="shared" si="4"/>
        <v>0</v>
      </c>
      <c r="K47" s="31">
        <v>45350</v>
      </c>
      <c r="L47" s="32">
        <v>0.54166666666666663</v>
      </c>
      <c r="M47" s="24">
        <v>0.108984813093703</v>
      </c>
      <c r="N47" s="24">
        <v>0</v>
      </c>
      <c r="O47" s="24">
        <f t="shared" si="5"/>
        <v>0</v>
      </c>
    </row>
    <row r="48" spans="1:20" x14ac:dyDescent="0.25">
      <c r="A48" s="31">
        <v>45346</v>
      </c>
      <c r="B48" s="32">
        <v>0.58333333333333337</v>
      </c>
      <c r="C48" s="24">
        <v>0.112924657761598</v>
      </c>
      <c r="D48" s="24">
        <v>0</v>
      </c>
      <c r="E48" s="24">
        <f t="shared" si="0"/>
        <v>0</v>
      </c>
      <c r="F48" s="31">
        <v>45348</v>
      </c>
      <c r="G48" s="32">
        <v>0.58333333333333337</v>
      </c>
      <c r="H48" s="24">
        <v>0.109154194592992</v>
      </c>
      <c r="I48" s="24">
        <v>0</v>
      </c>
      <c r="J48" s="24">
        <f t="shared" si="4"/>
        <v>0</v>
      </c>
      <c r="K48" s="31">
        <v>45350</v>
      </c>
      <c r="L48" s="32">
        <v>0.58333333333333337</v>
      </c>
      <c r="M48" s="24">
        <v>0.102183029055186</v>
      </c>
      <c r="N48" s="24">
        <v>0</v>
      </c>
      <c r="O48" s="24">
        <f t="shared" si="5"/>
        <v>0</v>
      </c>
    </row>
    <row r="49" spans="1:15" x14ac:dyDescent="0.25">
      <c r="A49" s="31">
        <v>45346</v>
      </c>
      <c r="B49" s="32">
        <v>0.625</v>
      </c>
      <c r="C49" s="24">
        <v>0.112533099948909</v>
      </c>
      <c r="D49" s="24">
        <v>0</v>
      </c>
      <c r="E49" s="24">
        <f t="shared" si="0"/>
        <v>0</v>
      </c>
      <c r="F49" s="31">
        <v>45348</v>
      </c>
      <c r="G49" s="32">
        <v>0.625</v>
      </c>
      <c r="H49" s="24">
        <v>0.110064923762834</v>
      </c>
      <c r="I49" s="24">
        <v>0</v>
      </c>
      <c r="J49" s="24">
        <f t="shared" si="4"/>
        <v>0</v>
      </c>
      <c r="K49" s="31">
        <v>45350</v>
      </c>
      <c r="L49" s="32">
        <v>0.625</v>
      </c>
      <c r="M49" s="24">
        <v>0.10064756870229501</v>
      </c>
      <c r="N49" s="24">
        <v>0</v>
      </c>
      <c r="O49" s="24">
        <f t="shared" si="5"/>
        <v>0</v>
      </c>
    </row>
    <row r="50" spans="1:15" x14ac:dyDescent="0.25">
      <c r="A50" s="31">
        <v>45346</v>
      </c>
      <c r="B50" s="32">
        <v>0.66666666666666663</v>
      </c>
      <c r="C50" s="24">
        <v>9.9255084991058007E-2</v>
      </c>
      <c r="D50" s="24">
        <v>0</v>
      </c>
      <c r="E50" s="24">
        <f t="shared" si="0"/>
        <v>0</v>
      </c>
      <c r="F50" s="31">
        <v>45348</v>
      </c>
      <c r="G50" s="32">
        <v>0.66666666666666663</v>
      </c>
      <c r="H50" s="24">
        <v>0.107739724218414</v>
      </c>
      <c r="I50" s="24">
        <v>0</v>
      </c>
      <c r="J50" s="24">
        <f t="shared" si="4"/>
        <v>0</v>
      </c>
      <c r="K50" s="31">
        <v>45350</v>
      </c>
      <c r="L50" s="32">
        <v>0.66666666666666663</v>
      </c>
      <c r="M50" s="24">
        <v>8.6557827889573002E-2</v>
      </c>
      <c r="N50" s="24">
        <v>0</v>
      </c>
      <c r="O50" s="24">
        <f t="shared" si="5"/>
        <v>0</v>
      </c>
    </row>
    <row r="51" spans="1:15" x14ac:dyDescent="0.25">
      <c r="A51" s="31">
        <v>45346</v>
      </c>
      <c r="B51" s="32">
        <v>0.70833333333333337</v>
      </c>
      <c r="C51" s="24">
        <v>9.8786525427899993E-2</v>
      </c>
      <c r="D51" s="24">
        <v>0</v>
      </c>
      <c r="E51" s="24">
        <f t="shared" si="0"/>
        <v>0</v>
      </c>
      <c r="F51" s="31">
        <v>45348</v>
      </c>
      <c r="G51" s="32">
        <v>0.70833333333333337</v>
      </c>
      <c r="H51" s="24">
        <v>0.105707101523453</v>
      </c>
      <c r="I51" s="24">
        <v>0</v>
      </c>
      <c r="J51" s="24">
        <f t="shared" si="4"/>
        <v>0</v>
      </c>
      <c r="K51" s="31">
        <v>45350</v>
      </c>
      <c r="L51" s="32">
        <v>0.70833333333333337</v>
      </c>
      <c r="M51" s="24">
        <v>8.1876650452286301E-2</v>
      </c>
      <c r="N51" s="24">
        <v>0</v>
      </c>
      <c r="O51" s="24">
        <f t="shared" si="5"/>
        <v>0</v>
      </c>
    </row>
    <row r="52" spans="1:15" x14ac:dyDescent="0.25">
      <c r="A52" s="31">
        <v>45346</v>
      </c>
      <c r="B52" s="32">
        <v>0.75</v>
      </c>
      <c r="C52" s="24">
        <v>9.9343076347907303E-2</v>
      </c>
      <c r="D52" s="24">
        <v>0</v>
      </c>
      <c r="E52" s="24">
        <f t="shared" si="0"/>
        <v>0</v>
      </c>
      <c r="F52" s="31">
        <v>45348</v>
      </c>
      <c r="G52" s="32">
        <v>0.75</v>
      </c>
      <c r="H52" s="24">
        <v>0.104017660021365</v>
      </c>
      <c r="I52" s="24">
        <v>0</v>
      </c>
      <c r="J52" s="24">
        <f t="shared" si="4"/>
        <v>0</v>
      </c>
      <c r="K52" s="31">
        <v>45350</v>
      </c>
      <c r="L52" s="32">
        <v>0.75</v>
      </c>
      <c r="M52" s="24">
        <v>8.7030790745863895E-2</v>
      </c>
      <c r="N52" s="24">
        <v>0</v>
      </c>
      <c r="O52" s="24">
        <f t="shared" si="5"/>
        <v>0</v>
      </c>
    </row>
    <row r="53" spans="1:15" x14ac:dyDescent="0.25">
      <c r="A53" s="31">
        <v>45346</v>
      </c>
      <c r="B53" s="32">
        <v>0.79166666666666663</v>
      </c>
      <c r="C53" s="24">
        <v>0.10170126706321</v>
      </c>
      <c r="D53" s="24">
        <v>0</v>
      </c>
      <c r="E53" s="24">
        <f t="shared" si="0"/>
        <v>0</v>
      </c>
      <c r="F53" s="31">
        <v>45348</v>
      </c>
      <c r="G53" s="32">
        <v>0.79166666666666663</v>
      </c>
      <c r="H53" s="24">
        <v>9.9763244390088601E-2</v>
      </c>
      <c r="I53" s="24">
        <v>0</v>
      </c>
      <c r="J53" s="24">
        <f t="shared" si="4"/>
        <v>0</v>
      </c>
      <c r="K53" s="31">
        <v>45350</v>
      </c>
      <c r="L53" s="32">
        <v>0.79166666666666663</v>
      </c>
      <c r="M53" s="24">
        <v>8.4375627338548698E-2</v>
      </c>
      <c r="N53" s="24">
        <v>0</v>
      </c>
      <c r="O53" s="24">
        <f t="shared" si="5"/>
        <v>0</v>
      </c>
    </row>
    <row r="54" spans="1:15" x14ac:dyDescent="0.25">
      <c r="A54" s="31">
        <v>45346</v>
      </c>
      <c r="B54" s="32">
        <v>0.83333333333333337</v>
      </c>
      <c r="C54" s="24">
        <v>0.108036704361006</v>
      </c>
      <c r="D54" s="24">
        <v>0</v>
      </c>
      <c r="E54" s="24">
        <f t="shared" si="0"/>
        <v>0</v>
      </c>
      <c r="F54" s="31">
        <v>45348</v>
      </c>
      <c r="G54" s="32">
        <v>0.83333333333333337</v>
      </c>
      <c r="H54" s="24">
        <v>0.106617830693295</v>
      </c>
      <c r="I54" s="24">
        <v>0</v>
      </c>
      <c r="J54" s="24">
        <f t="shared" si="4"/>
        <v>0</v>
      </c>
      <c r="K54" s="31">
        <v>45350</v>
      </c>
      <c r="L54" s="32">
        <v>0.83333333333333337</v>
      </c>
      <c r="M54" s="24">
        <v>7.7406652271437906E-2</v>
      </c>
      <c r="N54" s="24">
        <v>0</v>
      </c>
      <c r="O54" s="24">
        <f t="shared" si="5"/>
        <v>0</v>
      </c>
    </row>
    <row r="55" spans="1:15" x14ac:dyDescent="0.25">
      <c r="A55" s="31">
        <v>45346</v>
      </c>
      <c r="B55" s="32">
        <v>0.875</v>
      </c>
      <c r="C55" s="24">
        <v>9.6522934734435198E-2</v>
      </c>
      <c r="D55" s="24">
        <v>0</v>
      </c>
      <c r="E55" s="24">
        <f t="shared" si="0"/>
        <v>0</v>
      </c>
      <c r="F55" s="31">
        <v>45348</v>
      </c>
      <c r="G55" s="32">
        <v>0.875</v>
      </c>
      <c r="H55" s="24">
        <v>0.106985189020205</v>
      </c>
      <c r="I55" s="24">
        <v>0</v>
      </c>
      <c r="J55" s="24">
        <f t="shared" si="4"/>
        <v>0</v>
      </c>
      <c r="K55" s="31">
        <v>45350</v>
      </c>
      <c r="L55" s="32">
        <v>0.875</v>
      </c>
      <c r="M55" s="24">
        <v>9.1483190655342397E-2</v>
      </c>
      <c r="N55" s="24">
        <v>0</v>
      </c>
      <c r="O55" s="24">
        <f t="shared" si="5"/>
        <v>0</v>
      </c>
    </row>
    <row r="56" spans="1:15" x14ac:dyDescent="0.25">
      <c r="A56" s="31">
        <v>45346</v>
      </c>
      <c r="B56" s="32">
        <v>0.91666666666666663</v>
      </c>
      <c r="C56" s="24">
        <v>0.10094893723685799</v>
      </c>
      <c r="D56" s="24">
        <v>0</v>
      </c>
      <c r="E56" s="24">
        <f t="shared" si="0"/>
        <v>0</v>
      </c>
      <c r="F56" s="31">
        <v>45348</v>
      </c>
      <c r="G56" s="32">
        <v>0.91666666666666663</v>
      </c>
      <c r="H56" s="24">
        <v>0.108564652502102</v>
      </c>
      <c r="I56" s="24">
        <v>0</v>
      </c>
      <c r="J56" s="24">
        <f t="shared" si="4"/>
        <v>0</v>
      </c>
      <c r="K56" s="31">
        <v>45350</v>
      </c>
      <c r="L56" s="32">
        <v>0.91666666666666663</v>
      </c>
      <c r="M56" s="24">
        <v>9.0895839035147405E-2</v>
      </c>
      <c r="N56" s="24">
        <v>0</v>
      </c>
      <c r="O56" s="24">
        <f t="shared" si="5"/>
        <v>0</v>
      </c>
    </row>
    <row r="57" spans="1:15" x14ac:dyDescent="0.25">
      <c r="A57" s="31">
        <v>45346</v>
      </c>
      <c r="B57" s="32">
        <v>0.95833333333333337</v>
      </c>
      <c r="C57" s="24">
        <v>0.10392747074324001</v>
      </c>
      <c r="D57" s="24">
        <v>0</v>
      </c>
      <c r="E57" s="24">
        <f t="shared" si="0"/>
        <v>0</v>
      </c>
      <c r="F57" s="31">
        <v>45348</v>
      </c>
      <c r="G57" s="32">
        <v>0.95833333333333337</v>
      </c>
      <c r="H57" s="24">
        <v>0.10965135693506201</v>
      </c>
      <c r="I57" s="24">
        <v>0</v>
      </c>
      <c r="J57" s="24">
        <f t="shared" si="4"/>
        <v>0</v>
      </c>
      <c r="K57" s="31">
        <v>45350</v>
      </c>
      <c r="L57" s="32">
        <v>0.95833333333333337</v>
      </c>
      <c r="M57" s="24">
        <v>9.9389277398188702E-2</v>
      </c>
      <c r="N57" s="24">
        <v>0</v>
      </c>
      <c r="O57" s="24">
        <f t="shared" si="5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F92-048A-4A49-9108-5EB63790E33D}">
  <dimension ref="A1:U57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G2" s="25" t="s">
        <v>81</v>
      </c>
      <c r="H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45352</v>
      </c>
      <c r="B10" s="32">
        <v>0</v>
      </c>
      <c r="C10" s="24">
        <v>0.117165878414639</v>
      </c>
      <c r="D10" s="24">
        <v>0</v>
      </c>
      <c r="E10" s="24">
        <f t="shared" ref="E10:E57" si="0">D10*0.0827</f>
        <v>0</v>
      </c>
      <c r="F10" s="31">
        <v>45354</v>
      </c>
      <c r="G10" s="32">
        <v>0</v>
      </c>
      <c r="H10" s="24">
        <v>0.119242496788024</v>
      </c>
      <c r="I10" s="24">
        <v>0</v>
      </c>
      <c r="J10" s="24">
        <f t="shared" ref="J10:J57" si="1">I10*0.0827</f>
        <v>0</v>
      </c>
      <c r="K10" s="31">
        <v>45356</v>
      </c>
      <c r="L10" s="32">
        <v>0</v>
      </c>
      <c r="M10" s="24">
        <v>0.10349631309467799</v>
      </c>
      <c r="N10" s="24">
        <v>0</v>
      </c>
      <c r="O10" s="24">
        <f t="shared" ref="O10:O57" si="2">N10*0.0827</f>
        <v>0</v>
      </c>
      <c r="P10" s="31">
        <v>45358</v>
      </c>
      <c r="Q10" s="32">
        <v>0</v>
      </c>
      <c r="R10" s="24">
        <v>0.118058994411949</v>
      </c>
      <c r="S10" s="24">
        <v>0</v>
      </c>
      <c r="T10" s="24">
        <f t="shared" ref="T10:T57" si="3">S10*0.0827</f>
        <v>0</v>
      </c>
      <c r="U10" s="1"/>
    </row>
    <row r="11" spans="1:21" x14ac:dyDescent="0.25">
      <c r="A11" s="31">
        <v>45352</v>
      </c>
      <c r="B11" s="32">
        <v>4.1666666666666664E-2</v>
      </c>
      <c r="C11" s="24">
        <v>0.117165878414639</v>
      </c>
      <c r="D11" s="24">
        <v>0</v>
      </c>
      <c r="E11" s="24">
        <f t="shared" si="0"/>
        <v>0</v>
      </c>
      <c r="F11" s="31">
        <v>45354</v>
      </c>
      <c r="G11" s="32">
        <v>4.1666666666666664E-2</v>
      </c>
      <c r="H11" s="24">
        <v>0.113113842904115</v>
      </c>
      <c r="I11" s="24">
        <v>0</v>
      </c>
      <c r="J11" s="24">
        <f t="shared" si="1"/>
        <v>0</v>
      </c>
      <c r="K11" s="31">
        <v>45356</v>
      </c>
      <c r="L11" s="32">
        <v>4.1666666666666664E-2</v>
      </c>
      <c r="M11" s="24">
        <v>0.10258558392483599</v>
      </c>
      <c r="N11" s="24">
        <v>0</v>
      </c>
      <c r="O11" s="24">
        <f t="shared" si="2"/>
        <v>0</v>
      </c>
      <c r="P11" s="31">
        <v>45358</v>
      </c>
      <c r="Q11" s="32">
        <v>4.1666666666666664E-2</v>
      </c>
      <c r="R11" s="24">
        <v>0.12039298564147401</v>
      </c>
      <c r="S11" s="24">
        <v>0</v>
      </c>
      <c r="T11" s="24">
        <f t="shared" si="3"/>
        <v>0</v>
      </c>
      <c r="U11" s="1"/>
    </row>
    <row r="12" spans="1:21" x14ac:dyDescent="0.25">
      <c r="A12" s="31">
        <v>45352</v>
      </c>
      <c r="B12" s="32">
        <v>8.3333333333333329E-2</v>
      </c>
      <c r="C12" s="24">
        <v>0.11986064165782601</v>
      </c>
      <c r="D12" s="24">
        <v>0</v>
      </c>
      <c r="E12" s="24">
        <f t="shared" si="0"/>
        <v>0</v>
      </c>
      <c r="F12" s="31">
        <v>45354</v>
      </c>
      <c r="G12" s="32">
        <v>8.3333333333333329E-2</v>
      </c>
      <c r="H12" s="24">
        <v>0.11182695627167701</v>
      </c>
      <c r="I12" s="24">
        <v>0</v>
      </c>
      <c r="J12" s="24">
        <f t="shared" si="1"/>
        <v>0</v>
      </c>
      <c r="K12" s="31">
        <v>45356</v>
      </c>
      <c r="L12" s="32">
        <v>8.3333333333333329E-2</v>
      </c>
      <c r="M12" s="24">
        <v>0.108430467545552</v>
      </c>
      <c r="N12" s="24">
        <v>0</v>
      </c>
      <c r="O12" s="24">
        <f t="shared" si="2"/>
        <v>0</v>
      </c>
      <c r="P12" s="31">
        <v>45358</v>
      </c>
      <c r="Q12" s="32">
        <v>8.3333333333333329E-2</v>
      </c>
      <c r="R12" s="24">
        <v>0.122355215250956</v>
      </c>
      <c r="S12" s="24">
        <v>0</v>
      </c>
      <c r="T12" s="24">
        <f t="shared" si="3"/>
        <v>0</v>
      </c>
      <c r="U12" s="1"/>
    </row>
    <row r="13" spans="1:21" x14ac:dyDescent="0.25">
      <c r="A13" s="31">
        <v>45352</v>
      </c>
      <c r="B13" s="32">
        <v>0.125</v>
      </c>
      <c r="C13" s="24">
        <v>0.120498582720274</v>
      </c>
      <c r="D13" s="24">
        <v>0</v>
      </c>
      <c r="E13" s="24">
        <f t="shared" si="0"/>
        <v>0</v>
      </c>
      <c r="F13" s="31">
        <v>45354</v>
      </c>
      <c r="G13" s="32">
        <v>0.125</v>
      </c>
      <c r="H13" s="24">
        <v>0.107986107468173</v>
      </c>
      <c r="I13" s="24">
        <v>0</v>
      </c>
      <c r="J13" s="24">
        <f t="shared" si="1"/>
        <v>0</v>
      </c>
      <c r="K13" s="31">
        <v>45356</v>
      </c>
      <c r="L13" s="32">
        <v>0.125</v>
      </c>
      <c r="M13" s="24">
        <v>0.114627309143084</v>
      </c>
      <c r="N13" s="24">
        <v>0</v>
      </c>
      <c r="O13" s="24">
        <f t="shared" si="2"/>
        <v>0</v>
      </c>
      <c r="P13" s="31">
        <v>45358</v>
      </c>
      <c r="Q13" s="32">
        <v>0.125</v>
      </c>
      <c r="R13" s="24">
        <v>0.122999757527813</v>
      </c>
      <c r="S13" s="24">
        <v>0</v>
      </c>
      <c r="T13" s="24">
        <f t="shared" si="3"/>
        <v>0</v>
      </c>
      <c r="U13" s="1"/>
    </row>
    <row r="14" spans="1:21" x14ac:dyDescent="0.25">
      <c r="A14" s="31">
        <v>45352</v>
      </c>
      <c r="B14" s="32">
        <v>0.16666666666666666</v>
      </c>
      <c r="C14" s="24">
        <v>0.11891032755327299</v>
      </c>
      <c r="D14" s="24">
        <v>0</v>
      </c>
      <c r="E14" s="24">
        <f t="shared" si="0"/>
        <v>0</v>
      </c>
      <c r="F14" s="31">
        <v>45354</v>
      </c>
      <c r="G14" s="32">
        <v>0.16666666666666666</v>
      </c>
      <c r="H14" s="24">
        <v>0.10993952304080799</v>
      </c>
      <c r="I14" s="24">
        <v>0</v>
      </c>
      <c r="J14" s="24">
        <f t="shared" si="1"/>
        <v>0</v>
      </c>
      <c r="K14" s="31">
        <v>45356</v>
      </c>
      <c r="L14" s="32">
        <v>0.16666666666666666</v>
      </c>
      <c r="M14" s="24">
        <v>0.11436773091508801</v>
      </c>
      <c r="N14" s="24">
        <v>0</v>
      </c>
      <c r="O14" s="24">
        <f t="shared" si="2"/>
        <v>0</v>
      </c>
      <c r="P14" s="31">
        <v>45358</v>
      </c>
      <c r="Q14" s="32">
        <v>0.16666666666666666</v>
      </c>
      <c r="R14" s="24">
        <v>0.121985644101608</v>
      </c>
      <c r="S14" s="24">
        <v>0</v>
      </c>
      <c r="T14" s="24">
        <f t="shared" si="3"/>
        <v>0</v>
      </c>
      <c r="U14" s="1"/>
    </row>
    <row r="15" spans="1:21" x14ac:dyDescent="0.25">
      <c r="A15" s="31">
        <v>45352</v>
      </c>
      <c r="B15" s="32">
        <v>0.20833333333333334</v>
      </c>
      <c r="C15" s="24">
        <v>0.118109598755364</v>
      </c>
      <c r="D15" s="24">
        <v>0</v>
      </c>
      <c r="E15" s="24">
        <f t="shared" si="0"/>
        <v>0</v>
      </c>
      <c r="F15" s="31">
        <v>45354</v>
      </c>
      <c r="G15" s="32">
        <v>0.20833333333333334</v>
      </c>
      <c r="H15" s="24">
        <v>0.111701570450812</v>
      </c>
      <c r="I15" s="24">
        <v>0</v>
      </c>
      <c r="J15" s="24">
        <f t="shared" si="1"/>
        <v>0</v>
      </c>
      <c r="K15" s="31">
        <v>45356</v>
      </c>
      <c r="L15" s="32">
        <v>0.20833333333333334</v>
      </c>
      <c r="M15" s="24">
        <v>0.11210852861359499</v>
      </c>
      <c r="N15" s="24">
        <v>0</v>
      </c>
      <c r="O15" s="24">
        <f t="shared" si="2"/>
        <v>0</v>
      </c>
      <c r="P15" s="31">
        <v>45358</v>
      </c>
      <c r="Q15" s="32">
        <v>0.20833333333333334</v>
      </c>
      <c r="R15" s="24">
        <v>0.11919850110959999</v>
      </c>
      <c r="S15" s="24">
        <v>0</v>
      </c>
      <c r="T15" s="24">
        <f t="shared" si="3"/>
        <v>0</v>
      </c>
      <c r="U15" s="1"/>
    </row>
    <row r="16" spans="1:21" x14ac:dyDescent="0.25">
      <c r="A16" s="31">
        <v>45352</v>
      </c>
      <c r="B16" s="32">
        <v>0.25</v>
      </c>
      <c r="C16" s="24">
        <v>0.121261917054168</v>
      </c>
      <c r="D16" s="24">
        <v>0</v>
      </c>
      <c r="E16" s="24">
        <f t="shared" si="0"/>
        <v>0</v>
      </c>
      <c r="F16" s="31">
        <v>45354</v>
      </c>
      <c r="G16" s="32">
        <v>0.25</v>
      </c>
      <c r="H16" s="24">
        <v>0.11277507245495499</v>
      </c>
      <c r="I16" s="24">
        <v>0</v>
      </c>
      <c r="J16" s="24">
        <f t="shared" si="1"/>
        <v>0</v>
      </c>
      <c r="K16" s="31">
        <v>45356</v>
      </c>
      <c r="L16" s="32">
        <v>0.25</v>
      </c>
      <c r="M16" s="24">
        <v>0.11071605980351901</v>
      </c>
      <c r="N16" s="24">
        <v>0</v>
      </c>
      <c r="O16" s="24">
        <f t="shared" si="2"/>
        <v>0</v>
      </c>
      <c r="P16" s="31">
        <v>45358</v>
      </c>
      <c r="Q16" s="32">
        <v>0.25</v>
      </c>
      <c r="R16" s="24">
        <v>0.121699675917138</v>
      </c>
      <c r="S16" s="24">
        <v>0</v>
      </c>
      <c r="T16" s="24">
        <f t="shared" si="3"/>
        <v>0</v>
      </c>
      <c r="U16" s="1"/>
    </row>
    <row r="17" spans="1:21" x14ac:dyDescent="0.25">
      <c r="A17" s="31">
        <v>45352</v>
      </c>
      <c r="B17" s="32">
        <v>0.29166666666666669</v>
      </c>
      <c r="C17" s="24">
        <v>0.120916545390599</v>
      </c>
      <c r="D17" s="24">
        <v>0</v>
      </c>
      <c r="E17" s="24">
        <f t="shared" si="0"/>
        <v>0</v>
      </c>
      <c r="F17" s="31">
        <v>45354</v>
      </c>
      <c r="G17" s="32">
        <v>0.29166666666666669</v>
      </c>
      <c r="H17" s="24">
        <v>0.109501771628418</v>
      </c>
      <c r="I17" s="24">
        <v>0</v>
      </c>
      <c r="J17" s="24">
        <f t="shared" si="1"/>
        <v>0</v>
      </c>
      <c r="K17" s="31">
        <v>45356</v>
      </c>
      <c r="L17" s="32">
        <v>0.29166666666666669</v>
      </c>
      <c r="M17" s="24">
        <v>0.111404597758801</v>
      </c>
      <c r="N17" s="24">
        <v>0</v>
      </c>
      <c r="O17" s="24">
        <f t="shared" si="2"/>
        <v>0</v>
      </c>
      <c r="P17" s="31">
        <v>45358</v>
      </c>
      <c r="Q17" s="32">
        <v>0.29166666666666669</v>
      </c>
      <c r="R17" s="24">
        <v>0.12196584790896201</v>
      </c>
      <c r="S17" s="24">
        <v>0</v>
      </c>
      <c r="T17" s="24">
        <f t="shared" si="3"/>
        <v>0</v>
      </c>
      <c r="U17" s="1"/>
    </row>
    <row r="18" spans="1:21" x14ac:dyDescent="0.25">
      <c r="A18" s="31">
        <v>45352</v>
      </c>
      <c r="B18" s="32">
        <v>0.33333333333333331</v>
      </c>
      <c r="C18" s="24">
        <v>0.116932705044278</v>
      </c>
      <c r="D18" s="24">
        <v>0</v>
      </c>
      <c r="E18" s="24">
        <f t="shared" si="0"/>
        <v>0</v>
      </c>
      <c r="F18" s="31">
        <v>45354</v>
      </c>
      <c r="G18" s="32">
        <v>0.33333333333333331</v>
      </c>
      <c r="H18" s="24">
        <v>0.10884182155088699</v>
      </c>
      <c r="I18" s="24">
        <v>0</v>
      </c>
      <c r="J18" s="24">
        <f t="shared" si="1"/>
        <v>0</v>
      </c>
      <c r="K18" s="31">
        <v>45356</v>
      </c>
      <c r="L18" s="32">
        <v>0.33333333333333331</v>
      </c>
      <c r="M18" s="24">
        <v>0.110898643731627</v>
      </c>
      <c r="N18" s="24">
        <v>0</v>
      </c>
      <c r="O18" s="24">
        <f t="shared" si="2"/>
        <v>0</v>
      </c>
      <c r="P18" s="31">
        <v>45358</v>
      </c>
      <c r="Q18" s="32">
        <v>0.33333333333333331</v>
      </c>
      <c r="R18" s="24">
        <v>0.119926631450173</v>
      </c>
      <c r="S18" s="24">
        <v>0</v>
      </c>
      <c r="T18" s="24">
        <f t="shared" si="3"/>
        <v>0</v>
      </c>
      <c r="U18" s="1"/>
    </row>
    <row r="19" spans="1:21" x14ac:dyDescent="0.25">
      <c r="A19" s="31">
        <v>45352</v>
      </c>
      <c r="B19" s="32">
        <v>0.375</v>
      </c>
      <c r="C19" s="24">
        <v>0.11026069521859801</v>
      </c>
      <c r="D19" s="24">
        <v>0</v>
      </c>
      <c r="E19" s="24">
        <f t="shared" si="0"/>
        <v>0</v>
      </c>
      <c r="F19" s="31">
        <v>45354</v>
      </c>
      <c r="G19" s="32">
        <v>0.375</v>
      </c>
      <c r="H19" s="24">
        <v>0.10947756469205901</v>
      </c>
      <c r="I19" s="24">
        <v>0</v>
      </c>
      <c r="J19" s="24">
        <f t="shared" si="1"/>
        <v>0</v>
      </c>
      <c r="K19" s="31">
        <v>45356</v>
      </c>
      <c r="L19" s="32">
        <v>0.375</v>
      </c>
      <c r="M19" s="24">
        <v>0.113177642225766</v>
      </c>
      <c r="N19" s="24">
        <v>0</v>
      </c>
      <c r="O19" s="24">
        <f t="shared" si="2"/>
        <v>0</v>
      </c>
      <c r="P19" s="31">
        <v>45358</v>
      </c>
      <c r="Q19" s="32">
        <v>0.375</v>
      </c>
      <c r="R19" s="24">
        <v>0.122276015579211</v>
      </c>
      <c r="S19" s="24">
        <v>0</v>
      </c>
      <c r="T19" s="24">
        <f t="shared" si="3"/>
        <v>0</v>
      </c>
      <c r="U19" s="1"/>
    </row>
    <row r="20" spans="1:21" x14ac:dyDescent="0.25">
      <c r="A20" s="31">
        <v>45352</v>
      </c>
      <c r="B20" s="32">
        <v>0.41666666666666669</v>
      </c>
      <c r="C20" s="24">
        <v>0.113793589174292</v>
      </c>
      <c r="D20" s="24">
        <v>0</v>
      </c>
      <c r="E20" s="24">
        <f t="shared" si="0"/>
        <v>0</v>
      </c>
      <c r="F20" s="31">
        <v>45354</v>
      </c>
      <c r="G20" s="32">
        <v>0.41666666666666669</v>
      </c>
      <c r="H20" s="24">
        <v>0.105924889444881</v>
      </c>
      <c r="I20" s="24">
        <v>0</v>
      </c>
      <c r="J20" s="24">
        <f t="shared" si="1"/>
        <v>0</v>
      </c>
      <c r="K20" s="31">
        <v>45356</v>
      </c>
      <c r="L20" s="32">
        <v>0.41666666666666669</v>
      </c>
      <c r="M20" s="24">
        <v>0.108725234865707</v>
      </c>
      <c r="N20" s="24">
        <v>0</v>
      </c>
      <c r="O20" s="24">
        <f t="shared" si="2"/>
        <v>0</v>
      </c>
      <c r="P20" s="31">
        <v>45358</v>
      </c>
      <c r="Q20" s="32">
        <v>0.41666666666666669</v>
      </c>
      <c r="R20" s="24">
        <v>0.121508285402765</v>
      </c>
      <c r="S20" s="24">
        <v>0</v>
      </c>
      <c r="T20" s="24">
        <f t="shared" si="3"/>
        <v>0</v>
      </c>
      <c r="U20" s="1"/>
    </row>
    <row r="21" spans="1:21" x14ac:dyDescent="0.25">
      <c r="A21" s="31">
        <v>45352</v>
      </c>
      <c r="B21" s="32">
        <v>0.45833333333333331</v>
      </c>
      <c r="C21" s="24">
        <v>0.116411350667011</v>
      </c>
      <c r="D21" s="24">
        <v>0</v>
      </c>
      <c r="E21" s="24">
        <f t="shared" si="0"/>
        <v>0</v>
      </c>
      <c r="F21" s="31">
        <v>45354</v>
      </c>
      <c r="G21" s="32">
        <v>0.45833333333333331</v>
      </c>
      <c r="H21" s="24">
        <v>0.107145778834391</v>
      </c>
      <c r="I21" s="24">
        <v>0</v>
      </c>
      <c r="J21" s="24">
        <f t="shared" si="1"/>
        <v>0</v>
      </c>
      <c r="K21" s="31">
        <v>45356</v>
      </c>
      <c r="L21" s="32">
        <v>0.45833333333333331</v>
      </c>
      <c r="M21" s="24">
        <v>0.10669261962132599</v>
      </c>
      <c r="N21" s="24">
        <v>0</v>
      </c>
      <c r="O21" s="24">
        <f t="shared" si="2"/>
        <v>0</v>
      </c>
      <c r="P21" s="31">
        <v>45358</v>
      </c>
      <c r="Q21" s="32">
        <v>0.45833333333333331</v>
      </c>
      <c r="R21" s="24">
        <v>0.118716739117624</v>
      </c>
      <c r="S21" s="24">
        <v>0</v>
      </c>
      <c r="T21" s="24">
        <f t="shared" si="3"/>
        <v>0</v>
      </c>
      <c r="U21" s="1"/>
    </row>
    <row r="22" spans="1:21" x14ac:dyDescent="0.25">
      <c r="A22" s="31">
        <v>45352</v>
      </c>
      <c r="B22" s="32">
        <v>0.5</v>
      </c>
      <c r="C22" s="24">
        <v>0.115744806825651</v>
      </c>
      <c r="D22" s="24">
        <v>0</v>
      </c>
      <c r="E22" s="24">
        <f t="shared" si="0"/>
        <v>0</v>
      </c>
      <c r="F22" s="31">
        <v>45354</v>
      </c>
      <c r="G22" s="32">
        <v>0.5</v>
      </c>
      <c r="H22" s="24">
        <v>0.107290968298482</v>
      </c>
      <c r="I22" s="24">
        <v>0</v>
      </c>
      <c r="J22" s="24">
        <f t="shared" si="1"/>
        <v>0</v>
      </c>
      <c r="K22" s="31">
        <v>45356</v>
      </c>
      <c r="L22" s="32">
        <v>0.5</v>
      </c>
      <c r="M22" s="24">
        <v>0.1047458052631</v>
      </c>
      <c r="N22" s="24">
        <v>0</v>
      </c>
      <c r="O22" s="24">
        <f t="shared" si="2"/>
        <v>0</v>
      </c>
      <c r="P22" s="31">
        <v>45358</v>
      </c>
      <c r="Q22" s="32">
        <v>0.5</v>
      </c>
      <c r="R22" s="24">
        <v>0.11764983832789</v>
      </c>
      <c r="S22" s="24">
        <v>0</v>
      </c>
      <c r="T22" s="24">
        <f t="shared" si="3"/>
        <v>0</v>
      </c>
      <c r="U22" s="1"/>
    </row>
    <row r="23" spans="1:21" x14ac:dyDescent="0.25">
      <c r="A23" s="31">
        <v>45352</v>
      </c>
      <c r="B23" s="32">
        <v>0.54166666666666663</v>
      </c>
      <c r="C23" s="24">
        <v>0.120401784777159</v>
      </c>
      <c r="D23" s="24">
        <v>0</v>
      </c>
      <c r="E23" s="24">
        <f t="shared" si="0"/>
        <v>0</v>
      </c>
      <c r="F23" s="31">
        <v>45354</v>
      </c>
      <c r="G23" s="32">
        <v>0.54166666666666663</v>
      </c>
      <c r="H23" s="24">
        <v>0.107653938233421</v>
      </c>
      <c r="I23" s="24">
        <v>0</v>
      </c>
      <c r="J23" s="24">
        <f t="shared" si="1"/>
        <v>0</v>
      </c>
      <c r="K23" s="31">
        <v>45356</v>
      </c>
      <c r="L23" s="32">
        <v>0.54166666666666663</v>
      </c>
      <c r="M23" s="24">
        <v>0.105962291359477</v>
      </c>
      <c r="N23" s="24">
        <v>0</v>
      </c>
      <c r="O23" s="24">
        <f t="shared" si="2"/>
        <v>0</v>
      </c>
      <c r="P23" s="31">
        <v>45358</v>
      </c>
      <c r="Q23" s="32">
        <v>0.54166666666666663</v>
      </c>
      <c r="R23" s="24">
        <v>0.11432813107921599</v>
      </c>
      <c r="S23" s="24">
        <v>0</v>
      </c>
      <c r="T23" s="24">
        <f t="shared" si="3"/>
        <v>0</v>
      </c>
      <c r="U23" s="1"/>
    </row>
    <row r="24" spans="1:21" x14ac:dyDescent="0.25">
      <c r="A24" s="31">
        <v>45352</v>
      </c>
      <c r="B24" s="32">
        <v>0.58333333333333337</v>
      </c>
      <c r="C24" s="24">
        <v>0.11552923172666101</v>
      </c>
      <c r="D24" s="24">
        <v>0</v>
      </c>
      <c r="E24" s="24">
        <f t="shared" si="0"/>
        <v>0</v>
      </c>
      <c r="F24" s="31">
        <v>45354</v>
      </c>
      <c r="G24" s="32">
        <v>0.58333333333333337</v>
      </c>
      <c r="H24" s="24">
        <v>0.10383947193581</v>
      </c>
      <c r="I24" s="24">
        <v>0</v>
      </c>
      <c r="J24" s="24">
        <f t="shared" si="1"/>
        <v>0</v>
      </c>
      <c r="K24" s="31">
        <v>45356</v>
      </c>
      <c r="L24" s="32">
        <v>0.58333333333333337</v>
      </c>
      <c r="M24" s="24">
        <v>0.102372214197703</v>
      </c>
      <c r="N24" s="24">
        <v>0</v>
      </c>
      <c r="O24" s="24">
        <f t="shared" si="2"/>
        <v>0</v>
      </c>
      <c r="P24" s="31">
        <v>45358</v>
      </c>
      <c r="Q24" s="32">
        <v>0.58333333333333337</v>
      </c>
      <c r="R24" s="24">
        <v>0.120397388934607</v>
      </c>
      <c r="S24" s="24">
        <v>0</v>
      </c>
      <c r="T24" s="24">
        <f t="shared" si="3"/>
        <v>0</v>
      </c>
      <c r="U24" s="1"/>
    </row>
    <row r="25" spans="1:21" x14ac:dyDescent="0.25">
      <c r="A25" s="31">
        <v>45352</v>
      </c>
      <c r="B25" s="32">
        <v>0.625</v>
      </c>
      <c r="C25" s="24">
        <v>0.112779475748087</v>
      </c>
      <c r="D25" s="24">
        <v>0</v>
      </c>
      <c r="E25" s="24">
        <f t="shared" si="0"/>
        <v>0</v>
      </c>
      <c r="F25" s="31">
        <v>45354</v>
      </c>
      <c r="G25" s="32">
        <v>0.625</v>
      </c>
      <c r="H25" s="24">
        <v>0.103463314473215</v>
      </c>
      <c r="I25" s="24">
        <v>0</v>
      </c>
      <c r="J25" s="24">
        <f t="shared" si="1"/>
        <v>0</v>
      </c>
      <c r="K25" s="31">
        <v>45356</v>
      </c>
      <c r="L25" s="32">
        <v>0.625</v>
      </c>
      <c r="M25" s="24">
        <v>0.103463314473215</v>
      </c>
      <c r="N25" s="24">
        <v>0</v>
      </c>
      <c r="O25" s="24">
        <f t="shared" si="2"/>
        <v>0</v>
      </c>
      <c r="P25" s="31">
        <v>45358</v>
      </c>
      <c r="Q25" s="32">
        <v>0.625</v>
      </c>
      <c r="R25" s="24">
        <v>0.11668412387324301</v>
      </c>
      <c r="S25" s="24">
        <v>0</v>
      </c>
      <c r="T25" s="24">
        <f t="shared" si="3"/>
        <v>0</v>
      </c>
      <c r="U25" s="1"/>
    </row>
    <row r="26" spans="1:21" x14ac:dyDescent="0.25">
      <c r="A26" s="31">
        <v>45352</v>
      </c>
      <c r="B26" s="32">
        <v>0.66666666666666663</v>
      </c>
      <c r="C26" s="24">
        <v>0.115507237612739</v>
      </c>
      <c r="D26" s="24">
        <v>0</v>
      </c>
      <c r="E26" s="24">
        <f t="shared" si="0"/>
        <v>0</v>
      </c>
      <c r="F26" s="31">
        <v>45354</v>
      </c>
      <c r="G26" s="32">
        <v>0.66666666666666663</v>
      </c>
      <c r="H26" s="24">
        <v>9.86743420358525E-2</v>
      </c>
      <c r="I26" s="24">
        <v>0</v>
      </c>
      <c r="J26" s="24">
        <f t="shared" si="1"/>
        <v>0</v>
      </c>
      <c r="K26" s="31">
        <v>45356</v>
      </c>
      <c r="L26" s="32">
        <v>0.66666666666666663</v>
      </c>
      <c r="M26" s="24">
        <v>0.10862404853061999</v>
      </c>
      <c r="N26" s="24">
        <v>0</v>
      </c>
      <c r="O26" s="24">
        <f t="shared" si="2"/>
        <v>0</v>
      </c>
      <c r="P26" s="31">
        <v>45358</v>
      </c>
      <c r="Q26" s="32">
        <v>0.66666666666666663</v>
      </c>
      <c r="R26" s="24">
        <v>0.10606347769456299</v>
      </c>
      <c r="S26" s="24">
        <v>0</v>
      </c>
      <c r="T26" s="24">
        <f t="shared" si="3"/>
        <v>0</v>
      </c>
      <c r="U26" s="1"/>
    </row>
    <row r="27" spans="1:21" x14ac:dyDescent="0.25">
      <c r="A27" s="31">
        <v>45352</v>
      </c>
      <c r="B27" s="32">
        <v>0.70833333333333337</v>
      </c>
      <c r="C27" s="24">
        <v>0.11262109130575899</v>
      </c>
      <c r="D27" s="24">
        <v>0</v>
      </c>
      <c r="E27" s="24">
        <f t="shared" si="0"/>
        <v>0</v>
      </c>
      <c r="F27" s="31">
        <v>45354</v>
      </c>
      <c r="G27" s="32">
        <v>0.70833333333333337</v>
      </c>
      <c r="H27" s="24">
        <v>0.102825373410767</v>
      </c>
      <c r="I27" s="24">
        <v>0</v>
      </c>
      <c r="J27" s="24">
        <f t="shared" si="1"/>
        <v>0</v>
      </c>
      <c r="K27" s="31">
        <v>45356</v>
      </c>
      <c r="L27" s="32">
        <v>0.70833333333333337</v>
      </c>
      <c r="M27" s="24">
        <v>0.101300902664256</v>
      </c>
      <c r="N27" s="24">
        <v>0</v>
      </c>
      <c r="O27" s="24">
        <f t="shared" si="2"/>
        <v>0</v>
      </c>
      <c r="P27" s="31">
        <v>45358</v>
      </c>
      <c r="Q27" s="32">
        <v>0.70833333333333337</v>
      </c>
      <c r="R27" s="24">
        <v>0.10548052936750101</v>
      </c>
      <c r="S27" s="24">
        <v>0</v>
      </c>
      <c r="T27" s="24">
        <f t="shared" si="3"/>
        <v>0</v>
      </c>
      <c r="U27" s="1"/>
    </row>
    <row r="28" spans="1:21" x14ac:dyDescent="0.25">
      <c r="A28" s="31">
        <v>45352</v>
      </c>
      <c r="B28" s="32">
        <v>0.75</v>
      </c>
      <c r="C28" s="24">
        <v>0.10775732248978399</v>
      </c>
      <c r="D28" s="24">
        <v>0</v>
      </c>
      <c r="E28" s="24">
        <f t="shared" si="0"/>
        <v>0</v>
      </c>
      <c r="F28" s="31">
        <v>45354</v>
      </c>
      <c r="G28" s="32">
        <v>0.75</v>
      </c>
      <c r="H28" s="24">
        <v>9.8773337900243494E-2</v>
      </c>
      <c r="I28" s="24">
        <v>0</v>
      </c>
      <c r="J28" s="24">
        <f t="shared" si="1"/>
        <v>0</v>
      </c>
      <c r="K28" s="31">
        <v>45356</v>
      </c>
      <c r="L28" s="32">
        <v>0.75</v>
      </c>
      <c r="M28" s="24">
        <v>9.7050890326111694E-2</v>
      </c>
      <c r="N28" s="24">
        <v>0</v>
      </c>
      <c r="O28" s="24">
        <f t="shared" si="2"/>
        <v>0</v>
      </c>
      <c r="P28" s="31">
        <v>45358</v>
      </c>
      <c r="Q28" s="32">
        <v>0.75</v>
      </c>
      <c r="R28" s="24">
        <v>0.108621850609344</v>
      </c>
      <c r="S28" s="24">
        <v>0</v>
      </c>
      <c r="T28" s="24">
        <f t="shared" si="3"/>
        <v>0</v>
      </c>
      <c r="U28" s="1"/>
    </row>
    <row r="29" spans="1:21" x14ac:dyDescent="0.25">
      <c r="A29" s="31">
        <v>45352</v>
      </c>
      <c r="B29" s="32">
        <v>0.79166666666666663</v>
      </c>
      <c r="C29" s="24">
        <v>0.109941728412665</v>
      </c>
      <c r="D29" s="24">
        <v>0</v>
      </c>
      <c r="E29" s="24">
        <f t="shared" si="0"/>
        <v>0</v>
      </c>
      <c r="F29" s="31">
        <v>45354</v>
      </c>
      <c r="G29" s="32">
        <v>0.79166666666666663</v>
      </c>
      <c r="H29" s="24">
        <v>9.9972225725250899E-2</v>
      </c>
      <c r="I29" s="24">
        <v>0</v>
      </c>
      <c r="J29" s="24">
        <f t="shared" si="1"/>
        <v>0</v>
      </c>
      <c r="K29" s="31">
        <v>45356</v>
      </c>
      <c r="L29" s="32">
        <v>0.79166666666666663</v>
      </c>
      <c r="M29" s="24">
        <v>9.1179616748921902E-2</v>
      </c>
      <c r="N29" s="24">
        <v>0</v>
      </c>
      <c r="O29" s="24">
        <f t="shared" si="2"/>
        <v>0</v>
      </c>
      <c r="P29" s="31">
        <v>45358</v>
      </c>
      <c r="Q29" s="32">
        <v>0.79166666666666663</v>
      </c>
      <c r="R29" s="24">
        <v>0.108679041266006</v>
      </c>
      <c r="S29" s="24">
        <v>0</v>
      </c>
      <c r="T29" s="24">
        <f t="shared" si="3"/>
        <v>0</v>
      </c>
      <c r="U29" s="1"/>
    </row>
    <row r="30" spans="1:21" x14ac:dyDescent="0.25">
      <c r="A30" s="31">
        <v>45352</v>
      </c>
      <c r="B30" s="32">
        <v>0.83333333333333337</v>
      </c>
      <c r="C30" s="24">
        <v>0.11405976116611601</v>
      </c>
      <c r="D30" s="24">
        <v>0</v>
      </c>
      <c r="E30" s="24">
        <f t="shared" si="0"/>
        <v>0</v>
      </c>
      <c r="F30" s="31">
        <v>45354</v>
      </c>
      <c r="G30" s="32">
        <v>0.83333333333333337</v>
      </c>
      <c r="H30" s="24">
        <v>8.9065603911520394E-2</v>
      </c>
      <c r="I30" s="24">
        <v>0</v>
      </c>
      <c r="J30" s="24">
        <f t="shared" si="1"/>
        <v>0</v>
      </c>
      <c r="K30" s="31">
        <v>45356</v>
      </c>
      <c r="L30" s="32">
        <v>0.83333333333333337</v>
      </c>
      <c r="M30" s="24">
        <v>9.6382148563476294E-2</v>
      </c>
      <c r="N30" s="24">
        <v>0</v>
      </c>
      <c r="O30" s="24">
        <f t="shared" si="2"/>
        <v>0</v>
      </c>
      <c r="P30" s="31">
        <v>45358</v>
      </c>
      <c r="Q30" s="32">
        <v>0.83333333333333337</v>
      </c>
      <c r="R30" s="24">
        <v>0.113833174109003</v>
      </c>
      <c r="S30" s="24">
        <v>0</v>
      </c>
      <c r="T30" s="24">
        <f t="shared" si="3"/>
        <v>0</v>
      </c>
      <c r="U30" s="1"/>
    </row>
    <row r="31" spans="1:21" x14ac:dyDescent="0.25">
      <c r="A31" s="31">
        <v>45352</v>
      </c>
      <c r="B31" s="32">
        <v>0.875</v>
      </c>
      <c r="C31" s="24">
        <v>0.122377216815459</v>
      </c>
      <c r="D31" s="24">
        <v>0</v>
      </c>
      <c r="E31" s="24">
        <f t="shared" si="0"/>
        <v>0</v>
      </c>
      <c r="F31" s="31">
        <v>45354</v>
      </c>
      <c r="G31" s="32">
        <v>0.875</v>
      </c>
      <c r="H31" s="24">
        <v>0.100849948823048</v>
      </c>
      <c r="I31" s="24">
        <v>0</v>
      </c>
      <c r="J31" s="24">
        <f t="shared" si="1"/>
        <v>0</v>
      </c>
      <c r="K31" s="31">
        <v>45356</v>
      </c>
      <c r="L31" s="32">
        <v>0.875</v>
      </c>
      <c r="M31" s="24">
        <v>9.4063557684045299E-2</v>
      </c>
      <c r="N31" s="24">
        <v>0</v>
      </c>
      <c r="O31" s="24">
        <f t="shared" si="2"/>
        <v>0</v>
      </c>
      <c r="P31" s="31">
        <v>45358</v>
      </c>
      <c r="Q31" s="32">
        <v>0.875</v>
      </c>
      <c r="R31" s="24">
        <v>0.114442534744281</v>
      </c>
      <c r="S31" s="24">
        <v>0</v>
      </c>
      <c r="T31" s="24">
        <f t="shared" si="3"/>
        <v>0</v>
      </c>
      <c r="U31" s="1"/>
    </row>
    <row r="32" spans="1:21" x14ac:dyDescent="0.25">
      <c r="A32" s="31">
        <v>45352</v>
      </c>
      <c r="B32" s="32">
        <v>0.91666666666666663</v>
      </c>
      <c r="C32" s="24">
        <v>0.12180525809477701</v>
      </c>
      <c r="D32" s="24">
        <v>0</v>
      </c>
      <c r="E32" s="24">
        <f t="shared" si="0"/>
        <v>0</v>
      </c>
      <c r="F32" s="31">
        <v>45354</v>
      </c>
      <c r="G32" s="32">
        <v>0.91666666666666663</v>
      </c>
      <c r="H32" s="24">
        <v>0.101175516843391</v>
      </c>
      <c r="I32" s="24">
        <v>0</v>
      </c>
      <c r="J32" s="24">
        <f t="shared" si="1"/>
        <v>0</v>
      </c>
      <c r="K32" s="31">
        <v>45356</v>
      </c>
      <c r="L32" s="32">
        <v>0.91666666666666663</v>
      </c>
      <c r="M32" s="24">
        <v>9.6725314855188593E-2</v>
      </c>
      <c r="N32" s="24">
        <v>0</v>
      </c>
      <c r="O32" s="24">
        <f t="shared" si="2"/>
        <v>0</v>
      </c>
      <c r="P32" s="31">
        <v>45358</v>
      </c>
      <c r="Q32" s="32">
        <v>0.91666666666666663</v>
      </c>
      <c r="R32" s="24">
        <v>0.11274427175476701</v>
      </c>
      <c r="S32" s="24">
        <v>0</v>
      </c>
      <c r="T32" s="24">
        <f t="shared" si="3"/>
        <v>0</v>
      </c>
      <c r="U32" s="1"/>
    </row>
    <row r="33" spans="1:21" x14ac:dyDescent="0.25">
      <c r="A33" s="31">
        <v>45352</v>
      </c>
      <c r="B33" s="32">
        <v>0.95833333333333337</v>
      </c>
      <c r="C33" s="24">
        <v>0.124676004051663</v>
      </c>
      <c r="D33" s="24">
        <v>0</v>
      </c>
      <c r="E33" s="24">
        <f t="shared" si="0"/>
        <v>0</v>
      </c>
      <c r="F33" s="31">
        <v>45354</v>
      </c>
      <c r="G33" s="32">
        <v>0.95833333333333337</v>
      </c>
      <c r="H33" s="24">
        <v>9.5997184514615405E-2</v>
      </c>
      <c r="I33" s="24">
        <v>0</v>
      </c>
      <c r="J33" s="24">
        <f t="shared" si="1"/>
        <v>0</v>
      </c>
      <c r="K33" s="31">
        <v>45356</v>
      </c>
      <c r="L33" s="32">
        <v>0.95833333333333337</v>
      </c>
      <c r="M33" s="24">
        <v>0.104147449135363</v>
      </c>
      <c r="N33" s="24">
        <v>0</v>
      </c>
      <c r="O33" s="24">
        <f t="shared" si="2"/>
        <v>0</v>
      </c>
      <c r="P33" s="31">
        <v>45358</v>
      </c>
      <c r="Q33" s="32">
        <v>0.95833333333333337</v>
      </c>
      <c r="R33" s="24">
        <v>0.11504087597085701</v>
      </c>
      <c r="S33" s="24">
        <v>0</v>
      </c>
      <c r="T33" s="24">
        <f t="shared" si="3"/>
        <v>0</v>
      </c>
      <c r="U33" s="1"/>
    </row>
    <row r="34" spans="1:21" x14ac:dyDescent="0.25">
      <c r="A34" s="31">
        <v>45353</v>
      </c>
      <c r="B34" s="32">
        <v>0</v>
      </c>
      <c r="C34" s="24">
        <v>0.12340231984804299</v>
      </c>
      <c r="D34" s="24">
        <v>0</v>
      </c>
      <c r="E34" s="24">
        <f t="shared" si="0"/>
        <v>0</v>
      </c>
      <c r="F34" s="31">
        <v>45355</v>
      </c>
      <c r="G34" s="32">
        <v>0</v>
      </c>
      <c r="H34" s="24">
        <v>9.8155193030441498E-2</v>
      </c>
      <c r="I34" s="24">
        <v>0</v>
      </c>
      <c r="J34" s="24">
        <f t="shared" si="1"/>
        <v>0</v>
      </c>
      <c r="K34" s="31">
        <v>45357</v>
      </c>
      <c r="L34" s="32">
        <v>0</v>
      </c>
      <c r="M34" s="24">
        <v>9.1487586497894499E-2</v>
      </c>
      <c r="N34" s="24">
        <v>0</v>
      </c>
      <c r="O34" s="24">
        <f t="shared" si="2"/>
        <v>0</v>
      </c>
      <c r="P34" s="31">
        <v>45359</v>
      </c>
      <c r="Q34" s="32">
        <v>0</v>
      </c>
      <c r="R34" s="24">
        <v>0.11659393459511801</v>
      </c>
      <c r="S34" s="24">
        <v>0</v>
      </c>
      <c r="T34" s="24">
        <f t="shared" si="3"/>
        <v>0</v>
      </c>
      <c r="U34" s="1"/>
    </row>
    <row r="35" spans="1:21" x14ac:dyDescent="0.25">
      <c r="A35" s="31">
        <v>45353</v>
      </c>
      <c r="B35" s="32">
        <v>4.1666666666666664E-2</v>
      </c>
      <c r="C35" s="24">
        <v>0.12008501589250201</v>
      </c>
      <c r="D35" s="24">
        <v>0</v>
      </c>
      <c r="E35" s="24">
        <f t="shared" si="0"/>
        <v>0</v>
      </c>
      <c r="F35" s="31">
        <v>45355</v>
      </c>
      <c r="G35" s="32">
        <v>4.1666666666666664E-2</v>
      </c>
      <c r="H35" s="24">
        <v>0.10143069922883401</v>
      </c>
      <c r="I35" s="24">
        <v>0</v>
      </c>
      <c r="J35" s="24">
        <f t="shared" si="1"/>
        <v>0</v>
      </c>
      <c r="K35" s="31">
        <v>45357</v>
      </c>
      <c r="L35" s="32">
        <v>4.1666666666666664E-2</v>
      </c>
      <c r="M35" s="24">
        <v>8.9081004261614194E-2</v>
      </c>
      <c r="N35" s="24">
        <v>0</v>
      </c>
      <c r="O35" s="24">
        <f t="shared" si="2"/>
        <v>0</v>
      </c>
      <c r="P35" s="31">
        <v>45359</v>
      </c>
      <c r="Q35" s="32">
        <v>4.1666666666666664E-2</v>
      </c>
      <c r="R35" s="24">
        <v>0.11665112525177999</v>
      </c>
      <c r="S35" s="24">
        <v>0</v>
      </c>
      <c r="T35" s="24">
        <f t="shared" si="3"/>
        <v>0</v>
      </c>
      <c r="U35" s="1"/>
    </row>
    <row r="36" spans="1:21" x14ac:dyDescent="0.25">
      <c r="A36" s="31">
        <v>45353</v>
      </c>
      <c r="B36" s="32">
        <v>8.3333333333333329E-2</v>
      </c>
      <c r="C36" s="24">
        <v>0.12363990396211701</v>
      </c>
      <c r="D36" s="24">
        <v>0</v>
      </c>
      <c r="E36" s="24">
        <f t="shared" si="0"/>
        <v>0</v>
      </c>
      <c r="F36" s="31">
        <v>45355</v>
      </c>
      <c r="G36" s="32">
        <v>8.3333333333333329E-2</v>
      </c>
      <c r="H36" s="24">
        <v>0.11902251094532</v>
      </c>
      <c r="I36" s="24">
        <v>0</v>
      </c>
      <c r="J36" s="24">
        <f t="shared" si="1"/>
        <v>0</v>
      </c>
      <c r="K36" s="31">
        <v>45357</v>
      </c>
      <c r="L36" s="32">
        <v>8.3333333333333329E-2</v>
      </c>
      <c r="M36" s="24">
        <v>9.2869058251009398E-2</v>
      </c>
      <c r="N36" s="24">
        <v>0</v>
      </c>
      <c r="O36" s="24">
        <f t="shared" si="2"/>
        <v>0</v>
      </c>
      <c r="P36" s="31">
        <v>45359</v>
      </c>
      <c r="Q36" s="32">
        <v>8.3333333333333329E-2</v>
      </c>
      <c r="R36" s="24">
        <v>0.121525891124716</v>
      </c>
      <c r="S36" s="24">
        <v>0</v>
      </c>
      <c r="T36" s="24">
        <f t="shared" si="3"/>
        <v>0</v>
      </c>
      <c r="U36" s="1"/>
    </row>
    <row r="37" spans="1:21" x14ac:dyDescent="0.25">
      <c r="A37" s="31">
        <v>45353</v>
      </c>
      <c r="B37" s="32">
        <v>0.125</v>
      </c>
      <c r="C37" s="24">
        <v>0.116974495350846</v>
      </c>
      <c r="D37" s="24">
        <v>0</v>
      </c>
      <c r="E37" s="24">
        <f t="shared" si="0"/>
        <v>0</v>
      </c>
      <c r="F37" s="31">
        <v>45355</v>
      </c>
      <c r="G37" s="32">
        <v>0.125</v>
      </c>
      <c r="H37" s="24">
        <v>0.104431226849138</v>
      </c>
      <c r="I37" s="24">
        <v>0</v>
      </c>
      <c r="J37" s="24">
        <f t="shared" si="1"/>
        <v>0</v>
      </c>
      <c r="K37" s="31">
        <v>45357</v>
      </c>
      <c r="L37" s="32">
        <v>0.125</v>
      </c>
      <c r="M37" s="24">
        <v>9.4395726918796594E-2</v>
      </c>
      <c r="N37" s="24">
        <v>0</v>
      </c>
      <c r="O37" s="24">
        <f t="shared" si="2"/>
        <v>0</v>
      </c>
      <c r="P37" s="31">
        <v>45359</v>
      </c>
      <c r="Q37" s="32">
        <v>0.125</v>
      </c>
      <c r="R37" s="24">
        <v>0.120529383420462</v>
      </c>
      <c r="S37" s="24">
        <v>0</v>
      </c>
      <c r="T37" s="24">
        <f t="shared" si="3"/>
        <v>0</v>
      </c>
      <c r="U37" s="1"/>
    </row>
    <row r="38" spans="1:21" x14ac:dyDescent="0.25">
      <c r="A38" s="31">
        <v>45353</v>
      </c>
      <c r="B38" s="32">
        <v>0.16666666666666666</v>
      </c>
      <c r="C38" s="24">
        <v>0.120230197906013</v>
      </c>
      <c r="D38" s="24">
        <v>0</v>
      </c>
      <c r="E38" s="24">
        <f t="shared" si="0"/>
        <v>0</v>
      </c>
      <c r="F38" s="31">
        <v>45355</v>
      </c>
      <c r="G38" s="32">
        <v>0.16666666666666666</v>
      </c>
      <c r="H38" s="24">
        <v>0.122269421815383</v>
      </c>
      <c r="I38" s="24">
        <v>0</v>
      </c>
      <c r="J38" s="24">
        <f t="shared" si="1"/>
        <v>0</v>
      </c>
      <c r="K38" s="31">
        <v>45357</v>
      </c>
      <c r="L38" s="32">
        <v>0.16666666666666666</v>
      </c>
      <c r="M38" s="24">
        <v>9.5662809908007407E-2</v>
      </c>
      <c r="N38" s="24">
        <v>0</v>
      </c>
      <c r="O38" s="24">
        <f t="shared" si="2"/>
        <v>0</v>
      </c>
      <c r="P38" s="31">
        <v>45359</v>
      </c>
      <c r="Q38" s="32">
        <v>0.16666666666666666</v>
      </c>
      <c r="R38" s="24">
        <v>0.11838016658974</v>
      </c>
      <c r="S38" s="24">
        <v>0</v>
      </c>
      <c r="T38" s="24">
        <f t="shared" si="3"/>
        <v>0</v>
      </c>
      <c r="U38" s="1"/>
    </row>
    <row r="39" spans="1:21" x14ac:dyDescent="0.25">
      <c r="A39" s="31">
        <v>45353</v>
      </c>
      <c r="B39" s="32">
        <v>0.20833333333333334</v>
      </c>
      <c r="C39" s="24">
        <v>0.119242496788024</v>
      </c>
      <c r="D39" s="24">
        <v>0</v>
      </c>
      <c r="E39" s="24">
        <f t="shared" si="0"/>
        <v>0</v>
      </c>
      <c r="F39" s="31">
        <v>45355</v>
      </c>
      <c r="G39" s="32">
        <v>0.20833333333333334</v>
      </c>
      <c r="H39" s="24">
        <v>0.119249098002433</v>
      </c>
      <c r="I39" s="24">
        <v>0</v>
      </c>
      <c r="J39" s="24">
        <f t="shared" si="1"/>
        <v>0</v>
      </c>
      <c r="K39" s="31">
        <v>45357</v>
      </c>
      <c r="L39" s="32">
        <v>0.20833333333333334</v>
      </c>
      <c r="M39" s="24">
        <v>8.9793741702674207E-2</v>
      </c>
      <c r="N39" s="24">
        <v>0</v>
      </c>
      <c r="O39" s="24">
        <f t="shared" si="2"/>
        <v>0</v>
      </c>
      <c r="P39" s="31">
        <v>45359</v>
      </c>
      <c r="Q39" s="32">
        <v>0.20833333333333334</v>
      </c>
      <c r="R39" s="24">
        <v>0.11636295169545301</v>
      </c>
      <c r="S39" s="24">
        <v>0</v>
      </c>
      <c r="T39" s="24">
        <f t="shared" si="3"/>
        <v>0</v>
      </c>
      <c r="U39" s="1"/>
    </row>
    <row r="40" spans="1:21" x14ac:dyDescent="0.25">
      <c r="A40" s="31">
        <v>45353</v>
      </c>
      <c r="B40" s="32">
        <v>0.25</v>
      </c>
      <c r="C40" s="24">
        <v>0.12024340033483</v>
      </c>
      <c r="D40" s="24">
        <v>0</v>
      </c>
      <c r="E40" s="24">
        <f t="shared" si="0"/>
        <v>0</v>
      </c>
      <c r="F40" s="31">
        <v>45355</v>
      </c>
      <c r="G40" s="32">
        <v>0.25</v>
      </c>
      <c r="H40" s="24">
        <v>0.119026914238453</v>
      </c>
      <c r="I40" s="24">
        <v>0</v>
      </c>
      <c r="J40" s="24">
        <f t="shared" si="1"/>
        <v>0</v>
      </c>
      <c r="K40" s="31">
        <v>45357</v>
      </c>
      <c r="L40" s="32">
        <v>0.25</v>
      </c>
      <c r="M40" s="24">
        <v>9.28360670801264E-2</v>
      </c>
      <c r="N40" s="24">
        <v>0</v>
      </c>
      <c r="O40" s="24">
        <f t="shared" si="2"/>
        <v>0</v>
      </c>
      <c r="P40" s="31">
        <v>45359</v>
      </c>
      <c r="Q40" s="32">
        <v>0.25</v>
      </c>
      <c r="R40" s="24">
        <v>0.119123712181568</v>
      </c>
      <c r="S40" s="24">
        <v>0</v>
      </c>
      <c r="T40" s="24">
        <f t="shared" si="3"/>
        <v>0</v>
      </c>
      <c r="U40" s="1"/>
    </row>
    <row r="41" spans="1:21" x14ac:dyDescent="0.25">
      <c r="A41" s="31">
        <v>45353</v>
      </c>
      <c r="B41" s="32">
        <v>0.29166666666666669</v>
      </c>
      <c r="C41" s="24">
        <v>0.118270181118968</v>
      </c>
      <c r="D41" s="24">
        <v>0</v>
      </c>
      <c r="E41" s="24">
        <f t="shared" si="0"/>
        <v>0</v>
      </c>
      <c r="F41" s="31">
        <v>45355</v>
      </c>
      <c r="G41" s="32">
        <v>0.29166666666666669</v>
      </c>
      <c r="H41" s="24">
        <v>0.119733057915685</v>
      </c>
      <c r="I41" s="24">
        <v>0</v>
      </c>
      <c r="J41" s="24">
        <f t="shared" si="1"/>
        <v>0</v>
      </c>
      <c r="K41" s="31">
        <v>45357</v>
      </c>
      <c r="L41" s="32">
        <v>0.29166666666666669</v>
      </c>
      <c r="M41" s="24">
        <v>9.2180527746308694E-2</v>
      </c>
      <c r="N41" s="24">
        <v>0</v>
      </c>
      <c r="O41" s="24">
        <f t="shared" si="2"/>
        <v>0</v>
      </c>
      <c r="P41" s="31">
        <v>45359</v>
      </c>
      <c r="Q41" s="32">
        <v>0.29166666666666669</v>
      </c>
      <c r="R41" s="24">
        <v>0.12061737477731101</v>
      </c>
      <c r="S41" s="24">
        <v>0</v>
      </c>
      <c r="T41" s="24">
        <f t="shared" si="3"/>
        <v>0</v>
      </c>
      <c r="U41" s="1"/>
    </row>
    <row r="42" spans="1:21" x14ac:dyDescent="0.25">
      <c r="A42" s="31">
        <v>45353</v>
      </c>
      <c r="B42" s="32">
        <v>0.33333333333333331</v>
      </c>
      <c r="C42" s="24">
        <v>0.123879678546886</v>
      </c>
      <c r="D42" s="24">
        <v>0</v>
      </c>
      <c r="E42" s="24">
        <f t="shared" si="0"/>
        <v>0</v>
      </c>
      <c r="F42" s="31">
        <v>45355</v>
      </c>
      <c r="G42" s="32">
        <v>0.33333333333333331</v>
      </c>
      <c r="H42" s="24">
        <v>0.116673119365702</v>
      </c>
      <c r="I42" s="24">
        <v>0</v>
      </c>
      <c r="J42" s="24">
        <f t="shared" si="1"/>
        <v>0</v>
      </c>
      <c r="K42" s="31">
        <v>45357</v>
      </c>
      <c r="L42" s="32">
        <v>0.33333333333333331</v>
      </c>
      <c r="M42" s="24">
        <v>9.2248715459931394E-2</v>
      </c>
      <c r="N42" s="24">
        <v>0</v>
      </c>
      <c r="O42" s="24">
        <f t="shared" si="2"/>
        <v>0</v>
      </c>
      <c r="P42" s="31">
        <v>45359</v>
      </c>
      <c r="Q42" s="32">
        <v>0.33333333333333331</v>
      </c>
      <c r="R42" s="24">
        <v>0.11583940684749</v>
      </c>
      <c r="S42" s="24">
        <v>0</v>
      </c>
      <c r="T42" s="24">
        <f t="shared" si="3"/>
        <v>0</v>
      </c>
      <c r="U42" s="1"/>
    </row>
    <row r="43" spans="1:21" x14ac:dyDescent="0.25">
      <c r="A43" s="31">
        <v>45353</v>
      </c>
      <c r="B43" s="32">
        <v>0.375</v>
      </c>
      <c r="C43" s="24">
        <v>0.122249633073317</v>
      </c>
      <c r="D43" s="24">
        <v>0</v>
      </c>
      <c r="E43" s="24">
        <f t="shared" si="0"/>
        <v>0</v>
      </c>
      <c r="F43" s="31">
        <v>45355</v>
      </c>
      <c r="G43" s="32">
        <v>0.375</v>
      </c>
      <c r="H43" s="24">
        <v>0.118065595626358</v>
      </c>
      <c r="I43" s="24">
        <v>0</v>
      </c>
      <c r="J43" s="24">
        <f t="shared" si="1"/>
        <v>0</v>
      </c>
      <c r="K43" s="31">
        <v>45357</v>
      </c>
      <c r="L43" s="32">
        <v>0.375</v>
      </c>
      <c r="M43" s="24">
        <v>0.11766523867798399</v>
      </c>
      <c r="N43" s="24">
        <v>0</v>
      </c>
      <c r="O43" s="24">
        <f t="shared" si="2"/>
        <v>0</v>
      </c>
      <c r="P43" s="31">
        <v>45359</v>
      </c>
      <c r="Q43" s="32">
        <v>0.375</v>
      </c>
      <c r="R43" s="24">
        <v>0.11939208209466801</v>
      </c>
      <c r="S43" s="24">
        <v>0</v>
      </c>
      <c r="T43" s="24">
        <f t="shared" si="3"/>
        <v>0</v>
      </c>
      <c r="U43" s="1"/>
    </row>
    <row r="44" spans="1:21" x14ac:dyDescent="0.25">
      <c r="A44" s="31">
        <v>45353</v>
      </c>
      <c r="B44" s="32">
        <v>0.41666666666666669</v>
      </c>
      <c r="C44" s="24">
        <v>0.122172631322848</v>
      </c>
      <c r="D44" s="24">
        <v>0</v>
      </c>
      <c r="E44" s="24">
        <f t="shared" si="0"/>
        <v>0</v>
      </c>
      <c r="F44" s="31">
        <v>45355</v>
      </c>
      <c r="G44" s="32">
        <v>0.41666666666666669</v>
      </c>
      <c r="H44" s="24">
        <v>0.112722285091426</v>
      </c>
      <c r="I44" s="24">
        <v>0</v>
      </c>
      <c r="J44" s="24">
        <f t="shared" si="1"/>
        <v>0</v>
      </c>
      <c r="K44" s="31">
        <v>45357</v>
      </c>
      <c r="L44" s="32">
        <v>0.41666666666666669</v>
      </c>
      <c r="M44" s="24">
        <v>0.12034239619922101</v>
      </c>
      <c r="N44" s="24">
        <v>0</v>
      </c>
      <c r="O44" s="24">
        <f t="shared" si="2"/>
        <v>0</v>
      </c>
      <c r="P44" s="31">
        <v>45359</v>
      </c>
      <c r="Q44" s="32">
        <v>0.41666666666666669</v>
      </c>
      <c r="R44" s="24">
        <v>0.117619037627703</v>
      </c>
      <c r="S44" s="24">
        <v>0</v>
      </c>
      <c r="T44" s="24">
        <f t="shared" si="3"/>
        <v>0</v>
      </c>
      <c r="U44" s="1"/>
    </row>
    <row r="45" spans="1:21" x14ac:dyDescent="0.25">
      <c r="A45" s="31">
        <v>45353</v>
      </c>
      <c r="B45" s="32">
        <v>0.45833333333333331</v>
      </c>
      <c r="C45" s="24">
        <v>0.120804354547971</v>
      </c>
      <c r="D45" s="24">
        <v>0</v>
      </c>
      <c r="E45" s="24">
        <f t="shared" si="0"/>
        <v>0</v>
      </c>
      <c r="F45" s="31">
        <v>45355</v>
      </c>
      <c r="G45" s="32">
        <v>0.45833333333333331</v>
      </c>
      <c r="H45" s="24">
        <v>0.11228231340601801</v>
      </c>
      <c r="I45" s="24">
        <v>0</v>
      </c>
      <c r="J45" s="24">
        <f t="shared" si="1"/>
        <v>0</v>
      </c>
      <c r="K45" s="31">
        <v>45357</v>
      </c>
      <c r="L45" s="32">
        <v>0.45833333333333331</v>
      </c>
      <c r="M45" s="24">
        <v>0.11865955591154299</v>
      </c>
      <c r="N45" s="24">
        <v>0</v>
      </c>
      <c r="O45" s="24">
        <f t="shared" si="2"/>
        <v>0</v>
      </c>
      <c r="P45" s="31">
        <v>45359</v>
      </c>
      <c r="Q45" s="32">
        <v>0.45833333333333331</v>
      </c>
      <c r="R45" s="24">
        <v>0.118600152432444</v>
      </c>
      <c r="S45" s="24">
        <v>0</v>
      </c>
      <c r="T45" s="24">
        <f t="shared" si="3"/>
        <v>0</v>
      </c>
      <c r="U45" s="1"/>
    </row>
    <row r="46" spans="1:21" x14ac:dyDescent="0.25">
      <c r="A46" s="31">
        <v>45353</v>
      </c>
      <c r="B46" s="32">
        <v>0.5</v>
      </c>
      <c r="C46" s="24">
        <v>0.12183605879496399</v>
      </c>
      <c r="D46" s="24">
        <v>0</v>
      </c>
      <c r="E46" s="24">
        <f t="shared" si="0"/>
        <v>0</v>
      </c>
      <c r="F46" s="31">
        <v>45355</v>
      </c>
      <c r="G46" s="32">
        <v>0.5</v>
      </c>
      <c r="H46" s="24">
        <v>0.112231731414346</v>
      </c>
      <c r="I46" s="24">
        <v>0</v>
      </c>
      <c r="J46" s="24">
        <f t="shared" si="1"/>
        <v>0</v>
      </c>
      <c r="K46" s="31">
        <v>45357</v>
      </c>
      <c r="L46" s="32">
        <v>0.5</v>
      </c>
      <c r="M46" s="24">
        <v>0.11690850555849901</v>
      </c>
      <c r="N46" s="24">
        <v>0</v>
      </c>
      <c r="O46" s="24">
        <f t="shared" si="2"/>
        <v>0</v>
      </c>
      <c r="P46" s="31">
        <v>45359</v>
      </c>
      <c r="Q46" s="32">
        <v>0.5</v>
      </c>
      <c r="R46" s="24">
        <v>0.11565022170497399</v>
      </c>
      <c r="S46" s="24">
        <v>0</v>
      </c>
      <c r="T46" s="24">
        <f t="shared" si="3"/>
        <v>0</v>
      </c>
      <c r="U46" s="1"/>
    </row>
    <row r="47" spans="1:21" x14ac:dyDescent="0.25">
      <c r="A47" s="31">
        <v>45353</v>
      </c>
      <c r="B47" s="32">
        <v>0.54166666666666663</v>
      </c>
      <c r="C47" s="24">
        <v>0.120879143476002</v>
      </c>
      <c r="D47" s="24">
        <v>0</v>
      </c>
      <c r="E47" s="24">
        <f t="shared" si="0"/>
        <v>0</v>
      </c>
      <c r="F47" s="31">
        <v>45355</v>
      </c>
      <c r="G47" s="32">
        <v>0.54166666666666663</v>
      </c>
      <c r="H47" s="24">
        <v>0.111609183251411</v>
      </c>
      <c r="I47" s="24">
        <v>0</v>
      </c>
      <c r="J47" s="24">
        <f t="shared" si="1"/>
        <v>0</v>
      </c>
      <c r="K47" s="31">
        <v>45357</v>
      </c>
      <c r="L47" s="32">
        <v>0.54166666666666663</v>
      </c>
      <c r="M47" s="24">
        <v>0.119491070508478</v>
      </c>
      <c r="N47" s="24">
        <v>0</v>
      </c>
      <c r="O47" s="24">
        <f t="shared" si="2"/>
        <v>0</v>
      </c>
      <c r="P47" s="31">
        <v>45359</v>
      </c>
      <c r="Q47" s="32">
        <v>0.54166666666666663</v>
      </c>
      <c r="R47" s="24">
        <v>0.11689531058026199</v>
      </c>
      <c r="S47" s="24">
        <v>0</v>
      </c>
      <c r="T47" s="24">
        <f t="shared" si="3"/>
        <v>0</v>
      </c>
      <c r="U47" s="1"/>
    </row>
    <row r="48" spans="1:21" x14ac:dyDescent="0.25">
      <c r="A48" s="31">
        <v>45353</v>
      </c>
      <c r="B48" s="32">
        <v>0.58333333333333337</v>
      </c>
      <c r="C48" s="24">
        <v>0.118507757782462</v>
      </c>
      <c r="D48" s="24">
        <v>0</v>
      </c>
      <c r="E48" s="24">
        <f t="shared" si="0"/>
        <v>0</v>
      </c>
      <c r="F48" s="31">
        <v>45355</v>
      </c>
      <c r="G48" s="32">
        <v>0.58333333333333337</v>
      </c>
      <c r="H48" s="24">
        <v>0.112398914992359</v>
      </c>
      <c r="I48" s="24">
        <v>0</v>
      </c>
      <c r="J48" s="24">
        <f t="shared" si="1"/>
        <v>0</v>
      </c>
      <c r="K48" s="31">
        <v>45357</v>
      </c>
      <c r="L48" s="32">
        <v>0.58333333333333337</v>
      </c>
      <c r="M48" s="24">
        <v>0.120984740554802</v>
      </c>
      <c r="N48" s="24">
        <v>0</v>
      </c>
      <c r="O48" s="24">
        <f t="shared" si="2"/>
        <v>0</v>
      </c>
      <c r="P48" s="31">
        <v>45359</v>
      </c>
      <c r="Q48" s="32">
        <v>0.58333333333333337</v>
      </c>
      <c r="R48" s="24">
        <v>0.115722805261149</v>
      </c>
      <c r="S48" s="24">
        <v>0</v>
      </c>
      <c r="T48" s="24">
        <f t="shared" si="3"/>
        <v>0</v>
      </c>
      <c r="U48" s="1"/>
    </row>
    <row r="49" spans="1:21" x14ac:dyDescent="0.25">
      <c r="A49" s="31">
        <v>45353</v>
      </c>
      <c r="B49" s="32">
        <v>0.625</v>
      </c>
      <c r="C49" s="24">
        <v>0.122040644287574</v>
      </c>
      <c r="D49" s="24">
        <v>0</v>
      </c>
      <c r="E49" s="24">
        <f t="shared" si="0"/>
        <v>0</v>
      </c>
      <c r="F49" s="31">
        <v>45355</v>
      </c>
      <c r="G49" s="32">
        <v>0.625</v>
      </c>
      <c r="H49" s="24">
        <v>0.112132728099374</v>
      </c>
      <c r="I49" s="24">
        <v>0</v>
      </c>
      <c r="J49" s="24">
        <f t="shared" si="1"/>
        <v>0</v>
      </c>
      <c r="K49" s="31">
        <v>45357</v>
      </c>
      <c r="L49" s="32">
        <v>0.625</v>
      </c>
      <c r="M49" s="24">
        <v>0.117489255964286</v>
      </c>
      <c r="N49" s="24">
        <v>0</v>
      </c>
      <c r="O49" s="24">
        <f t="shared" si="2"/>
        <v>0</v>
      </c>
      <c r="P49" s="31">
        <v>45359</v>
      </c>
      <c r="Q49" s="32">
        <v>0.625</v>
      </c>
      <c r="R49" s="24">
        <v>0.115859195589555</v>
      </c>
      <c r="S49" s="24">
        <v>0</v>
      </c>
      <c r="T49" s="24">
        <f t="shared" si="3"/>
        <v>0</v>
      </c>
      <c r="U49" s="1"/>
    </row>
    <row r="50" spans="1:21" x14ac:dyDescent="0.25">
      <c r="A50" s="31">
        <v>45353</v>
      </c>
      <c r="B50" s="32">
        <v>0.66666666666666663</v>
      </c>
      <c r="C50" s="24">
        <v>0.119194097816467</v>
      </c>
      <c r="D50" s="24">
        <v>0</v>
      </c>
      <c r="E50" s="24">
        <f t="shared" si="0"/>
        <v>0</v>
      </c>
      <c r="F50" s="31">
        <v>45355</v>
      </c>
      <c r="G50" s="32">
        <v>0.66666666666666663</v>
      </c>
      <c r="H50" s="24">
        <v>0.10492617636877</v>
      </c>
      <c r="I50" s="24">
        <v>0</v>
      </c>
      <c r="J50" s="24">
        <f t="shared" si="1"/>
        <v>0</v>
      </c>
      <c r="K50" s="31">
        <v>45357</v>
      </c>
      <c r="L50" s="32">
        <v>0.66666666666666663</v>
      </c>
      <c r="M50" s="24">
        <v>0.116745725273619</v>
      </c>
      <c r="N50" s="24">
        <v>0</v>
      </c>
      <c r="O50" s="24">
        <f t="shared" si="2"/>
        <v>0</v>
      </c>
      <c r="P50" s="31">
        <v>45359</v>
      </c>
      <c r="Q50" s="32">
        <v>0.66666666666666663</v>
      </c>
      <c r="R50" s="24">
        <v>0.102633982896394</v>
      </c>
      <c r="S50" s="24">
        <v>0</v>
      </c>
      <c r="T50" s="24">
        <f t="shared" si="3"/>
        <v>0</v>
      </c>
      <c r="U50" s="1"/>
    </row>
    <row r="51" spans="1:21" x14ac:dyDescent="0.25">
      <c r="A51" s="31">
        <v>45353</v>
      </c>
      <c r="B51" s="32">
        <v>0.70833333333333337</v>
      </c>
      <c r="C51" s="24">
        <v>0.114891290664213</v>
      </c>
      <c r="D51" s="24">
        <v>0</v>
      </c>
      <c r="E51" s="24">
        <f t="shared" si="0"/>
        <v>0</v>
      </c>
      <c r="F51" s="31">
        <v>45355</v>
      </c>
      <c r="G51" s="32">
        <v>0.70833333333333337</v>
      </c>
      <c r="H51" s="24">
        <v>0.100407786666945</v>
      </c>
      <c r="I51" s="24">
        <v>0</v>
      </c>
      <c r="J51" s="24">
        <f t="shared" si="1"/>
        <v>0</v>
      </c>
      <c r="K51" s="31">
        <v>45357</v>
      </c>
      <c r="L51" s="32">
        <v>0.70833333333333337</v>
      </c>
      <c r="M51" s="24">
        <v>0.114202745258351</v>
      </c>
      <c r="N51" s="24">
        <v>0</v>
      </c>
      <c r="O51" s="24">
        <f t="shared" si="2"/>
        <v>0</v>
      </c>
      <c r="P51" s="31">
        <v>45359</v>
      </c>
      <c r="Q51" s="32">
        <v>0.70833333333333337</v>
      </c>
      <c r="R51" s="24">
        <v>9.9719241261083294E-2</v>
      </c>
      <c r="S51" s="24">
        <v>0</v>
      </c>
      <c r="T51" s="24">
        <f t="shared" si="3"/>
        <v>0</v>
      </c>
      <c r="U51" s="1"/>
    </row>
    <row r="52" spans="1:21" x14ac:dyDescent="0.25">
      <c r="A52" s="31">
        <v>45353</v>
      </c>
      <c r="B52" s="32">
        <v>0.75</v>
      </c>
      <c r="C52" s="24">
        <v>0.11105483025268</v>
      </c>
      <c r="D52" s="24">
        <v>0</v>
      </c>
      <c r="E52" s="24">
        <f t="shared" si="0"/>
        <v>0</v>
      </c>
      <c r="F52" s="31">
        <v>45355</v>
      </c>
      <c r="G52" s="32">
        <v>0.75</v>
      </c>
      <c r="H52" s="24">
        <v>0.10377568751532</v>
      </c>
      <c r="I52" s="24">
        <v>0</v>
      </c>
      <c r="J52" s="24">
        <f t="shared" si="1"/>
        <v>0</v>
      </c>
      <c r="K52" s="31">
        <v>45357</v>
      </c>
      <c r="L52" s="32">
        <v>0.75</v>
      </c>
      <c r="M52" s="24">
        <v>0.113450415431999</v>
      </c>
      <c r="N52" s="24">
        <v>0</v>
      </c>
      <c r="O52" s="24">
        <f t="shared" si="2"/>
        <v>0</v>
      </c>
      <c r="P52" s="31">
        <v>45359</v>
      </c>
      <c r="Q52" s="32">
        <v>0.75</v>
      </c>
      <c r="R52" s="24">
        <v>0.10159787535626701</v>
      </c>
      <c r="S52" s="24">
        <v>0</v>
      </c>
      <c r="T52" s="24">
        <f t="shared" si="3"/>
        <v>0</v>
      </c>
      <c r="U52" s="1"/>
    </row>
    <row r="53" spans="1:21" x14ac:dyDescent="0.25">
      <c r="A53" s="31">
        <v>45353</v>
      </c>
      <c r="B53" s="32">
        <v>0.79166666666666663</v>
      </c>
      <c r="C53" s="24">
        <v>0.114600904285449</v>
      </c>
      <c r="D53" s="24">
        <v>0</v>
      </c>
      <c r="E53" s="24">
        <f t="shared" si="0"/>
        <v>0</v>
      </c>
      <c r="F53" s="31">
        <v>45355</v>
      </c>
      <c r="G53" s="32">
        <v>0.79166666666666663</v>
      </c>
      <c r="H53" s="24">
        <v>0.101408697664332</v>
      </c>
      <c r="I53" s="24">
        <v>0</v>
      </c>
      <c r="J53" s="24">
        <f t="shared" si="1"/>
        <v>0</v>
      </c>
      <c r="K53" s="31">
        <v>45357</v>
      </c>
      <c r="L53" s="32">
        <v>0.79166666666666663</v>
      </c>
      <c r="M53" s="24">
        <v>0.112973056733156</v>
      </c>
      <c r="N53" s="24">
        <v>0</v>
      </c>
      <c r="O53" s="24">
        <f t="shared" si="2"/>
        <v>0</v>
      </c>
      <c r="P53" s="31">
        <v>45359</v>
      </c>
      <c r="Q53" s="32">
        <v>0.79166666666666663</v>
      </c>
      <c r="R53" s="24">
        <v>0.10056397318799799</v>
      </c>
      <c r="S53" s="24">
        <v>0</v>
      </c>
      <c r="T53" s="24">
        <f t="shared" si="3"/>
        <v>0</v>
      </c>
      <c r="U53" s="1"/>
    </row>
    <row r="54" spans="1:21" x14ac:dyDescent="0.25">
      <c r="A54" s="31">
        <v>45353</v>
      </c>
      <c r="B54" s="32">
        <v>0.83333333333333337</v>
      </c>
      <c r="C54" s="24">
        <v>0.114864893257158</v>
      </c>
      <c r="D54" s="24">
        <v>0</v>
      </c>
      <c r="E54" s="24">
        <f t="shared" si="0"/>
        <v>0</v>
      </c>
      <c r="F54" s="31">
        <v>45355</v>
      </c>
      <c r="G54" s="32">
        <v>0.83333333333333337</v>
      </c>
      <c r="H54" s="24">
        <v>0.10705779492812199</v>
      </c>
      <c r="I54" s="24">
        <v>0</v>
      </c>
      <c r="J54" s="24">
        <f t="shared" si="1"/>
        <v>0</v>
      </c>
      <c r="K54" s="31">
        <v>45357</v>
      </c>
      <c r="L54" s="32">
        <v>0.83333333333333337</v>
      </c>
      <c r="M54" s="24">
        <v>0.109510570764103</v>
      </c>
      <c r="N54" s="24">
        <v>0</v>
      </c>
      <c r="O54" s="24">
        <f t="shared" si="2"/>
        <v>0</v>
      </c>
      <c r="P54" s="31">
        <v>45359</v>
      </c>
      <c r="Q54" s="32">
        <v>0.83333333333333337</v>
      </c>
      <c r="R54" s="24">
        <v>9.9908433854180301E-2</v>
      </c>
      <c r="S54" s="24">
        <v>0</v>
      </c>
      <c r="T54" s="24">
        <f t="shared" si="3"/>
        <v>0</v>
      </c>
      <c r="U54" s="1"/>
    </row>
    <row r="55" spans="1:21" x14ac:dyDescent="0.25">
      <c r="A55" s="31">
        <v>45353</v>
      </c>
      <c r="B55" s="32">
        <v>0.875</v>
      </c>
      <c r="C55" s="24">
        <v>0.113151244818711</v>
      </c>
      <c r="D55" s="24">
        <v>0</v>
      </c>
      <c r="E55" s="24">
        <f t="shared" si="0"/>
        <v>0</v>
      </c>
      <c r="F55" s="31">
        <v>45355</v>
      </c>
      <c r="G55" s="32">
        <v>0.875</v>
      </c>
      <c r="H55" s="24">
        <v>0.101509891449999</v>
      </c>
      <c r="I55" s="24">
        <v>0</v>
      </c>
      <c r="J55" s="24">
        <f t="shared" si="1"/>
        <v>0</v>
      </c>
      <c r="K55" s="31">
        <v>45357</v>
      </c>
      <c r="L55" s="32">
        <v>0.875</v>
      </c>
      <c r="M55" s="24">
        <v>0.11245609819844</v>
      </c>
      <c r="N55" s="24">
        <v>0</v>
      </c>
      <c r="O55" s="24">
        <f t="shared" si="2"/>
        <v>0</v>
      </c>
      <c r="P55" s="31">
        <v>45359</v>
      </c>
      <c r="Q55" s="32">
        <v>0.875</v>
      </c>
      <c r="R55" s="24">
        <v>9.9552065133650197E-2</v>
      </c>
      <c r="S55" s="24">
        <v>0</v>
      </c>
      <c r="T55" s="24">
        <f t="shared" si="3"/>
        <v>0</v>
      </c>
      <c r="U55" s="1"/>
    </row>
    <row r="56" spans="1:21" x14ac:dyDescent="0.25">
      <c r="A56" s="31">
        <v>45353</v>
      </c>
      <c r="B56" s="32">
        <v>0.91666666666666663</v>
      </c>
      <c r="C56" s="24">
        <v>0.117333069443233</v>
      </c>
      <c r="D56" s="24">
        <v>0</v>
      </c>
      <c r="E56" s="24">
        <f t="shared" si="0"/>
        <v>0</v>
      </c>
      <c r="F56" s="31">
        <v>45355</v>
      </c>
      <c r="G56" s="32">
        <v>0.91666666666666663</v>
      </c>
      <c r="H56" s="24">
        <v>0.10116451978643</v>
      </c>
      <c r="I56" s="24">
        <v>0</v>
      </c>
      <c r="J56" s="24">
        <f t="shared" si="1"/>
        <v>0</v>
      </c>
      <c r="K56" s="31">
        <v>45357</v>
      </c>
      <c r="L56" s="32">
        <v>0.91666666666666663</v>
      </c>
      <c r="M56" s="24">
        <v>0.11143539845898801</v>
      </c>
      <c r="N56" s="24">
        <v>0</v>
      </c>
      <c r="O56" s="24">
        <f t="shared" si="2"/>
        <v>0</v>
      </c>
      <c r="P56" s="31">
        <v>45359</v>
      </c>
      <c r="Q56" s="32">
        <v>0.91666666666666663</v>
      </c>
      <c r="R56" s="24">
        <v>9.6104972064110603E-2</v>
      </c>
      <c r="S56" s="24">
        <v>0</v>
      </c>
      <c r="T56" s="24">
        <f t="shared" si="3"/>
        <v>0</v>
      </c>
      <c r="U56" s="1"/>
    </row>
    <row r="57" spans="1:21" x14ac:dyDescent="0.25">
      <c r="A57" s="31">
        <v>45353</v>
      </c>
      <c r="B57" s="32">
        <v>0.95833333333333337</v>
      </c>
      <c r="C57" s="24">
        <v>0.114882491528528</v>
      </c>
      <c r="D57" s="24">
        <v>0</v>
      </c>
      <c r="E57" s="24">
        <f t="shared" si="0"/>
        <v>0</v>
      </c>
      <c r="F57" s="31">
        <v>45355</v>
      </c>
      <c r="G57" s="32">
        <v>0.95833333333333337</v>
      </c>
      <c r="H57" s="24">
        <v>0.103744886815132</v>
      </c>
      <c r="I57" s="24">
        <v>0</v>
      </c>
      <c r="J57" s="24">
        <f t="shared" si="1"/>
        <v>0</v>
      </c>
      <c r="K57" s="31">
        <v>45357</v>
      </c>
      <c r="L57" s="32">
        <v>0.95833333333333337</v>
      </c>
      <c r="M57" s="24">
        <v>0.11711308360052899</v>
      </c>
      <c r="N57" s="24">
        <v>0</v>
      </c>
      <c r="O57" s="24">
        <f t="shared" si="2"/>
        <v>0</v>
      </c>
      <c r="P57" s="31">
        <v>45359</v>
      </c>
      <c r="Q57" s="32">
        <v>0.95833333333333337</v>
      </c>
      <c r="R57" s="24">
        <v>0.10614707320886101</v>
      </c>
      <c r="S57" s="24">
        <v>0</v>
      </c>
      <c r="T57" s="24">
        <f t="shared" si="3"/>
        <v>0</v>
      </c>
      <c r="U57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B66E2-3D51-415E-BF98-BE16B3786BD1}">
  <dimension ref="A1:T105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45360</v>
      </c>
      <c r="B10" s="32">
        <v>0</v>
      </c>
      <c r="C10" s="24">
        <v>0.10653863102155001</v>
      </c>
      <c r="D10" s="24">
        <v>0</v>
      </c>
      <c r="E10" s="24">
        <f t="shared" ref="E10:E57" si="0">D10*0.0827</f>
        <v>0</v>
      </c>
      <c r="F10" s="31">
        <v>45362</v>
      </c>
      <c r="G10" s="32">
        <v>0</v>
      </c>
      <c r="H10" s="24">
        <v>8.9703552424548805E-2</v>
      </c>
      <c r="I10" s="24">
        <v>0</v>
      </c>
      <c r="J10" s="24">
        <f t="shared" ref="J10:J57" si="1">I10*0.0827</f>
        <v>0</v>
      </c>
      <c r="K10" s="31">
        <v>45364</v>
      </c>
      <c r="L10" s="32">
        <v>0</v>
      </c>
      <c r="M10" s="24">
        <v>0.120137810706611</v>
      </c>
      <c r="N10" s="24">
        <v>0</v>
      </c>
      <c r="O10" s="24">
        <f t="shared" ref="O10:O57" si="2">N10*0.0827</f>
        <v>0</v>
      </c>
      <c r="P10" s="31">
        <v>45366</v>
      </c>
      <c r="Q10" s="32">
        <v>0</v>
      </c>
      <c r="R10" s="24">
        <v>0.105104364454325</v>
      </c>
      <c r="S10" s="24">
        <v>0</v>
      </c>
      <c r="T10" s="24">
        <f t="shared" ref="T10:T57" si="3">S10*0.0827</f>
        <v>0</v>
      </c>
    </row>
    <row r="11" spans="1:20" x14ac:dyDescent="0.25">
      <c r="A11" s="31">
        <v>45360</v>
      </c>
      <c r="B11" s="32">
        <v>4.1666666666666664E-2</v>
      </c>
      <c r="C11" s="24">
        <v>0.11194794624998999</v>
      </c>
      <c r="D11" s="24">
        <v>0</v>
      </c>
      <c r="E11" s="24">
        <f t="shared" si="0"/>
        <v>0</v>
      </c>
      <c r="F11" s="31">
        <v>45362</v>
      </c>
      <c r="G11" s="32">
        <v>4.1666666666666664E-2</v>
      </c>
      <c r="H11" s="24">
        <v>8.4116049110552898E-2</v>
      </c>
      <c r="I11" s="24">
        <v>0</v>
      </c>
      <c r="J11" s="24">
        <f t="shared" si="1"/>
        <v>0</v>
      </c>
      <c r="K11" s="31">
        <v>45364</v>
      </c>
      <c r="L11" s="32">
        <v>4.1666666666666664E-2</v>
      </c>
      <c r="M11" s="24">
        <v>0.118710137903215</v>
      </c>
      <c r="N11" s="24">
        <v>0</v>
      </c>
      <c r="O11" s="24">
        <f t="shared" si="2"/>
        <v>0</v>
      </c>
      <c r="P11" s="31">
        <v>45366</v>
      </c>
      <c r="Q11" s="32">
        <v>4.1666666666666664E-2</v>
      </c>
      <c r="R11" s="24">
        <v>0.108877025544207</v>
      </c>
      <c r="S11" s="24">
        <v>0</v>
      </c>
      <c r="T11" s="24">
        <f t="shared" si="3"/>
        <v>0</v>
      </c>
    </row>
    <row r="12" spans="1:20" x14ac:dyDescent="0.25">
      <c r="A12" s="31">
        <v>45360</v>
      </c>
      <c r="B12" s="32">
        <v>8.3333333333333329E-2</v>
      </c>
      <c r="C12" s="24">
        <v>0.11218553036406401</v>
      </c>
      <c r="D12" s="24">
        <v>0</v>
      </c>
      <c r="E12" s="24">
        <f t="shared" si="0"/>
        <v>0</v>
      </c>
      <c r="F12" s="31">
        <v>45362</v>
      </c>
      <c r="G12" s="32">
        <v>8.3333333333333329E-2</v>
      </c>
      <c r="H12" s="24">
        <v>7.6500333845309396E-2</v>
      </c>
      <c r="I12" s="24">
        <v>0</v>
      </c>
      <c r="J12" s="24">
        <f t="shared" si="1"/>
        <v>0</v>
      </c>
      <c r="K12" s="31">
        <v>45364</v>
      </c>
      <c r="L12" s="32">
        <v>8.3333333333333329E-2</v>
      </c>
      <c r="M12" s="24">
        <v>0.11720328032923499</v>
      </c>
      <c r="N12" s="24">
        <v>0</v>
      </c>
      <c r="O12" s="24">
        <f t="shared" si="2"/>
        <v>0</v>
      </c>
      <c r="P12" s="31">
        <v>45366</v>
      </c>
      <c r="Q12" s="32">
        <v>8.3333333333333329E-2</v>
      </c>
      <c r="R12" s="24">
        <v>0.10528034716802399</v>
      </c>
      <c r="S12" s="24">
        <v>0</v>
      </c>
      <c r="T12" s="24">
        <f t="shared" si="3"/>
        <v>0</v>
      </c>
    </row>
    <row r="13" spans="1:20" x14ac:dyDescent="0.25">
      <c r="A13" s="31">
        <v>45360</v>
      </c>
      <c r="B13" s="32">
        <v>0.125</v>
      </c>
      <c r="C13" s="24">
        <v>0.109525971114197</v>
      </c>
      <c r="D13" s="24">
        <v>0</v>
      </c>
      <c r="E13" s="24">
        <f t="shared" si="0"/>
        <v>0</v>
      </c>
      <c r="F13" s="31">
        <v>45362</v>
      </c>
      <c r="G13" s="32">
        <v>0.125</v>
      </c>
      <c r="H13" s="24">
        <v>0.12343972176264</v>
      </c>
      <c r="I13" s="24">
        <v>0</v>
      </c>
      <c r="J13" s="24">
        <f t="shared" si="1"/>
        <v>0</v>
      </c>
      <c r="K13" s="31">
        <v>45364</v>
      </c>
      <c r="L13" s="32">
        <v>0.125</v>
      </c>
      <c r="M13" s="24">
        <v>0.12112993001889399</v>
      </c>
      <c r="N13" s="24">
        <v>0</v>
      </c>
      <c r="O13" s="24">
        <f t="shared" si="2"/>
        <v>0</v>
      </c>
      <c r="P13" s="31">
        <v>45366</v>
      </c>
      <c r="Q13" s="32">
        <v>0.125</v>
      </c>
      <c r="R13" s="24">
        <v>0.10515276342588301</v>
      </c>
      <c r="S13" s="24">
        <v>0</v>
      </c>
      <c r="T13" s="24">
        <f t="shared" si="3"/>
        <v>0</v>
      </c>
    </row>
    <row r="14" spans="1:20" x14ac:dyDescent="0.25">
      <c r="A14" s="31">
        <v>45360</v>
      </c>
      <c r="B14" s="32">
        <v>0.16666666666666666</v>
      </c>
      <c r="C14" s="24">
        <v>0.109198197721998</v>
      </c>
      <c r="D14" s="24">
        <v>0</v>
      </c>
      <c r="E14" s="24">
        <f t="shared" si="0"/>
        <v>0</v>
      </c>
      <c r="F14" s="31">
        <v>45362</v>
      </c>
      <c r="G14" s="32">
        <v>0.16666666666666666</v>
      </c>
      <c r="H14" s="24">
        <v>0.12318454682777701</v>
      </c>
      <c r="I14" s="24">
        <v>0</v>
      </c>
      <c r="J14" s="24">
        <f t="shared" si="1"/>
        <v>0</v>
      </c>
      <c r="K14" s="31">
        <v>45364</v>
      </c>
      <c r="L14" s="32">
        <v>0.16666666666666666</v>
      </c>
      <c r="M14" s="24">
        <v>0.122051648795116</v>
      </c>
      <c r="N14" s="24">
        <v>0</v>
      </c>
      <c r="O14" s="24">
        <f t="shared" si="2"/>
        <v>0</v>
      </c>
      <c r="P14" s="31">
        <v>45366</v>
      </c>
      <c r="Q14" s="32">
        <v>0.16666666666666666</v>
      </c>
      <c r="R14" s="24">
        <v>0.103205926715914</v>
      </c>
      <c r="S14" s="24">
        <v>0</v>
      </c>
      <c r="T14" s="24">
        <f t="shared" si="3"/>
        <v>0</v>
      </c>
    </row>
    <row r="15" spans="1:20" x14ac:dyDescent="0.25">
      <c r="A15" s="31">
        <v>45360</v>
      </c>
      <c r="B15" s="32">
        <v>0.20833333333333334</v>
      </c>
      <c r="C15" s="24">
        <v>0.10990653932050599</v>
      </c>
      <c r="D15" s="24">
        <v>0</v>
      </c>
      <c r="E15" s="24">
        <f t="shared" si="0"/>
        <v>0</v>
      </c>
      <c r="F15" s="31">
        <v>45362</v>
      </c>
      <c r="G15" s="32">
        <v>0.20833333333333334</v>
      </c>
      <c r="H15" s="24">
        <v>0.125593319534753</v>
      </c>
      <c r="I15" s="24">
        <v>0</v>
      </c>
      <c r="J15" s="24">
        <f t="shared" si="1"/>
        <v>0</v>
      </c>
      <c r="K15" s="31">
        <v>45364</v>
      </c>
      <c r="L15" s="32">
        <v>0.20833333333333334</v>
      </c>
      <c r="M15" s="24">
        <v>0.123034961521133</v>
      </c>
      <c r="N15" s="24">
        <v>0</v>
      </c>
      <c r="O15" s="24">
        <f t="shared" si="2"/>
        <v>0</v>
      </c>
      <c r="P15" s="31">
        <v>45366</v>
      </c>
      <c r="Q15" s="32">
        <v>0.20833333333333334</v>
      </c>
      <c r="R15" s="24">
        <v>0.100636564194753</v>
      </c>
      <c r="S15" s="24">
        <v>0</v>
      </c>
      <c r="T15" s="24">
        <f t="shared" si="3"/>
        <v>0</v>
      </c>
    </row>
    <row r="16" spans="1:20" x14ac:dyDescent="0.25">
      <c r="A16" s="31">
        <v>45360</v>
      </c>
      <c r="B16" s="32">
        <v>0.25</v>
      </c>
      <c r="C16" s="24">
        <v>0.108096092938944</v>
      </c>
      <c r="D16" s="24">
        <v>0</v>
      </c>
      <c r="E16" s="24">
        <f t="shared" si="0"/>
        <v>0</v>
      </c>
      <c r="F16" s="31">
        <v>45362</v>
      </c>
      <c r="G16" s="32">
        <v>0.25</v>
      </c>
      <c r="H16" s="24">
        <v>0.12240581959437</v>
      </c>
      <c r="I16" s="24">
        <v>0</v>
      </c>
      <c r="J16" s="24">
        <f t="shared" si="1"/>
        <v>0</v>
      </c>
      <c r="K16" s="31">
        <v>45364</v>
      </c>
      <c r="L16" s="32">
        <v>0.25</v>
      </c>
      <c r="M16" s="24">
        <v>0.12413485348174901</v>
      </c>
      <c r="N16" s="24">
        <v>0</v>
      </c>
      <c r="O16" s="24">
        <f t="shared" si="2"/>
        <v>0</v>
      </c>
      <c r="P16" s="31">
        <v>45366</v>
      </c>
      <c r="Q16" s="32">
        <v>0.25</v>
      </c>
      <c r="R16" s="24">
        <v>0.105207756161268</v>
      </c>
      <c r="S16" s="24">
        <v>0</v>
      </c>
      <c r="T16" s="24">
        <f t="shared" si="3"/>
        <v>0</v>
      </c>
    </row>
    <row r="17" spans="1:20" x14ac:dyDescent="0.25">
      <c r="A17" s="31">
        <v>45360</v>
      </c>
      <c r="B17" s="32">
        <v>0.29166666666666669</v>
      </c>
      <c r="C17" s="24">
        <v>0.10903321206526</v>
      </c>
      <c r="D17" s="24">
        <v>0</v>
      </c>
      <c r="E17" s="24">
        <f t="shared" si="0"/>
        <v>0</v>
      </c>
      <c r="F17" s="31">
        <v>45362</v>
      </c>
      <c r="G17" s="32">
        <v>0.29166666666666669</v>
      </c>
      <c r="H17" s="24">
        <v>0.123668491839867</v>
      </c>
      <c r="I17" s="24">
        <v>0</v>
      </c>
      <c r="J17" s="24">
        <f t="shared" si="1"/>
        <v>0</v>
      </c>
      <c r="K17" s="31">
        <v>45364</v>
      </c>
      <c r="L17" s="32">
        <v>0.29166666666666669</v>
      </c>
      <c r="M17" s="24">
        <v>0.124407634138563</v>
      </c>
      <c r="N17" s="24">
        <v>0</v>
      </c>
      <c r="O17" s="24">
        <f t="shared" si="2"/>
        <v>0</v>
      </c>
      <c r="P17" s="31">
        <v>45366</v>
      </c>
      <c r="Q17" s="32">
        <v>0.29166666666666669</v>
      </c>
      <c r="R17" s="24">
        <v>0.10311574488837</v>
      </c>
      <c r="S17" s="24">
        <v>0</v>
      </c>
      <c r="T17" s="24">
        <f t="shared" si="3"/>
        <v>0</v>
      </c>
    </row>
    <row r="18" spans="1:20" x14ac:dyDescent="0.25">
      <c r="A18" s="31">
        <v>45360</v>
      </c>
      <c r="B18" s="32">
        <v>0.33333333333333331</v>
      </c>
      <c r="C18" s="24">
        <v>0.108927622437041</v>
      </c>
      <c r="D18" s="24">
        <v>0</v>
      </c>
      <c r="E18" s="24">
        <f t="shared" si="0"/>
        <v>0</v>
      </c>
      <c r="F18" s="31">
        <v>45362</v>
      </c>
      <c r="G18" s="32">
        <v>0.33333333333333331</v>
      </c>
      <c r="H18" s="24">
        <v>0.123092144727214</v>
      </c>
      <c r="I18" s="24">
        <v>0</v>
      </c>
      <c r="J18" s="24">
        <f t="shared" si="1"/>
        <v>0</v>
      </c>
      <c r="K18" s="31">
        <v>45364</v>
      </c>
      <c r="L18" s="32">
        <v>0.33333333333333331</v>
      </c>
      <c r="M18" s="24">
        <v>0.1226565912361</v>
      </c>
      <c r="N18" s="24">
        <v>0</v>
      </c>
      <c r="O18" s="24">
        <f t="shared" si="2"/>
        <v>0</v>
      </c>
      <c r="P18" s="31">
        <v>45366</v>
      </c>
      <c r="Q18" s="32">
        <v>0.33333333333333331</v>
      </c>
      <c r="R18" s="24">
        <v>0.10828968137459299</v>
      </c>
      <c r="S18" s="24">
        <v>0</v>
      </c>
      <c r="T18" s="24">
        <f t="shared" si="3"/>
        <v>0</v>
      </c>
    </row>
    <row r="19" spans="1:20" x14ac:dyDescent="0.25">
      <c r="A19" s="31">
        <v>45360</v>
      </c>
      <c r="B19" s="32">
        <v>0.375</v>
      </c>
      <c r="C19" s="24">
        <v>0.11002312600568601</v>
      </c>
      <c r="D19" s="24">
        <v>0</v>
      </c>
      <c r="E19" s="24">
        <f t="shared" si="0"/>
        <v>0</v>
      </c>
      <c r="F19" s="31">
        <v>45362</v>
      </c>
      <c r="G19" s="32">
        <v>0.375</v>
      </c>
      <c r="H19" s="24">
        <v>0.121961444615829</v>
      </c>
      <c r="I19" s="24">
        <v>0</v>
      </c>
      <c r="J19" s="24">
        <f t="shared" si="1"/>
        <v>0</v>
      </c>
      <c r="K19" s="31">
        <v>45364</v>
      </c>
      <c r="L19" s="32">
        <v>0.375</v>
      </c>
      <c r="M19" s="24">
        <v>0.122768774628148</v>
      </c>
      <c r="N19" s="24">
        <v>0</v>
      </c>
      <c r="O19" s="24">
        <f t="shared" si="2"/>
        <v>0</v>
      </c>
      <c r="P19" s="31">
        <v>45366</v>
      </c>
      <c r="Q19" s="32">
        <v>0.375</v>
      </c>
      <c r="R19" s="24">
        <v>0.10389447212177599</v>
      </c>
      <c r="S19" s="24">
        <v>0</v>
      </c>
      <c r="T19" s="24">
        <f t="shared" si="3"/>
        <v>0</v>
      </c>
    </row>
    <row r="20" spans="1:20" x14ac:dyDescent="0.25">
      <c r="A20" s="31">
        <v>45360</v>
      </c>
      <c r="B20" s="32">
        <v>0.41666666666666669</v>
      </c>
      <c r="C20" s="24">
        <v>0.11101302504495</v>
      </c>
      <c r="D20" s="24">
        <v>0</v>
      </c>
      <c r="E20" s="24">
        <f t="shared" si="0"/>
        <v>0</v>
      </c>
      <c r="F20" s="31">
        <v>45362</v>
      </c>
      <c r="G20" s="32">
        <v>0.41666666666666669</v>
      </c>
      <c r="H20" s="24">
        <v>0.1219086572523</v>
      </c>
      <c r="I20" s="24">
        <v>0</v>
      </c>
      <c r="J20" s="24">
        <f t="shared" si="1"/>
        <v>0</v>
      </c>
      <c r="K20" s="31">
        <v>45364</v>
      </c>
      <c r="L20" s="32">
        <v>0.41666666666666669</v>
      </c>
      <c r="M20" s="24">
        <v>0.123226337134345</v>
      </c>
      <c r="N20" s="24">
        <v>0</v>
      </c>
      <c r="O20" s="24">
        <f t="shared" si="2"/>
        <v>0</v>
      </c>
      <c r="P20" s="31">
        <v>45366</v>
      </c>
      <c r="Q20" s="32">
        <v>0.41666666666666669</v>
      </c>
      <c r="R20" s="24">
        <v>0.103135541081016</v>
      </c>
      <c r="S20" s="24">
        <v>0</v>
      </c>
      <c r="T20" s="24">
        <f t="shared" si="3"/>
        <v>0</v>
      </c>
    </row>
    <row r="21" spans="1:20" x14ac:dyDescent="0.25">
      <c r="A21" s="31">
        <v>45360</v>
      </c>
      <c r="B21" s="32">
        <v>0.45833333333333331</v>
      </c>
      <c r="C21" s="24">
        <v>0.106653019785454</v>
      </c>
      <c r="D21" s="24">
        <v>0</v>
      </c>
      <c r="E21" s="24">
        <f t="shared" si="0"/>
        <v>0</v>
      </c>
      <c r="F21" s="31">
        <v>45362</v>
      </c>
      <c r="G21" s="32">
        <v>0.45833333333333331</v>
      </c>
      <c r="H21" s="24">
        <v>0.12175247073124799</v>
      </c>
      <c r="I21" s="24">
        <v>0</v>
      </c>
      <c r="J21" s="24">
        <f t="shared" si="1"/>
        <v>0</v>
      </c>
      <c r="K21" s="31">
        <v>45364</v>
      </c>
      <c r="L21" s="32">
        <v>0.45833333333333331</v>
      </c>
      <c r="M21" s="24">
        <v>0.121411502360811</v>
      </c>
      <c r="N21" s="24">
        <v>0</v>
      </c>
      <c r="O21" s="24">
        <f t="shared" si="2"/>
        <v>0</v>
      </c>
      <c r="P21" s="31">
        <v>45366</v>
      </c>
      <c r="Q21" s="32">
        <v>0.45833333333333331</v>
      </c>
      <c r="R21" s="24">
        <v>0.104688599705277</v>
      </c>
      <c r="S21" s="24">
        <v>0</v>
      </c>
      <c r="T21" s="24">
        <f t="shared" si="3"/>
        <v>0</v>
      </c>
    </row>
    <row r="22" spans="1:20" x14ac:dyDescent="0.25">
      <c r="A22" s="31">
        <v>45360</v>
      </c>
      <c r="B22" s="32">
        <v>0.5</v>
      </c>
      <c r="C22" s="24">
        <v>0.10704679042058</v>
      </c>
      <c r="D22" s="24">
        <v>0</v>
      </c>
      <c r="E22" s="24">
        <f t="shared" si="0"/>
        <v>0</v>
      </c>
      <c r="F22" s="31">
        <v>45362</v>
      </c>
      <c r="G22" s="32">
        <v>0.5</v>
      </c>
      <c r="H22" s="24">
        <v>0.121345505117884</v>
      </c>
      <c r="I22" s="24">
        <v>0</v>
      </c>
      <c r="J22" s="24">
        <f t="shared" si="1"/>
        <v>0</v>
      </c>
      <c r="K22" s="31">
        <v>45364</v>
      </c>
      <c r="L22" s="32">
        <v>0.5</v>
      </c>
      <c r="M22" s="24">
        <v>0.119477868079661</v>
      </c>
      <c r="N22" s="24">
        <v>0</v>
      </c>
      <c r="O22" s="24">
        <f t="shared" si="2"/>
        <v>0</v>
      </c>
      <c r="P22" s="31">
        <v>45366</v>
      </c>
      <c r="Q22" s="32">
        <v>0.5</v>
      </c>
      <c r="R22" s="24">
        <v>0.10240520536858599</v>
      </c>
      <c r="S22" s="24">
        <v>0</v>
      </c>
      <c r="T22" s="24">
        <f t="shared" si="3"/>
        <v>0</v>
      </c>
    </row>
    <row r="23" spans="1:20" x14ac:dyDescent="0.25">
      <c r="A23" s="31">
        <v>45360</v>
      </c>
      <c r="B23" s="32">
        <v>0.54166666666666663</v>
      </c>
      <c r="C23" s="24">
        <v>0.106087677180342</v>
      </c>
      <c r="D23" s="24">
        <v>0</v>
      </c>
      <c r="E23" s="24">
        <f t="shared" si="0"/>
        <v>0</v>
      </c>
      <c r="F23" s="31">
        <v>45362</v>
      </c>
      <c r="G23" s="32">
        <v>0.54166666666666663</v>
      </c>
      <c r="H23" s="24">
        <v>0.11710648238611999</v>
      </c>
      <c r="I23" s="24">
        <v>0</v>
      </c>
      <c r="J23" s="24">
        <f t="shared" si="1"/>
        <v>0</v>
      </c>
      <c r="K23" s="31">
        <v>45364</v>
      </c>
      <c r="L23" s="32">
        <v>0.54166666666666663</v>
      </c>
      <c r="M23" s="24">
        <v>0.121004544198029</v>
      </c>
      <c r="N23" s="24">
        <v>0</v>
      </c>
      <c r="O23" s="24">
        <f t="shared" si="2"/>
        <v>0</v>
      </c>
      <c r="P23" s="31">
        <v>45366</v>
      </c>
      <c r="Q23" s="32">
        <v>0.54166666666666663</v>
      </c>
      <c r="R23" s="24">
        <v>0.10662883520083601</v>
      </c>
      <c r="S23" s="24">
        <v>0</v>
      </c>
      <c r="T23" s="24">
        <f t="shared" si="3"/>
        <v>0</v>
      </c>
    </row>
    <row r="24" spans="1:20" x14ac:dyDescent="0.25">
      <c r="A24" s="31">
        <v>45360</v>
      </c>
      <c r="B24" s="32">
        <v>0.58333333333333337</v>
      </c>
      <c r="C24" s="24">
        <v>0.10367668420034901</v>
      </c>
      <c r="D24" s="24">
        <v>0</v>
      </c>
      <c r="E24" s="24">
        <f t="shared" si="0"/>
        <v>0</v>
      </c>
      <c r="F24" s="31">
        <v>45362</v>
      </c>
      <c r="G24" s="32">
        <v>0.58333333333333337</v>
      </c>
      <c r="H24" s="24">
        <v>0.11645314842415901</v>
      </c>
      <c r="I24" s="24">
        <v>0</v>
      </c>
      <c r="J24" s="24">
        <f t="shared" si="1"/>
        <v>0</v>
      </c>
      <c r="K24" s="31">
        <v>45364</v>
      </c>
      <c r="L24" s="32">
        <v>0.58333333333333337</v>
      </c>
      <c r="M24" s="24">
        <v>0.118976309895039</v>
      </c>
      <c r="N24" s="24">
        <v>0</v>
      </c>
      <c r="O24" s="24">
        <f t="shared" si="2"/>
        <v>0</v>
      </c>
      <c r="P24" s="31">
        <v>45366</v>
      </c>
      <c r="Q24" s="32">
        <v>0.58333333333333337</v>
      </c>
      <c r="R24" s="24">
        <v>0.102433808147497</v>
      </c>
      <c r="S24" s="24">
        <v>0</v>
      </c>
      <c r="T24" s="24">
        <f t="shared" si="3"/>
        <v>0</v>
      </c>
    </row>
    <row r="25" spans="1:20" x14ac:dyDescent="0.25">
      <c r="A25" s="31">
        <v>45360</v>
      </c>
      <c r="B25" s="32">
        <v>0.625</v>
      </c>
      <c r="C25" s="24">
        <v>0.100783951580121</v>
      </c>
      <c r="D25" s="24">
        <v>0</v>
      </c>
      <c r="E25" s="24">
        <f t="shared" si="0"/>
        <v>0</v>
      </c>
      <c r="F25" s="31">
        <v>45362</v>
      </c>
      <c r="G25" s="32">
        <v>0.625</v>
      </c>
      <c r="H25" s="24">
        <v>0.119882643222329</v>
      </c>
      <c r="I25" s="24">
        <v>0</v>
      </c>
      <c r="J25" s="24">
        <f t="shared" si="1"/>
        <v>0</v>
      </c>
      <c r="K25" s="31">
        <v>45364</v>
      </c>
      <c r="L25" s="32">
        <v>0.625</v>
      </c>
      <c r="M25" s="24">
        <v>0.11905771493864099</v>
      </c>
      <c r="N25" s="24">
        <v>0</v>
      </c>
      <c r="O25" s="24">
        <f t="shared" si="2"/>
        <v>0</v>
      </c>
      <c r="P25" s="31">
        <v>45366</v>
      </c>
      <c r="Q25" s="32">
        <v>0.625</v>
      </c>
      <c r="R25" s="24">
        <v>0.102152228354999</v>
      </c>
      <c r="S25" s="24">
        <v>0</v>
      </c>
      <c r="T25" s="24">
        <f t="shared" si="3"/>
        <v>0</v>
      </c>
    </row>
    <row r="26" spans="1:20" x14ac:dyDescent="0.25">
      <c r="A26" s="31">
        <v>45360</v>
      </c>
      <c r="B26" s="32">
        <v>0.66666666666666663</v>
      </c>
      <c r="C26" s="24">
        <v>0.10001842677553199</v>
      </c>
      <c r="D26" s="24">
        <v>0</v>
      </c>
      <c r="E26" s="24">
        <f t="shared" si="0"/>
        <v>0</v>
      </c>
      <c r="F26" s="31">
        <v>45362</v>
      </c>
      <c r="G26" s="32">
        <v>0.66666666666666663</v>
      </c>
      <c r="H26" s="24">
        <v>0.11823058128309601</v>
      </c>
      <c r="I26" s="24">
        <v>0</v>
      </c>
      <c r="J26" s="24">
        <f t="shared" si="1"/>
        <v>0</v>
      </c>
      <c r="K26" s="31">
        <v>45364</v>
      </c>
      <c r="L26" s="32">
        <v>0.66666666666666663</v>
      </c>
      <c r="M26" s="24">
        <v>0.115764610468878</v>
      </c>
      <c r="N26" s="24">
        <v>0</v>
      </c>
      <c r="O26" s="24">
        <f t="shared" si="2"/>
        <v>0</v>
      </c>
      <c r="P26" s="31">
        <v>45366</v>
      </c>
      <c r="Q26" s="32">
        <v>0.66666666666666663</v>
      </c>
      <c r="R26" s="24">
        <v>8.9206390082479298E-2</v>
      </c>
      <c r="S26" s="24">
        <v>0</v>
      </c>
      <c r="T26" s="24">
        <f t="shared" si="3"/>
        <v>0</v>
      </c>
    </row>
    <row r="27" spans="1:20" x14ac:dyDescent="0.25">
      <c r="A27" s="31">
        <v>45360</v>
      </c>
      <c r="B27" s="32">
        <v>0.70833333333333337</v>
      </c>
      <c r="C27" s="24">
        <v>9.7702026366796701E-2</v>
      </c>
      <c r="D27" s="24">
        <v>0</v>
      </c>
      <c r="E27" s="24">
        <f t="shared" si="0"/>
        <v>0</v>
      </c>
      <c r="F27" s="31">
        <v>45362</v>
      </c>
      <c r="G27" s="32">
        <v>0.70833333333333337</v>
      </c>
      <c r="H27" s="24">
        <v>0.11804359406185599</v>
      </c>
      <c r="I27" s="24">
        <v>0</v>
      </c>
      <c r="J27" s="24">
        <f t="shared" si="1"/>
        <v>0</v>
      </c>
      <c r="K27" s="31">
        <v>45364</v>
      </c>
      <c r="L27" s="32">
        <v>0.70833333333333337</v>
      </c>
      <c r="M27" s="24">
        <v>0.10619766265111399</v>
      </c>
      <c r="N27" s="24">
        <v>0</v>
      </c>
      <c r="O27" s="24">
        <f t="shared" si="2"/>
        <v>0</v>
      </c>
      <c r="P27" s="31">
        <v>45366</v>
      </c>
      <c r="Q27" s="32">
        <v>0.70833333333333337</v>
      </c>
      <c r="R27" s="24">
        <v>8.2068033516078706E-2</v>
      </c>
      <c r="S27" s="24">
        <v>0</v>
      </c>
      <c r="T27" s="24">
        <f t="shared" si="3"/>
        <v>0</v>
      </c>
    </row>
    <row r="28" spans="1:20" x14ac:dyDescent="0.25">
      <c r="A28" s="31">
        <v>45360</v>
      </c>
      <c r="B28" s="32">
        <v>0.75</v>
      </c>
      <c r="C28" s="24">
        <v>9.78604108091254E-2</v>
      </c>
      <c r="D28" s="24">
        <v>0</v>
      </c>
      <c r="E28" s="24">
        <f t="shared" si="0"/>
        <v>0</v>
      </c>
      <c r="F28" s="31">
        <v>45362</v>
      </c>
      <c r="G28" s="32">
        <v>0.75</v>
      </c>
      <c r="H28" s="24">
        <v>0.117737822234159</v>
      </c>
      <c r="I28" s="24">
        <v>0</v>
      </c>
      <c r="J28" s="24">
        <f t="shared" si="1"/>
        <v>0</v>
      </c>
      <c r="K28" s="31">
        <v>45364</v>
      </c>
      <c r="L28" s="32">
        <v>0.75</v>
      </c>
      <c r="M28" s="24">
        <v>0.108074091374441</v>
      </c>
      <c r="N28" s="24">
        <v>0</v>
      </c>
      <c r="O28" s="24">
        <f t="shared" si="2"/>
        <v>0</v>
      </c>
      <c r="P28" s="31">
        <v>45366</v>
      </c>
      <c r="Q28" s="32">
        <v>0.75</v>
      </c>
      <c r="R28" s="24">
        <v>8.0424778163111305E-2</v>
      </c>
      <c r="S28" s="24">
        <v>0</v>
      </c>
      <c r="T28" s="24">
        <f t="shared" si="3"/>
        <v>0</v>
      </c>
    </row>
    <row r="29" spans="1:20" x14ac:dyDescent="0.25">
      <c r="A29" s="31">
        <v>45360</v>
      </c>
      <c r="B29" s="32">
        <v>0.79166666666666663</v>
      </c>
      <c r="C29" s="24">
        <v>9.04206857081611E-2</v>
      </c>
      <c r="D29" s="24">
        <v>0</v>
      </c>
      <c r="E29" s="24">
        <f t="shared" si="0"/>
        <v>0</v>
      </c>
      <c r="F29" s="31">
        <v>45362</v>
      </c>
      <c r="G29" s="32">
        <v>0.79166666666666663</v>
      </c>
      <c r="H29" s="24">
        <v>0.116675324737558</v>
      </c>
      <c r="I29" s="24">
        <v>0</v>
      </c>
      <c r="J29" s="24">
        <f t="shared" si="1"/>
        <v>0</v>
      </c>
      <c r="K29" s="31">
        <v>45364</v>
      </c>
      <c r="L29" s="32">
        <v>0.79166666666666663</v>
      </c>
      <c r="M29" s="24">
        <v>0.111140623688253</v>
      </c>
      <c r="N29" s="24">
        <v>0</v>
      </c>
      <c r="O29" s="24">
        <f t="shared" si="2"/>
        <v>0</v>
      </c>
      <c r="P29" s="31">
        <v>45366</v>
      </c>
      <c r="Q29" s="32">
        <v>0.79166666666666663</v>
      </c>
      <c r="R29" s="24">
        <v>7.9390875994841598E-2</v>
      </c>
      <c r="S29" s="24">
        <v>0</v>
      </c>
      <c r="T29" s="24">
        <f t="shared" si="3"/>
        <v>0</v>
      </c>
    </row>
    <row r="30" spans="1:20" x14ac:dyDescent="0.25">
      <c r="A30" s="31">
        <v>45360</v>
      </c>
      <c r="B30" s="32">
        <v>0.83333333333333337</v>
      </c>
      <c r="C30" s="24">
        <v>8.9740939437984099E-2</v>
      </c>
      <c r="D30" s="24">
        <v>0</v>
      </c>
      <c r="E30" s="24">
        <f t="shared" si="0"/>
        <v>0</v>
      </c>
      <c r="F30" s="31">
        <v>45362</v>
      </c>
      <c r="G30" s="32">
        <v>0.83333333333333337</v>
      </c>
      <c r="H30" s="24">
        <v>0.112508900463131</v>
      </c>
      <c r="I30" s="24">
        <v>0</v>
      </c>
      <c r="J30" s="24">
        <f t="shared" si="1"/>
        <v>0</v>
      </c>
      <c r="K30" s="31">
        <v>45364</v>
      </c>
      <c r="L30" s="32">
        <v>0.83333333333333337</v>
      </c>
      <c r="M30" s="24">
        <v>0.112216331064252</v>
      </c>
      <c r="N30" s="24">
        <v>0</v>
      </c>
      <c r="O30" s="24">
        <f t="shared" si="2"/>
        <v>0</v>
      </c>
      <c r="P30" s="31">
        <v>45366</v>
      </c>
      <c r="Q30" s="32">
        <v>0.83333333333333337</v>
      </c>
      <c r="R30" s="24">
        <v>7.6339751481704493E-2</v>
      </c>
      <c r="S30" s="24">
        <v>0</v>
      </c>
      <c r="T30" s="24">
        <f t="shared" si="3"/>
        <v>0</v>
      </c>
    </row>
    <row r="31" spans="1:20" x14ac:dyDescent="0.25">
      <c r="A31" s="31">
        <v>45360</v>
      </c>
      <c r="B31" s="32">
        <v>0.875</v>
      </c>
      <c r="C31" s="24">
        <v>9.37137827273435E-2</v>
      </c>
      <c r="D31" s="24">
        <v>0</v>
      </c>
      <c r="E31" s="24">
        <f t="shared" si="0"/>
        <v>0</v>
      </c>
      <c r="F31" s="31">
        <v>45362</v>
      </c>
      <c r="G31" s="32">
        <v>0.875</v>
      </c>
      <c r="H31" s="24">
        <v>0.114319331943531</v>
      </c>
      <c r="I31" s="24">
        <v>0</v>
      </c>
      <c r="J31" s="24">
        <f t="shared" si="1"/>
        <v>0</v>
      </c>
      <c r="K31" s="31">
        <v>45364</v>
      </c>
      <c r="L31" s="32">
        <v>0.875</v>
      </c>
      <c r="M31" s="24">
        <v>0.113402016460441</v>
      </c>
      <c r="N31" s="24">
        <v>0</v>
      </c>
      <c r="O31" s="24">
        <f t="shared" si="2"/>
        <v>0</v>
      </c>
      <c r="P31" s="31">
        <v>45366</v>
      </c>
      <c r="Q31" s="32">
        <v>0.875</v>
      </c>
      <c r="R31" s="24">
        <v>8.1375092267664595E-2</v>
      </c>
      <c r="S31" s="24">
        <v>0</v>
      </c>
      <c r="T31" s="24">
        <f t="shared" si="3"/>
        <v>0</v>
      </c>
    </row>
    <row r="32" spans="1:20" x14ac:dyDescent="0.25">
      <c r="A32" s="31">
        <v>45360</v>
      </c>
      <c r="B32" s="32">
        <v>0.91666666666666663</v>
      </c>
      <c r="C32" s="24">
        <v>9.3647792934996796E-2</v>
      </c>
      <c r="D32" s="24">
        <v>0</v>
      </c>
      <c r="E32" s="24">
        <f t="shared" si="0"/>
        <v>0</v>
      </c>
      <c r="F32" s="31">
        <v>45362</v>
      </c>
      <c r="G32" s="32">
        <v>0.91666666666666663</v>
      </c>
      <c r="H32" s="24">
        <v>0.113098442554021</v>
      </c>
      <c r="I32" s="24">
        <v>0</v>
      </c>
      <c r="J32" s="24">
        <f t="shared" si="1"/>
        <v>0</v>
      </c>
      <c r="K32" s="31">
        <v>45364</v>
      </c>
      <c r="L32" s="32">
        <v>0.91666666666666663</v>
      </c>
      <c r="M32" s="24">
        <v>0.116076976060403</v>
      </c>
      <c r="N32" s="24">
        <v>0</v>
      </c>
      <c r="O32" s="24">
        <f t="shared" si="2"/>
        <v>0</v>
      </c>
      <c r="P32" s="31">
        <v>45366</v>
      </c>
      <c r="Q32" s="32">
        <v>0.91666666666666663</v>
      </c>
      <c r="R32" s="24">
        <v>8.4912374615329606E-2</v>
      </c>
      <c r="S32" s="24">
        <v>0</v>
      </c>
      <c r="T32" s="24">
        <f t="shared" si="3"/>
        <v>0</v>
      </c>
    </row>
    <row r="33" spans="1:20" x14ac:dyDescent="0.25">
      <c r="A33" s="31">
        <v>45360</v>
      </c>
      <c r="B33" s="32">
        <v>0.95833333333333337</v>
      </c>
      <c r="C33" s="24">
        <v>8.9168995618463504E-2</v>
      </c>
      <c r="D33" s="24">
        <v>0</v>
      </c>
      <c r="E33" s="24">
        <f t="shared" si="0"/>
        <v>0</v>
      </c>
      <c r="F33" s="31">
        <v>45362</v>
      </c>
      <c r="G33" s="32">
        <v>0.95833333333333337</v>
      </c>
      <c r="H33" s="24">
        <v>0.11913470178794799</v>
      </c>
      <c r="I33" s="24">
        <v>0</v>
      </c>
      <c r="J33" s="24">
        <f t="shared" si="1"/>
        <v>0</v>
      </c>
      <c r="K33" s="31">
        <v>45364</v>
      </c>
      <c r="L33" s="32">
        <v>0.95833333333333337</v>
      </c>
      <c r="M33" s="24">
        <v>0.119675859808443</v>
      </c>
      <c r="N33" s="24">
        <v>0</v>
      </c>
      <c r="O33" s="24">
        <f t="shared" si="2"/>
        <v>0</v>
      </c>
      <c r="P33" s="31">
        <v>45366</v>
      </c>
      <c r="Q33" s="32">
        <v>0.95833333333333337</v>
      </c>
      <c r="R33" s="24">
        <v>8.4448218345304304E-2</v>
      </c>
      <c r="S33" s="24">
        <v>0</v>
      </c>
      <c r="T33" s="24">
        <f t="shared" si="3"/>
        <v>0</v>
      </c>
    </row>
    <row r="34" spans="1:20" x14ac:dyDescent="0.25">
      <c r="A34" s="31">
        <v>45361</v>
      </c>
      <c r="B34" s="32">
        <v>0</v>
      </c>
      <c r="C34" s="24">
        <v>8.6373046040189402E-2</v>
      </c>
      <c r="D34" s="24">
        <v>0</v>
      </c>
      <c r="E34" s="24">
        <f t="shared" si="0"/>
        <v>0</v>
      </c>
      <c r="F34" s="31">
        <v>45363</v>
      </c>
      <c r="G34" s="32">
        <v>0</v>
      </c>
      <c r="H34" s="24">
        <v>0.122287020086752</v>
      </c>
      <c r="I34" s="24">
        <v>0</v>
      </c>
      <c r="J34" s="24">
        <f t="shared" si="1"/>
        <v>0</v>
      </c>
      <c r="K34" s="31">
        <v>45365</v>
      </c>
      <c r="L34" s="32">
        <v>0</v>
      </c>
      <c r="M34" s="24">
        <v>0.118868529796124</v>
      </c>
      <c r="N34" s="24">
        <v>0</v>
      </c>
      <c r="O34" s="24">
        <f t="shared" si="2"/>
        <v>0</v>
      </c>
      <c r="P34" s="31">
        <v>45367</v>
      </c>
      <c r="Q34" s="32">
        <v>0</v>
      </c>
      <c r="R34" s="24">
        <v>8.8308878242616198E-2</v>
      </c>
      <c r="S34" s="24">
        <v>0</v>
      </c>
      <c r="T34" s="24">
        <f t="shared" si="3"/>
        <v>0</v>
      </c>
    </row>
    <row r="35" spans="1:20" x14ac:dyDescent="0.25">
      <c r="A35" s="31">
        <v>45361</v>
      </c>
      <c r="B35" s="32">
        <v>4.1666666666666664E-2</v>
      </c>
      <c r="C35" s="24">
        <v>9.3768782913309701E-2</v>
      </c>
      <c r="D35" s="24">
        <v>0</v>
      </c>
      <c r="E35" s="24">
        <f t="shared" si="0"/>
        <v>0</v>
      </c>
      <c r="F35" s="31">
        <v>45363</v>
      </c>
      <c r="G35" s="32">
        <v>4.1666666666666664E-2</v>
      </c>
      <c r="H35" s="24">
        <v>0.122975558042034</v>
      </c>
      <c r="I35" s="24">
        <v>0</v>
      </c>
      <c r="J35" s="24">
        <f t="shared" si="1"/>
        <v>0</v>
      </c>
      <c r="K35" s="31">
        <v>45365</v>
      </c>
      <c r="L35" s="32">
        <v>4.1666666666666664E-2</v>
      </c>
      <c r="M35" s="24">
        <v>0.118215180933002</v>
      </c>
      <c r="N35" s="24">
        <v>0</v>
      </c>
      <c r="O35" s="24">
        <f t="shared" si="2"/>
        <v>0</v>
      </c>
      <c r="P35" s="31">
        <v>45367</v>
      </c>
      <c r="Q35" s="32">
        <v>4.1666666666666664E-2</v>
      </c>
      <c r="R35" s="24">
        <v>8.9285582303643696E-2</v>
      </c>
      <c r="S35" s="24">
        <v>0</v>
      </c>
      <c r="T35" s="24">
        <f t="shared" si="3"/>
        <v>0</v>
      </c>
    </row>
    <row r="36" spans="1:20" x14ac:dyDescent="0.25">
      <c r="A36" s="31">
        <v>45361</v>
      </c>
      <c r="B36" s="32">
        <v>8.3333333333333329E-2</v>
      </c>
      <c r="C36" s="24">
        <v>9.2497296630966203E-2</v>
      </c>
      <c r="D36" s="24">
        <v>0</v>
      </c>
      <c r="E36" s="24">
        <f t="shared" si="0"/>
        <v>0</v>
      </c>
      <c r="F36" s="31">
        <v>45363</v>
      </c>
      <c r="G36" s="32">
        <v>8.3333333333333329E-2</v>
      </c>
      <c r="H36" s="24">
        <v>0.12473760545203801</v>
      </c>
      <c r="I36" s="24">
        <v>0</v>
      </c>
      <c r="J36" s="24">
        <f t="shared" si="1"/>
        <v>0</v>
      </c>
      <c r="K36" s="31">
        <v>45365</v>
      </c>
      <c r="L36" s="32">
        <v>8.3333333333333329E-2</v>
      </c>
      <c r="M36" s="24">
        <v>0.120824158191197</v>
      </c>
      <c r="N36" s="24">
        <v>0</v>
      </c>
      <c r="O36" s="24">
        <f t="shared" si="2"/>
        <v>0</v>
      </c>
      <c r="P36" s="31">
        <v>45367</v>
      </c>
      <c r="Q36" s="32">
        <v>8.3333333333333329E-2</v>
      </c>
      <c r="R36" s="24">
        <v>8.9006215333582495E-2</v>
      </c>
      <c r="S36" s="24">
        <v>0</v>
      </c>
      <c r="T36" s="24">
        <f t="shared" si="3"/>
        <v>0</v>
      </c>
    </row>
    <row r="37" spans="1:20" x14ac:dyDescent="0.25">
      <c r="A37" s="31">
        <v>45361</v>
      </c>
      <c r="B37" s="32">
        <v>0.125</v>
      </c>
      <c r="C37" s="24">
        <v>9.6696719526857794E-2</v>
      </c>
      <c r="D37" s="24">
        <v>0</v>
      </c>
      <c r="E37" s="24">
        <f t="shared" si="0"/>
        <v>0</v>
      </c>
      <c r="F37" s="31">
        <v>45363</v>
      </c>
      <c r="G37" s="32">
        <v>0.125</v>
      </c>
      <c r="H37" s="24">
        <v>0.121125526725761</v>
      </c>
      <c r="I37" s="24">
        <v>0</v>
      </c>
      <c r="J37" s="24">
        <f t="shared" si="1"/>
        <v>0</v>
      </c>
      <c r="K37" s="31">
        <v>45365</v>
      </c>
      <c r="L37" s="32">
        <v>0.125</v>
      </c>
      <c r="M37" s="24">
        <v>0.11865955591154299</v>
      </c>
      <c r="N37" s="24">
        <v>0</v>
      </c>
      <c r="O37" s="24">
        <f t="shared" si="2"/>
        <v>0</v>
      </c>
      <c r="P37" s="31">
        <v>45367</v>
      </c>
      <c r="Q37" s="32">
        <v>0.125</v>
      </c>
      <c r="R37" s="24">
        <v>9.1535978018871297E-2</v>
      </c>
      <c r="S37" s="24">
        <v>0</v>
      </c>
      <c r="T37" s="24">
        <f t="shared" si="3"/>
        <v>0</v>
      </c>
    </row>
    <row r="38" spans="1:20" x14ac:dyDescent="0.25">
      <c r="A38" s="31">
        <v>45361</v>
      </c>
      <c r="B38" s="32">
        <v>0.16666666666666666</v>
      </c>
      <c r="C38" s="24">
        <v>9.5238253473854506E-2</v>
      </c>
      <c r="D38" s="24">
        <v>0</v>
      </c>
      <c r="E38" s="24">
        <f t="shared" si="0"/>
        <v>0</v>
      </c>
      <c r="F38" s="31">
        <v>45363</v>
      </c>
      <c r="G38" s="32">
        <v>0.16666666666666666</v>
      </c>
      <c r="H38" s="24">
        <v>0.11588779091788599</v>
      </c>
      <c r="I38" s="24">
        <v>0</v>
      </c>
      <c r="J38" s="24">
        <f t="shared" si="1"/>
        <v>0</v>
      </c>
      <c r="K38" s="31">
        <v>45365</v>
      </c>
      <c r="L38" s="32">
        <v>0.16666666666666666</v>
      </c>
      <c r="M38" s="24">
        <v>0.11721207946492</v>
      </c>
      <c r="N38" s="24">
        <v>0</v>
      </c>
      <c r="O38" s="24">
        <f t="shared" si="2"/>
        <v>0</v>
      </c>
      <c r="P38" s="31">
        <v>45367</v>
      </c>
      <c r="Q38" s="32">
        <v>0.16666666666666666</v>
      </c>
      <c r="R38" s="24">
        <v>9.2528097331153705E-2</v>
      </c>
      <c r="S38" s="24">
        <v>0</v>
      </c>
      <c r="T38" s="24">
        <f t="shared" si="3"/>
        <v>0</v>
      </c>
    </row>
    <row r="39" spans="1:20" x14ac:dyDescent="0.25">
      <c r="A39" s="31">
        <v>45361</v>
      </c>
      <c r="B39" s="32">
        <v>0.20833333333333334</v>
      </c>
      <c r="C39" s="24">
        <v>9.3207836150750206E-2</v>
      </c>
      <c r="D39" s="24">
        <v>0</v>
      </c>
      <c r="E39" s="24">
        <f t="shared" si="0"/>
        <v>0</v>
      </c>
      <c r="F39" s="31">
        <v>45363</v>
      </c>
      <c r="G39" s="32">
        <v>0.20833333333333334</v>
      </c>
      <c r="H39" s="24">
        <v>0.120652571320051</v>
      </c>
      <c r="I39" s="24">
        <v>0</v>
      </c>
      <c r="J39" s="24">
        <f t="shared" si="1"/>
        <v>0</v>
      </c>
      <c r="K39" s="31">
        <v>45365</v>
      </c>
      <c r="L39" s="32">
        <v>0.20833333333333334</v>
      </c>
      <c r="M39" s="24">
        <v>0.120397388934607</v>
      </c>
      <c r="N39" s="24">
        <v>0</v>
      </c>
      <c r="O39" s="24">
        <f t="shared" si="2"/>
        <v>0</v>
      </c>
      <c r="P39" s="31">
        <v>45367</v>
      </c>
      <c r="Q39" s="32">
        <v>0.20833333333333334</v>
      </c>
      <c r="R39" s="24">
        <v>8.6665622889648894E-2</v>
      </c>
      <c r="S39" s="24">
        <v>0</v>
      </c>
      <c r="T39" s="24">
        <f t="shared" si="3"/>
        <v>0</v>
      </c>
    </row>
    <row r="40" spans="1:20" x14ac:dyDescent="0.25">
      <c r="A40" s="31">
        <v>45361</v>
      </c>
      <c r="B40" s="32">
        <v>0.25</v>
      </c>
      <c r="C40" s="24">
        <v>9.4994075595952507E-2</v>
      </c>
      <c r="D40" s="24">
        <v>0</v>
      </c>
      <c r="E40" s="24">
        <f t="shared" si="0"/>
        <v>0</v>
      </c>
      <c r="F40" s="31">
        <v>45363</v>
      </c>
      <c r="G40" s="32">
        <v>0.25</v>
      </c>
      <c r="H40" s="24">
        <v>0.118527553975108</v>
      </c>
      <c r="I40" s="24">
        <v>0</v>
      </c>
      <c r="J40" s="24">
        <f t="shared" si="1"/>
        <v>0</v>
      </c>
      <c r="K40" s="31">
        <v>45365</v>
      </c>
      <c r="L40" s="32">
        <v>0.25</v>
      </c>
      <c r="M40" s="24">
        <v>0.121048532425873</v>
      </c>
      <c r="N40" s="24">
        <v>0</v>
      </c>
      <c r="O40" s="24">
        <f t="shared" si="2"/>
        <v>0</v>
      </c>
      <c r="P40" s="31">
        <v>45367</v>
      </c>
      <c r="Q40" s="32">
        <v>0.25</v>
      </c>
      <c r="R40" s="24">
        <v>8.6533628403794305E-2</v>
      </c>
      <c r="S40" s="24">
        <v>0</v>
      </c>
      <c r="T40" s="24">
        <f t="shared" si="3"/>
        <v>0</v>
      </c>
    </row>
    <row r="41" spans="1:20" x14ac:dyDescent="0.25">
      <c r="A41" s="31">
        <v>45361</v>
      </c>
      <c r="B41" s="32">
        <v>0.29166666666666669</v>
      </c>
      <c r="C41" s="24">
        <v>8.9041404425741696E-2</v>
      </c>
      <c r="D41" s="24">
        <v>0</v>
      </c>
      <c r="E41" s="24">
        <f t="shared" si="0"/>
        <v>0</v>
      </c>
      <c r="F41" s="31">
        <v>45363</v>
      </c>
      <c r="G41" s="32">
        <v>0.29166666666666669</v>
      </c>
      <c r="H41" s="24">
        <v>0.11951307207298099</v>
      </c>
      <c r="I41" s="24">
        <v>0</v>
      </c>
      <c r="J41" s="24">
        <f t="shared" si="1"/>
        <v>0</v>
      </c>
      <c r="K41" s="31">
        <v>45365</v>
      </c>
      <c r="L41" s="32">
        <v>0.29166666666666669</v>
      </c>
      <c r="M41" s="24">
        <v>0.11859575658989099</v>
      </c>
      <c r="N41" s="24">
        <v>0</v>
      </c>
      <c r="O41" s="24">
        <f t="shared" si="2"/>
        <v>0</v>
      </c>
      <c r="P41" s="31">
        <v>45367</v>
      </c>
      <c r="Q41" s="32">
        <v>0.29166666666666669</v>
      </c>
      <c r="R41" s="24">
        <v>8.6384043097150504E-2</v>
      </c>
      <c r="S41" s="24">
        <v>0</v>
      </c>
      <c r="T41" s="24">
        <f t="shared" si="3"/>
        <v>0</v>
      </c>
    </row>
    <row r="42" spans="1:20" x14ac:dyDescent="0.25">
      <c r="A42" s="31">
        <v>45361</v>
      </c>
      <c r="B42" s="32">
        <v>0.33333333333333331</v>
      </c>
      <c r="C42" s="24">
        <v>9.0856246649855504E-2</v>
      </c>
      <c r="D42" s="24">
        <v>0</v>
      </c>
      <c r="E42" s="24">
        <f t="shared" si="0"/>
        <v>0</v>
      </c>
      <c r="F42" s="31">
        <v>45363</v>
      </c>
      <c r="G42" s="32">
        <v>0.33333333333333331</v>
      </c>
      <c r="H42" s="24">
        <v>0.11915449798059401</v>
      </c>
      <c r="I42" s="24">
        <v>0</v>
      </c>
      <c r="J42" s="24">
        <f t="shared" si="1"/>
        <v>0</v>
      </c>
      <c r="K42" s="31">
        <v>45365</v>
      </c>
      <c r="L42" s="32">
        <v>0.33333333333333331</v>
      </c>
      <c r="M42" s="24">
        <v>0.117982007562642</v>
      </c>
      <c r="N42" s="24">
        <v>0</v>
      </c>
      <c r="O42" s="24">
        <f t="shared" si="2"/>
        <v>0</v>
      </c>
      <c r="P42" s="31">
        <v>45367</v>
      </c>
      <c r="Q42" s="32">
        <v>0.33333333333333331</v>
      </c>
      <c r="R42" s="24">
        <v>8.2769766449597201E-2</v>
      </c>
      <c r="S42" s="24">
        <v>0</v>
      </c>
      <c r="T42" s="24">
        <f t="shared" si="3"/>
        <v>0</v>
      </c>
    </row>
    <row r="43" spans="1:20" x14ac:dyDescent="0.25">
      <c r="A43" s="31">
        <v>45361</v>
      </c>
      <c r="B43" s="32">
        <v>0.375</v>
      </c>
      <c r="C43" s="24">
        <v>9.3278229236229596E-2</v>
      </c>
      <c r="D43" s="24">
        <v>0</v>
      </c>
      <c r="E43" s="24">
        <f t="shared" si="0"/>
        <v>0</v>
      </c>
      <c r="F43" s="31">
        <v>45363</v>
      </c>
      <c r="G43" s="32">
        <v>0.375</v>
      </c>
      <c r="H43" s="24">
        <v>0.11678532510949099</v>
      </c>
      <c r="I43" s="24">
        <v>0</v>
      </c>
      <c r="J43" s="24">
        <f t="shared" si="1"/>
        <v>0</v>
      </c>
      <c r="K43" s="31">
        <v>45365</v>
      </c>
      <c r="L43" s="32">
        <v>0.375</v>
      </c>
      <c r="M43" s="24">
        <v>0.116945892571935</v>
      </c>
      <c r="N43" s="24">
        <v>0</v>
      </c>
      <c r="O43" s="24">
        <f t="shared" si="2"/>
        <v>0</v>
      </c>
      <c r="P43" s="31">
        <v>45367</v>
      </c>
      <c r="Q43" s="32">
        <v>0.375</v>
      </c>
      <c r="R43" s="24">
        <v>8.7886512279158904E-2</v>
      </c>
      <c r="S43" s="24">
        <v>0</v>
      </c>
      <c r="T43" s="24">
        <f t="shared" si="3"/>
        <v>0</v>
      </c>
    </row>
    <row r="44" spans="1:20" x14ac:dyDescent="0.25">
      <c r="A44" s="31">
        <v>45361</v>
      </c>
      <c r="B44" s="32">
        <v>0.41666666666666669</v>
      </c>
      <c r="C44" s="24">
        <v>8.9527562260269603E-2</v>
      </c>
      <c r="D44" s="24">
        <v>0</v>
      </c>
      <c r="E44" s="24">
        <f t="shared" si="0"/>
        <v>0</v>
      </c>
      <c r="F44" s="31">
        <v>45363</v>
      </c>
      <c r="G44" s="32">
        <v>0.41666666666666669</v>
      </c>
      <c r="H44" s="24">
        <v>0.11998163163613899</v>
      </c>
      <c r="I44" s="24">
        <v>0</v>
      </c>
      <c r="J44" s="24">
        <f t="shared" si="1"/>
        <v>0</v>
      </c>
      <c r="K44" s="31">
        <v>45365</v>
      </c>
      <c r="L44" s="32">
        <v>0.41666666666666669</v>
      </c>
      <c r="M44" s="24">
        <v>0.11962965875816101</v>
      </c>
      <c r="N44" s="24">
        <v>0</v>
      </c>
      <c r="O44" s="24">
        <f t="shared" si="2"/>
        <v>0</v>
      </c>
      <c r="P44" s="31">
        <v>45367</v>
      </c>
      <c r="Q44" s="32">
        <v>0.41666666666666669</v>
      </c>
      <c r="R44" s="24">
        <v>8.48903805014075E-2</v>
      </c>
      <c r="S44" s="24">
        <v>0</v>
      </c>
      <c r="T44" s="24">
        <f t="shared" si="3"/>
        <v>0</v>
      </c>
    </row>
    <row r="45" spans="1:20" x14ac:dyDescent="0.25">
      <c r="A45" s="31">
        <v>45361</v>
      </c>
      <c r="B45" s="32">
        <v>0.45833333333333331</v>
      </c>
      <c r="C45" s="24">
        <v>9.4098746776204403E-2</v>
      </c>
      <c r="D45" s="24">
        <v>0</v>
      </c>
      <c r="E45" s="24">
        <f t="shared" si="0"/>
        <v>0</v>
      </c>
      <c r="F45" s="31">
        <v>45363</v>
      </c>
      <c r="G45" s="32">
        <v>0.45833333333333331</v>
      </c>
      <c r="H45" s="24">
        <v>0.115322448312774</v>
      </c>
      <c r="I45" s="24">
        <v>0</v>
      </c>
      <c r="J45" s="24">
        <f t="shared" si="1"/>
        <v>0</v>
      </c>
      <c r="K45" s="31">
        <v>45365</v>
      </c>
      <c r="L45" s="32">
        <v>0.45833333333333331</v>
      </c>
      <c r="M45" s="24">
        <v>0.118560552596571</v>
      </c>
      <c r="N45" s="24">
        <v>0</v>
      </c>
      <c r="O45" s="24">
        <f t="shared" si="2"/>
        <v>0</v>
      </c>
      <c r="P45" s="31">
        <v>45367</v>
      </c>
      <c r="Q45" s="32">
        <v>0.45833333333333331</v>
      </c>
      <c r="R45" s="24">
        <v>8.2985348999168304E-2</v>
      </c>
      <c r="S45" s="24">
        <v>0</v>
      </c>
      <c r="T45" s="24">
        <f t="shared" si="3"/>
        <v>0</v>
      </c>
    </row>
    <row r="46" spans="1:20" x14ac:dyDescent="0.25">
      <c r="A46" s="31">
        <v>45361</v>
      </c>
      <c r="B46" s="32">
        <v>0.5</v>
      </c>
      <c r="C46" s="24">
        <v>8.9276783167958701E-2</v>
      </c>
      <c r="D46" s="24">
        <v>0</v>
      </c>
      <c r="E46" s="24">
        <f t="shared" si="0"/>
        <v>0</v>
      </c>
      <c r="F46" s="31">
        <v>45363</v>
      </c>
      <c r="G46" s="32">
        <v>0.5</v>
      </c>
      <c r="H46" s="24">
        <v>0.12010921537828</v>
      </c>
      <c r="I46" s="24">
        <v>0</v>
      </c>
      <c r="J46" s="24">
        <f t="shared" si="1"/>
        <v>0</v>
      </c>
      <c r="K46" s="31">
        <v>45365</v>
      </c>
      <c r="L46" s="32">
        <v>0.5</v>
      </c>
      <c r="M46" s="24">
        <v>0.11507386714174</v>
      </c>
      <c r="N46" s="24">
        <v>0</v>
      </c>
      <c r="O46" s="24">
        <f t="shared" si="2"/>
        <v>0</v>
      </c>
      <c r="P46" s="31">
        <v>45367</v>
      </c>
      <c r="Q46" s="32">
        <v>0.5</v>
      </c>
      <c r="R46" s="24">
        <v>8.4278836846014504E-2</v>
      </c>
      <c r="S46" s="24">
        <v>0</v>
      </c>
      <c r="T46" s="24">
        <f t="shared" si="3"/>
        <v>0</v>
      </c>
    </row>
    <row r="47" spans="1:20" x14ac:dyDescent="0.25">
      <c r="A47" s="31">
        <v>45361</v>
      </c>
      <c r="B47" s="32">
        <v>0.54166666666666663</v>
      </c>
      <c r="C47" s="24">
        <v>9.2008940875162204E-2</v>
      </c>
      <c r="D47" s="24">
        <v>0</v>
      </c>
      <c r="E47" s="24">
        <f t="shared" si="0"/>
        <v>0</v>
      </c>
      <c r="F47" s="31">
        <v>45363</v>
      </c>
      <c r="G47" s="32">
        <v>0.54166666666666663</v>
      </c>
      <c r="H47" s="24">
        <v>0.118998311459542</v>
      </c>
      <c r="I47" s="24">
        <v>0</v>
      </c>
      <c r="J47" s="24">
        <f t="shared" si="1"/>
        <v>0</v>
      </c>
      <c r="K47" s="31">
        <v>45365</v>
      </c>
      <c r="L47" s="32">
        <v>0.54166666666666663</v>
      </c>
      <c r="M47" s="24">
        <v>0.11524544656230599</v>
      </c>
      <c r="N47" s="24">
        <v>0</v>
      </c>
      <c r="O47" s="24">
        <f t="shared" si="2"/>
        <v>0</v>
      </c>
      <c r="P47" s="31">
        <v>45367</v>
      </c>
      <c r="Q47" s="32">
        <v>0.54166666666666663</v>
      </c>
      <c r="R47" s="24">
        <v>8.3647489547394899E-2</v>
      </c>
      <c r="S47" s="24">
        <v>0</v>
      </c>
      <c r="T47" s="24">
        <f t="shared" si="3"/>
        <v>0</v>
      </c>
    </row>
    <row r="48" spans="1:20" x14ac:dyDescent="0.25">
      <c r="A48" s="31">
        <v>45361</v>
      </c>
      <c r="B48" s="32">
        <v>0.58333333333333337</v>
      </c>
      <c r="C48" s="24">
        <v>9.2558890580760694E-2</v>
      </c>
      <c r="D48" s="24">
        <v>0</v>
      </c>
      <c r="E48" s="24">
        <f t="shared" si="0"/>
        <v>0</v>
      </c>
      <c r="F48" s="31">
        <v>45363</v>
      </c>
      <c r="G48" s="32">
        <v>0.58333333333333337</v>
      </c>
      <c r="H48" s="24">
        <v>0.116255164145958</v>
      </c>
      <c r="I48" s="24">
        <v>0</v>
      </c>
      <c r="J48" s="24">
        <f t="shared" si="1"/>
        <v>0</v>
      </c>
      <c r="K48" s="31">
        <v>45365</v>
      </c>
      <c r="L48" s="32">
        <v>0.58333333333333337</v>
      </c>
      <c r="M48" s="24">
        <v>0.11330962926104</v>
      </c>
      <c r="N48" s="24">
        <v>0</v>
      </c>
      <c r="O48" s="24">
        <f t="shared" si="2"/>
        <v>0</v>
      </c>
      <c r="P48" s="31">
        <v>45367</v>
      </c>
      <c r="Q48" s="32">
        <v>0.58333333333333337</v>
      </c>
      <c r="R48" s="24">
        <v>8.0917537212048099E-2</v>
      </c>
      <c r="S48" s="24">
        <v>0</v>
      </c>
      <c r="T48" s="24">
        <f t="shared" si="3"/>
        <v>0</v>
      </c>
    </row>
    <row r="49" spans="1:20" x14ac:dyDescent="0.25">
      <c r="A49" s="31">
        <v>45361</v>
      </c>
      <c r="B49" s="32">
        <v>0.625</v>
      </c>
      <c r="C49" s="24">
        <v>9.0257897972699494E-2</v>
      </c>
      <c r="D49" s="24">
        <v>0</v>
      </c>
      <c r="E49" s="24">
        <f t="shared" si="0"/>
        <v>0</v>
      </c>
      <c r="F49" s="31">
        <v>45363</v>
      </c>
      <c r="G49" s="32">
        <v>0.625</v>
      </c>
      <c r="H49" s="24">
        <v>0.119293086230277</v>
      </c>
      <c r="I49" s="24">
        <v>0</v>
      </c>
      <c r="J49" s="24">
        <f t="shared" si="1"/>
        <v>0</v>
      </c>
      <c r="K49" s="31">
        <v>45365</v>
      </c>
      <c r="L49" s="32">
        <v>0.625</v>
      </c>
      <c r="M49" s="24">
        <v>0.112462699412849</v>
      </c>
      <c r="N49" s="24">
        <v>0</v>
      </c>
      <c r="O49" s="24">
        <f t="shared" si="2"/>
        <v>0</v>
      </c>
      <c r="P49" s="31">
        <v>45367</v>
      </c>
      <c r="Q49" s="32">
        <v>0.625</v>
      </c>
      <c r="R49" s="24">
        <v>7.8488953411265105E-2</v>
      </c>
      <c r="S49" s="24">
        <v>0</v>
      </c>
      <c r="T49" s="24">
        <f t="shared" si="3"/>
        <v>0</v>
      </c>
    </row>
    <row r="50" spans="1:20" x14ac:dyDescent="0.25">
      <c r="A50" s="31">
        <v>45361</v>
      </c>
      <c r="B50" s="32">
        <v>0.66666666666666663</v>
      </c>
      <c r="C50" s="24">
        <v>9.1804362833132702E-2</v>
      </c>
      <c r="D50" s="24">
        <v>0</v>
      </c>
      <c r="E50" s="24">
        <f t="shared" si="0"/>
        <v>0</v>
      </c>
      <c r="F50" s="31">
        <v>45363</v>
      </c>
      <c r="G50" s="32">
        <v>0.66666666666666663</v>
      </c>
      <c r="H50" s="24">
        <v>0.125685721635315</v>
      </c>
      <c r="I50" s="24">
        <v>0</v>
      </c>
      <c r="J50" s="24">
        <f t="shared" si="1"/>
        <v>0</v>
      </c>
      <c r="K50" s="31">
        <v>45365</v>
      </c>
      <c r="L50" s="32">
        <v>0.66666666666666663</v>
      </c>
      <c r="M50" s="24">
        <v>0.10379768907982299</v>
      </c>
      <c r="N50" s="24">
        <v>0</v>
      </c>
      <c r="O50" s="24">
        <f t="shared" si="2"/>
        <v>0</v>
      </c>
      <c r="P50" s="31">
        <v>45367</v>
      </c>
      <c r="Q50" s="32">
        <v>0.66666666666666663</v>
      </c>
      <c r="R50" s="24">
        <v>6.7049980163306003E-2</v>
      </c>
      <c r="S50" s="24">
        <v>0</v>
      </c>
      <c r="T50" s="24">
        <f t="shared" si="3"/>
        <v>0</v>
      </c>
    </row>
    <row r="51" spans="1:20" x14ac:dyDescent="0.25">
      <c r="A51" s="31">
        <v>45361</v>
      </c>
      <c r="B51" s="32">
        <v>0.70833333333333337</v>
      </c>
      <c r="C51" s="24">
        <v>8.8729031383636303E-2</v>
      </c>
      <c r="D51" s="24">
        <v>0</v>
      </c>
      <c r="E51" s="24">
        <f t="shared" si="0"/>
        <v>0</v>
      </c>
      <c r="F51" s="31">
        <v>45363</v>
      </c>
      <c r="G51" s="32">
        <v>0.70833333333333337</v>
      </c>
      <c r="H51" s="24">
        <v>7.2083130478570595E-2</v>
      </c>
      <c r="I51" s="24">
        <v>0</v>
      </c>
      <c r="J51" s="24">
        <f t="shared" si="1"/>
        <v>0</v>
      </c>
      <c r="K51" s="31">
        <v>45365</v>
      </c>
      <c r="L51" s="32">
        <v>0.70833333333333337</v>
      </c>
      <c r="M51" s="24">
        <v>9.9827036261159199E-2</v>
      </c>
      <c r="N51" s="24">
        <v>0</v>
      </c>
      <c r="O51" s="24">
        <f t="shared" si="2"/>
        <v>0</v>
      </c>
      <c r="P51" s="31">
        <v>45367</v>
      </c>
      <c r="Q51" s="32">
        <v>0.70833333333333337</v>
      </c>
      <c r="R51" s="24">
        <v>6.3129931688056196E-2</v>
      </c>
      <c r="S51" s="24">
        <v>0</v>
      </c>
      <c r="T51" s="24">
        <f t="shared" si="3"/>
        <v>0</v>
      </c>
    </row>
    <row r="52" spans="1:20" x14ac:dyDescent="0.25">
      <c r="A52" s="31">
        <v>45361</v>
      </c>
      <c r="B52" s="32">
        <v>0.75</v>
      </c>
      <c r="C52" s="24">
        <v>8.8346265256051396E-2</v>
      </c>
      <c r="D52" s="24">
        <v>0</v>
      </c>
      <c r="E52" s="24">
        <f t="shared" si="0"/>
        <v>0</v>
      </c>
      <c r="F52" s="31">
        <v>45363</v>
      </c>
      <c r="G52" s="32">
        <v>0.75</v>
      </c>
      <c r="H52" s="24">
        <v>0.120485387742037</v>
      </c>
      <c r="I52" s="24">
        <v>0</v>
      </c>
      <c r="J52" s="24">
        <f t="shared" si="1"/>
        <v>0</v>
      </c>
      <c r="K52" s="31">
        <v>45365</v>
      </c>
      <c r="L52" s="32">
        <v>0.75</v>
      </c>
      <c r="M52" s="24">
        <v>0.100588165223196</v>
      </c>
      <c r="N52" s="24">
        <v>0</v>
      </c>
      <c r="O52" s="24">
        <f t="shared" si="2"/>
        <v>0</v>
      </c>
      <c r="P52" s="31">
        <v>45367</v>
      </c>
      <c r="Q52" s="32">
        <v>0.75</v>
      </c>
      <c r="R52" s="24">
        <v>6.21026232836146E-2</v>
      </c>
      <c r="S52" s="24">
        <v>0</v>
      </c>
      <c r="T52" s="24">
        <f t="shared" si="3"/>
        <v>0</v>
      </c>
    </row>
    <row r="53" spans="1:20" x14ac:dyDescent="0.25">
      <c r="A53" s="31">
        <v>45361</v>
      </c>
      <c r="B53" s="32">
        <v>0.79166666666666663</v>
      </c>
      <c r="C53" s="24">
        <v>8.3341717719698297E-2</v>
      </c>
      <c r="D53" s="24">
        <v>0</v>
      </c>
      <c r="E53" s="24">
        <f t="shared" si="0"/>
        <v>0</v>
      </c>
      <c r="F53" s="31">
        <v>45363</v>
      </c>
      <c r="G53" s="32">
        <v>0.79166666666666663</v>
      </c>
      <c r="H53" s="24">
        <v>0.114638306200045</v>
      </c>
      <c r="I53" s="24">
        <v>0</v>
      </c>
      <c r="J53" s="24">
        <f t="shared" si="1"/>
        <v>0</v>
      </c>
      <c r="K53" s="31">
        <v>45365</v>
      </c>
      <c r="L53" s="32">
        <v>0.79166666666666663</v>
      </c>
      <c r="M53" s="24">
        <v>0.101804658770154</v>
      </c>
      <c r="N53" s="24">
        <v>0</v>
      </c>
      <c r="O53" s="24">
        <f t="shared" si="2"/>
        <v>0</v>
      </c>
      <c r="P53" s="31">
        <v>45367</v>
      </c>
      <c r="Q53" s="32">
        <v>0.79166666666666663</v>
      </c>
      <c r="R53" s="24">
        <v>6.9170594215116302E-2</v>
      </c>
      <c r="S53" s="24">
        <v>0</v>
      </c>
      <c r="T53" s="24">
        <f t="shared" si="3"/>
        <v>0</v>
      </c>
    </row>
    <row r="54" spans="1:20" x14ac:dyDescent="0.25">
      <c r="A54" s="31">
        <v>45361</v>
      </c>
      <c r="B54" s="32">
        <v>0.83333333333333337</v>
      </c>
      <c r="C54" s="24">
        <v>8.0974727868709906E-2</v>
      </c>
      <c r="D54" s="24">
        <v>0</v>
      </c>
      <c r="E54" s="24">
        <f t="shared" si="0"/>
        <v>0</v>
      </c>
      <c r="F54" s="31">
        <v>45363</v>
      </c>
      <c r="G54" s="32">
        <v>0.83333333333333337</v>
      </c>
      <c r="H54" s="24">
        <v>0.115307047962681</v>
      </c>
      <c r="I54" s="24">
        <v>0</v>
      </c>
      <c r="J54" s="24">
        <f t="shared" si="1"/>
        <v>0</v>
      </c>
      <c r="K54" s="31">
        <v>45365</v>
      </c>
      <c r="L54" s="32">
        <v>0.83333333333333337</v>
      </c>
      <c r="M54" s="24">
        <v>9.97126474972551E-2</v>
      </c>
      <c r="N54" s="24">
        <v>0</v>
      </c>
      <c r="O54" s="24">
        <f t="shared" si="2"/>
        <v>0</v>
      </c>
      <c r="P54" s="31">
        <v>45367</v>
      </c>
      <c r="Q54" s="32">
        <v>0.83333333333333337</v>
      </c>
      <c r="R54" s="24">
        <v>7.0578463375286005E-2</v>
      </c>
      <c r="S54" s="24">
        <v>0</v>
      </c>
      <c r="T54" s="24">
        <f t="shared" si="3"/>
        <v>0</v>
      </c>
    </row>
    <row r="55" spans="1:20" x14ac:dyDescent="0.25">
      <c r="A55" s="31">
        <v>45361</v>
      </c>
      <c r="B55" s="32">
        <v>0.875</v>
      </c>
      <c r="C55" s="24">
        <v>8.72815698381747E-2</v>
      </c>
      <c r="D55" s="24">
        <v>0</v>
      </c>
      <c r="E55" s="24">
        <f t="shared" si="0"/>
        <v>0</v>
      </c>
      <c r="F55" s="31">
        <v>45363</v>
      </c>
      <c r="G55" s="32">
        <v>0.875</v>
      </c>
      <c r="H55" s="24">
        <v>0.11371219158127099</v>
      </c>
      <c r="I55" s="24">
        <v>0</v>
      </c>
      <c r="J55" s="24">
        <f t="shared" si="1"/>
        <v>0</v>
      </c>
      <c r="K55" s="31">
        <v>45365</v>
      </c>
      <c r="L55" s="32">
        <v>0.875</v>
      </c>
      <c r="M55" s="24">
        <v>0.10114251822192701</v>
      </c>
      <c r="N55" s="24">
        <v>0</v>
      </c>
      <c r="O55" s="24">
        <f t="shared" si="2"/>
        <v>0</v>
      </c>
      <c r="P55" s="31">
        <v>45367</v>
      </c>
      <c r="Q55" s="32">
        <v>0.875</v>
      </c>
      <c r="R55" s="24">
        <v>7.1447379886818194E-2</v>
      </c>
      <c r="S55" s="24">
        <v>0</v>
      </c>
      <c r="T55" s="24">
        <f t="shared" si="3"/>
        <v>0</v>
      </c>
    </row>
    <row r="56" spans="1:20" x14ac:dyDescent="0.25">
      <c r="A56" s="31">
        <v>45361</v>
      </c>
      <c r="B56" s="32">
        <v>0.91666666666666663</v>
      </c>
      <c r="C56" s="24">
        <v>8.53193402286931E-2</v>
      </c>
      <c r="D56" s="24">
        <v>0</v>
      </c>
      <c r="E56" s="24">
        <f t="shared" si="0"/>
        <v>0</v>
      </c>
      <c r="F56" s="31">
        <v>45363</v>
      </c>
      <c r="G56" s="32">
        <v>0.91666666666666663</v>
      </c>
      <c r="H56" s="24">
        <v>0.114697702228564</v>
      </c>
      <c r="I56" s="24">
        <v>0</v>
      </c>
      <c r="J56" s="24">
        <f t="shared" si="1"/>
        <v>0</v>
      </c>
      <c r="K56" s="31">
        <v>45365</v>
      </c>
      <c r="L56" s="32">
        <v>0.91666666666666663</v>
      </c>
      <c r="M56" s="24">
        <v>0.10101272910792899</v>
      </c>
      <c r="N56" s="24">
        <v>0</v>
      </c>
      <c r="O56" s="24">
        <f t="shared" si="2"/>
        <v>0</v>
      </c>
      <c r="P56" s="31">
        <v>45367</v>
      </c>
      <c r="Q56" s="32">
        <v>0.91666666666666663</v>
      </c>
      <c r="R56" s="24">
        <v>7.1779556572150099E-2</v>
      </c>
      <c r="S56" s="24">
        <v>0</v>
      </c>
      <c r="T56" s="24">
        <f t="shared" si="3"/>
        <v>0</v>
      </c>
    </row>
    <row r="57" spans="1:20" x14ac:dyDescent="0.25">
      <c r="A57" s="31">
        <v>45361</v>
      </c>
      <c r="B57" s="32">
        <v>0.95833333333333337</v>
      </c>
      <c r="C57" s="24">
        <v>8.2527793943551794E-2</v>
      </c>
      <c r="D57" s="24">
        <v>0</v>
      </c>
      <c r="E57" s="24">
        <f t="shared" si="0"/>
        <v>0</v>
      </c>
      <c r="F57" s="31">
        <v>45363</v>
      </c>
      <c r="G57" s="32">
        <v>0.95833333333333337</v>
      </c>
      <c r="H57" s="24">
        <v>0.120311602949614</v>
      </c>
      <c r="I57" s="24">
        <v>0</v>
      </c>
      <c r="J57" s="24">
        <f t="shared" si="1"/>
        <v>0</v>
      </c>
      <c r="K57" s="31">
        <v>45365</v>
      </c>
      <c r="L57" s="32">
        <v>0.95833333333333337</v>
      </c>
      <c r="M57" s="24">
        <v>0.102396406232901</v>
      </c>
      <c r="N57" s="24">
        <v>0</v>
      </c>
      <c r="O57" s="24">
        <f t="shared" si="2"/>
        <v>0</v>
      </c>
      <c r="P57" s="31">
        <v>45367</v>
      </c>
      <c r="Q57" s="32">
        <v>0.95833333333333337</v>
      </c>
      <c r="R57" s="24">
        <v>7.4071750044526402E-2</v>
      </c>
      <c r="S57" s="24">
        <v>0</v>
      </c>
      <c r="T57" s="24">
        <f t="shared" si="3"/>
        <v>0</v>
      </c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038A-6F6C-4469-BE7D-7DB088474BA4}">
  <dimension ref="A1:U81"/>
  <sheetViews>
    <sheetView workbookViewId="0">
      <selection sqref="A1:T9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G2" s="25" t="s">
        <v>81</v>
      </c>
      <c r="H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45368</v>
      </c>
      <c r="B10" s="32">
        <v>0</v>
      </c>
      <c r="C10" s="24">
        <v>7.8086391091034393E-2</v>
      </c>
      <c r="D10" s="24">
        <v>0</v>
      </c>
      <c r="E10" s="24">
        <f t="shared" ref="E10:E57" si="0">D10*0.0827</f>
        <v>0</v>
      </c>
      <c r="F10" s="31">
        <v>45370</v>
      </c>
      <c r="G10" s="32">
        <v>0</v>
      </c>
      <c r="H10" s="24">
        <v>5.6526124477160301E-2</v>
      </c>
      <c r="I10" s="24">
        <v>0</v>
      </c>
      <c r="J10" s="24">
        <f t="shared" ref="J10:J57" si="1">I10*0.0827</f>
        <v>0</v>
      </c>
      <c r="K10" s="31">
        <v>45372</v>
      </c>
      <c r="L10" s="32">
        <v>0</v>
      </c>
      <c r="M10" s="24">
        <v>5.6895695626508098E-2</v>
      </c>
      <c r="N10" s="24">
        <v>0</v>
      </c>
      <c r="O10" s="24">
        <f t="shared" ref="O10:O57" si="2">N10*0.0827</f>
        <v>0</v>
      </c>
      <c r="P10" s="31">
        <v>45374</v>
      </c>
      <c r="Q10" s="32">
        <v>0</v>
      </c>
      <c r="R10" s="24">
        <v>9.0136907994386603E-2</v>
      </c>
      <c r="S10" s="24">
        <v>0</v>
      </c>
      <c r="T10" s="24">
        <f t="shared" ref="T10:T57" si="3">S10*0.0827</f>
        <v>0</v>
      </c>
      <c r="U10" s="1"/>
    </row>
    <row r="11" spans="1:21" x14ac:dyDescent="0.25">
      <c r="A11" s="31">
        <v>45368</v>
      </c>
      <c r="B11" s="32">
        <v>4.1666666666666664E-2</v>
      </c>
      <c r="C11" s="24">
        <v>7.9267680644671906E-2</v>
      </c>
      <c r="D11" s="24">
        <v>0</v>
      </c>
      <c r="E11" s="24">
        <f t="shared" si="0"/>
        <v>0</v>
      </c>
      <c r="F11" s="31">
        <v>45370</v>
      </c>
      <c r="G11" s="32">
        <v>4.1666666666666664E-2</v>
      </c>
      <c r="H11" s="24">
        <v>5.9231884777309E-2</v>
      </c>
      <c r="I11" s="24">
        <v>0</v>
      </c>
      <c r="J11" s="24">
        <f t="shared" si="1"/>
        <v>0</v>
      </c>
      <c r="K11" s="31">
        <v>45372</v>
      </c>
      <c r="L11" s="32">
        <v>4.1666666666666664E-2</v>
      </c>
      <c r="M11" s="24">
        <v>5.3127430379178199E-2</v>
      </c>
      <c r="N11" s="24">
        <v>0</v>
      </c>
      <c r="O11" s="24">
        <f t="shared" si="2"/>
        <v>0</v>
      </c>
      <c r="P11" s="31">
        <v>45374</v>
      </c>
      <c r="Q11" s="32">
        <v>4.1666666666666664E-2</v>
      </c>
      <c r="R11" s="24">
        <v>9.8012201487626002E-2</v>
      </c>
      <c r="S11" s="24">
        <v>0</v>
      </c>
      <c r="T11" s="24">
        <f t="shared" si="3"/>
        <v>0</v>
      </c>
      <c r="U11" s="1"/>
    </row>
    <row r="12" spans="1:21" x14ac:dyDescent="0.25">
      <c r="A12" s="31">
        <v>45368</v>
      </c>
      <c r="B12" s="32">
        <v>8.3333333333333329E-2</v>
      </c>
      <c r="C12" s="24">
        <v>7.7593639492678196E-2</v>
      </c>
      <c r="D12" s="24">
        <v>0</v>
      </c>
      <c r="E12" s="24">
        <f t="shared" si="0"/>
        <v>0</v>
      </c>
      <c r="F12" s="31">
        <v>45370</v>
      </c>
      <c r="G12" s="32">
        <v>8.3333333333333329E-2</v>
      </c>
      <c r="H12" s="24">
        <v>7.0455275475696993E-2</v>
      </c>
      <c r="I12" s="24">
        <v>0</v>
      </c>
      <c r="J12" s="24">
        <f t="shared" si="1"/>
        <v>0</v>
      </c>
      <c r="K12" s="31">
        <v>45372</v>
      </c>
      <c r="L12" s="32">
        <v>8.3333333333333329E-2</v>
      </c>
      <c r="M12" s="24">
        <v>5.57517930863057E-2</v>
      </c>
      <c r="N12" s="24">
        <v>0</v>
      </c>
      <c r="O12" s="24">
        <f t="shared" si="2"/>
        <v>0</v>
      </c>
      <c r="P12" s="31">
        <v>45374</v>
      </c>
      <c r="Q12" s="32">
        <v>8.3333333333333329E-2</v>
      </c>
      <c r="R12" s="24">
        <v>8.7695121764785902E-2</v>
      </c>
      <c r="S12" s="24">
        <v>0</v>
      </c>
      <c r="T12" s="24">
        <f t="shared" si="3"/>
        <v>0</v>
      </c>
      <c r="U12" s="1"/>
    </row>
    <row r="13" spans="1:21" x14ac:dyDescent="0.25">
      <c r="A13" s="31">
        <v>45368</v>
      </c>
      <c r="B13" s="32">
        <v>0.125</v>
      </c>
      <c r="C13" s="24">
        <v>7.9023502766769907E-2</v>
      </c>
      <c r="D13" s="24">
        <v>0</v>
      </c>
      <c r="E13" s="24">
        <f t="shared" si="0"/>
        <v>0</v>
      </c>
      <c r="F13" s="31">
        <v>45370</v>
      </c>
      <c r="G13" s="32">
        <v>0.125</v>
      </c>
      <c r="H13" s="24">
        <v>7.6029576360875206E-2</v>
      </c>
      <c r="I13" s="24">
        <v>0</v>
      </c>
      <c r="J13" s="24">
        <f t="shared" si="1"/>
        <v>0</v>
      </c>
      <c r="K13" s="31">
        <v>45372</v>
      </c>
      <c r="L13" s="32">
        <v>0.125</v>
      </c>
      <c r="M13" s="24">
        <v>5.7164065539608198E-2</v>
      </c>
      <c r="N13" s="24">
        <v>0</v>
      </c>
      <c r="O13" s="24">
        <f t="shared" si="2"/>
        <v>0</v>
      </c>
      <c r="P13" s="31">
        <v>45374</v>
      </c>
      <c r="Q13" s="32">
        <v>0.125</v>
      </c>
      <c r="R13" s="24">
        <v>0.13585099577849399</v>
      </c>
      <c r="S13" s="24">
        <v>0</v>
      </c>
      <c r="T13" s="24">
        <f t="shared" si="3"/>
        <v>0</v>
      </c>
      <c r="U13" s="1"/>
    </row>
    <row r="14" spans="1:21" x14ac:dyDescent="0.25">
      <c r="A14" s="31">
        <v>45368</v>
      </c>
      <c r="B14" s="32">
        <v>0.16666666666666666</v>
      </c>
      <c r="C14" s="24">
        <v>7.8062191605255696E-2</v>
      </c>
      <c r="D14" s="24">
        <v>0</v>
      </c>
      <c r="E14" s="24">
        <f t="shared" si="0"/>
        <v>0</v>
      </c>
      <c r="F14" s="31">
        <v>45370</v>
      </c>
      <c r="G14" s="32">
        <v>0.16666666666666666</v>
      </c>
      <c r="H14" s="24">
        <v>7.8642934560461203E-2</v>
      </c>
      <c r="I14" s="24">
        <v>0</v>
      </c>
      <c r="J14" s="24">
        <f t="shared" si="1"/>
        <v>0</v>
      </c>
      <c r="K14" s="31">
        <v>45372</v>
      </c>
      <c r="L14" s="32">
        <v>0.16666666666666666</v>
      </c>
      <c r="M14" s="24">
        <v>5.7472039013871101E-2</v>
      </c>
      <c r="N14" s="24">
        <v>0</v>
      </c>
      <c r="O14" s="24">
        <f t="shared" si="2"/>
        <v>0</v>
      </c>
      <c r="P14" s="31">
        <v>45374</v>
      </c>
      <c r="Q14" s="32">
        <v>0.16666666666666666</v>
      </c>
      <c r="R14" s="24">
        <v>0.136862918734003</v>
      </c>
      <c r="S14" s="24">
        <v>0</v>
      </c>
      <c r="T14" s="24">
        <f t="shared" si="3"/>
        <v>0</v>
      </c>
      <c r="U14" s="1"/>
    </row>
    <row r="15" spans="1:21" x14ac:dyDescent="0.25">
      <c r="A15" s="31">
        <v>45368</v>
      </c>
      <c r="B15" s="32">
        <v>0.20833333333333334</v>
      </c>
      <c r="C15" s="24">
        <v>7.8583545982523303E-2</v>
      </c>
      <c r="D15" s="24">
        <v>0</v>
      </c>
      <c r="E15" s="24">
        <f t="shared" si="0"/>
        <v>0</v>
      </c>
      <c r="F15" s="31">
        <v>45370</v>
      </c>
      <c r="G15" s="32">
        <v>0.20833333333333334</v>
      </c>
      <c r="H15" s="24">
        <v>7.7375859021831001E-2</v>
      </c>
      <c r="I15" s="24">
        <v>0</v>
      </c>
      <c r="J15" s="24">
        <f t="shared" si="1"/>
        <v>0</v>
      </c>
      <c r="K15" s="31">
        <v>45372</v>
      </c>
      <c r="L15" s="32">
        <v>0.20833333333333334</v>
      </c>
      <c r="M15" s="24">
        <v>5.4242733865759299E-2</v>
      </c>
      <c r="N15" s="24">
        <v>0</v>
      </c>
      <c r="O15" s="24">
        <f t="shared" si="2"/>
        <v>0</v>
      </c>
      <c r="P15" s="31">
        <v>45374</v>
      </c>
      <c r="Q15" s="32">
        <v>0.20833333333333334</v>
      </c>
      <c r="R15" s="24">
        <v>0.13524825870936599</v>
      </c>
      <c r="S15" s="24">
        <v>0</v>
      </c>
      <c r="T15" s="24">
        <f t="shared" si="3"/>
        <v>0</v>
      </c>
      <c r="U15" s="1"/>
    </row>
    <row r="16" spans="1:21" x14ac:dyDescent="0.25">
      <c r="A16" s="31">
        <v>45368</v>
      </c>
      <c r="B16" s="32">
        <v>0.25</v>
      </c>
      <c r="C16" s="24">
        <v>7.4773490428625397E-2</v>
      </c>
      <c r="D16" s="24">
        <v>0</v>
      </c>
      <c r="E16" s="24">
        <f t="shared" si="0"/>
        <v>0</v>
      </c>
      <c r="F16" s="31">
        <v>45370</v>
      </c>
      <c r="G16" s="32">
        <v>0.25</v>
      </c>
      <c r="H16" s="24">
        <v>8.0587565898572897E-2</v>
      </c>
      <c r="I16" s="24">
        <v>0</v>
      </c>
      <c r="J16" s="24">
        <f t="shared" si="1"/>
        <v>0</v>
      </c>
      <c r="K16" s="31">
        <v>45372</v>
      </c>
      <c r="L16" s="32">
        <v>0.25</v>
      </c>
      <c r="M16" s="24">
        <v>5.2117723971396801E-2</v>
      </c>
      <c r="N16" s="24">
        <v>0</v>
      </c>
      <c r="O16" s="24">
        <f t="shared" si="2"/>
        <v>0</v>
      </c>
      <c r="P16" s="31">
        <v>45374</v>
      </c>
      <c r="Q16" s="32">
        <v>0.25</v>
      </c>
      <c r="R16" s="24">
        <v>0.13256889581627199</v>
      </c>
      <c r="S16" s="24">
        <v>0</v>
      </c>
      <c r="T16" s="24">
        <f t="shared" si="3"/>
        <v>0</v>
      </c>
      <c r="U16" s="1"/>
    </row>
    <row r="17" spans="1:21" x14ac:dyDescent="0.25">
      <c r="A17" s="31">
        <v>45368</v>
      </c>
      <c r="B17" s="32">
        <v>0.29166666666666669</v>
      </c>
      <c r="C17" s="24">
        <v>7.1049220859720194E-2</v>
      </c>
      <c r="D17" s="24">
        <v>0</v>
      </c>
      <c r="E17" s="24">
        <f t="shared" si="0"/>
        <v>0</v>
      </c>
      <c r="F17" s="31">
        <v>45370</v>
      </c>
      <c r="G17" s="32">
        <v>0.29166666666666669</v>
      </c>
      <c r="H17" s="24">
        <v>7.4146546423138601E-2</v>
      </c>
      <c r="I17" s="24">
        <v>0</v>
      </c>
      <c r="J17" s="24">
        <f t="shared" si="1"/>
        <v>0</v>
      </c>
      <c r="K17" s="31">
        <v>45372</v>
      </c>
      <c r="L17" s="32">
        <v>0.29166666666666669</v>
      </c>
      <c r="M17" s="24">
        <v>5.5501021444575499E-2</v>
      </c>
      <c r="N17" s="24">
        <v>0</v>
      </c>
      <c r="O17" s="24">
        <f t="shared" si="2"/>
        <v>0</v>
      </c>
      <c r="P17" s="31">
        <v>45374</v>
      </c>
      <c r="Q17" s="32">
        <v>0.29166666666666669</v>
      </c>
      <c r="R17" s="24">
        <v>0.13367100059932599</v>
      </c>
      <c r="S17" s="24">
        <v>0</v>
      </c>
      <c r="T17" s="24">
        <f t="shared" si="3"/>
        <v>0</v>
      </c>
      <c r="U17" s="1"/>
    </row>
    <row r="18" spans="1:21" x14ac:dyDescent="0.25">
      <c r="A18" s="31">
        <v>45368</v>
      </c>
      <c r="B18" s="32">
        <v>0.33333333333333331</v>
      </c>
      <c r="C18" s="24">
        <v>6.9628149270732798E-2</v>
      </c>
      <c r="D18" s="24">
        <v>0</v>
      </c>
      <c r="E18" s="24">
        <f t="shared" si="0"/>
        <v>0</v>
      </c>
      <c r="F18" s="31">
        <v>45370</v>
      </c>
      <c r="G18" s="32">
        <v>0.33333333333333331</v>
      </c>
      <c r="H18" s="24">
        <v>7.4577704071700293E-2</v>
      </c>
      <c r="I18" s="24">
        <v>0</v>
      </c>
      <c r="J18" s="24">
        <f t="shared" si="1"/>
        <v>0</v>
      </c>
      <c r="K18" s="31">
        <v>45372</v>
      </c>
      <c r="L18" s="32">
        <v>0.33333333333333331</v>
      </c>
      <c r="M18" s="24">
        <v>5.6334745138658202E-2</v>
      </c>
      <c r="N18" s="24">
        <v>0</v>
      </c>
      <c r="O18" s="24">
        <f t="shared" si="2"/>
        <v>0</v>
      </c>
      <c r="P18" s="31">
        <v>45374</v>
      </c>
      <c r="Q18" s="32">
        <v>0.33333333333333331</v>
      </c>
      <c r="R18" s="24">
        <v>0.13212013244576001</v>
      </c>
      <c r="S18" s="24">
        <v>0</v>
      </c>
      <c r="T18" s="24">
        <f t="shared" si="3"/>
        <v>0</v>
      </c>
      <c r="U18" s="1"/>
    </row>
    <row r="19" spans="1:21" x14ac:dyDescent="0.25">
      <c r="A19" s="31">
        <v>45368</v>
      </c>
      <c r="B19" s="32">
        <v>0.375</v>
      </c>
      <c r="C19" s="24">
        <v>6.9163993000707497E-2</v>
      </c>
      <c r="D19" s="24">
        <v>0</v>
      </c>
      <c r="E19" s="24">
        <f t="shared" si="0"/>
        <v>0</v>
      </c>
      <c r="F19" s="31">
        <v>45370</v>
      </c>
      <c r="G19" s="32">
        <v>0.375</v>
      </c>
      <c r="H19" s="24">
        <v>6.7892506718363999E-2</v>
      </c>
      <c r="I19" s="24">
        <v>0</v>
      </c>
      <c r="J19" s="24">
        <f t="shared" si="1"/>
        <v>0</v>
      </c>
      <c r="K19" s="31">
        <v>45372</v>
      </c>
      <c r="L19" s="32">
        <v>0.375</v>
      </c>
      <c r="M19" s="24">
        <v>5.6323744356406899E-2</v>
      </c>
      <c r="N19" s="24">
        <v>0</v>
      </c>
      <c r="O19" s="24">
        <f t="shared" si="2"/>
        <v>0</v>
      </c>
      <c r="P19" s="31">
        <v>45374</v>
      </c>
      <c r="Q19" s="32">
        <v>0.375</v>
      </c>
      <c r="R19" s="24">
        <v>0.129482567309815</v>
      </c>
      <c r="S19" s="24">
        <v>0</v>
      </c>
      <c r="T19" s="24">
        <f t="shared" si="3"/>
        <v>0</v>
      </c>
      <c r="U19" s="1"/>
    </row>
    <row r="20" spans="1:21" x14ac:dyDescent="0.25">
      <c r="A20" s="31">
        <v>45368</v>
      </c>
      <c r="B20" s="32">
        <v>0.41666666666666669</v>
      </c>
      <c r="C20" s="24">
        <v>6.8174079060281806E-2</v>
      </c>
      <c r="D20" s="24">
        <v>0</v>
      </c>
      <c r="E20" s="24">
        <f t="shared" si="0"/>
        <v>0</v>
      </c>
      <c r="F20" s="31">
        <v>45370</v>
      </c>
      <c r="G20" s="32">
        <v>0.41666666666666669</v>
      </c>
      <c r="H20" s="24">
        <v>6.6706813871593607E-2</v>
      </c>
      <c r="I20" s="24">
        <v>0</v>
      </c>
      <c r="J20" s="24">
        <f t="shared" si="1"/>
        <v>0</v>
      </c>
      <c r="K20" s="31">
        <v>45372</v>
      </c>
      <c r="L20" s="32">
        <v>0.41666666666666669</v>
      </c>
      <c r="M20" s="24">
        <v>5.1437985151800397E-2</v>
      </c>
      <c r="N20" s="24">
        <v>0</v>
      </c>
      <c r="O20" s="24">
        <f t="shared" si="2"/>
        <v>0</v>
      </c>
      <c r="P20" s="31">
        <v>45374</v>
      </c>
      <c r="Q20" s="32">
        <v>0.41666666666666669</v>
      </c>
      <c r="R20" s="24">
        <v>0.131484389304588</v>
      </c>
      <c r="S20" s="24">
        <v>0</v>
      </c>
      <c r="T20" s="24">
        <f t="shared" si="3"/>
        <v>0</v>
      </c>
      <c r="U20" s="1"/>
    </row>
    <row r="21" spans="1:21" x14ac:dyDescent="0.25">
      <c r="A21" s="31">
        <v>45368</v>
      </c>
      <c r="B21" s="32">
        <v>0.45833333333333331</v>
      </c>
      <c r="C21" s="24">
        <v>7.0237495004849798E-2</v>
      </c>
      <c r="D21" s="24">
        <v>0</v>
      </c>
      <c r="E21" s="24">
        <f t="shared" si="0"/>
        <v>0</v>
      </c>
      <c r="F21" s="31">
        <v>45370</v>
      </c>
      <c r="G21" s="32">
        <v>0.45833333333333331</v>
      </c>
      <c r="H21" s="24">
        <v>6.1807852238169397E-2</v>
      </c>
      <c r="I21" s="24">
        <v>0</v>
      </c>
      <c r="J21" s="24">
        <f t="shared" si="1"/>
        <v>0</v>
      </c>
      <c r="K21" s="31">
        <v>45372</v>
      </c>
      <c r="L21" s="32">
        <v>0.45833333333333331</v>
      </c>
      <c r="M21" s="24">
        <v>5.4244931787035398E-2</v>
      </c>
      <c r="N21" s="24">
        <v>0</v>
      </c>
      <c r="O21" s="24">
        <f t="shared" si="2"/>
        <v>0</v>
      </c>
      <c r="P21" s="31">
        <v>45374</v>
      </c>
      <c r="Q21" s="32">
        <v>0.45833333333333331</v>
      </c>
      <c r="R21" s="24">
        <v>0.13082666695065601</v>
      </c>
      <c r="S21" s="24">
        <v>0</v>
      </c>
      <c r="T21" s="24">
        <f t="shared" si="3"/>
        <v>0</v>
      </c>
      <c r="U21" s="1"/>
    </row>
    <row r="22" spans="1:21" x14ac:dyDescent="0.25">
      <c r="A22" s="31">
        <v>45368</v>
      </c>
      <c r="B22" s="32">
        <v>0.5</v>
      </c>
      <c r="C22" s="24">
        <v>6.4210034906607302E-2</v>
      </c>
      <c r="D22" s="24">
        <v>0</v>
      </c>
      <c r="E22" s="24">
        <f t="shared" si="0"/>
        <v>0</v>
      </c>
      <c r="F22" s="31">
        <v>45370</v>
      </c>
      <c r="G22" s="32">
        <v>0.5</v>
      </c>
      <c r="H22" s="24">
        <v>5.99842146036609E-2</v>
      </c>
      <c r="I22" s="24">
        <v>0</v>
      </c>
      <c r="J22" s="24">
        <f t="shared" si="1"/>
        <v>0</v>
      </c>
      <c r="K22" s="31">
        <v>45372</v>
      </c>
      <c r="L22" s="32">
        <v>0.5</v>
      </c>
      <c r="M22" s="24">
        <v>4.7064773738195897E-2</v>
      </c>
      <c r="N22" s="24">
        <v>0</v>
      </c>
      <c r="O22" s="24">
        <f t="shared" si="2"/>
        <v>0</v>
      </c>
      <c r="P22" s="31">
        <v>45374</v>
      </c>
      <c r="Q22" s="32">
        <v>0.5</v>
      </c>
      <c r="R22" s="24">
        <v>0.13131281733460301</v>
      </c>
      <c r="S22" s="24">
        <v>0</v>
      </c>
      <c r="T22" s="24">
        <f t="shared" si="3"/>
        <v>0</v>
      </c>
      <c r="U22" s="1"/>
    </row>
    <row r="23" spans="1:21" x14ac:dyDescent="0.25">
      <c r="A23" s="31">
        <v>45368</v>
      </c>
      <c r="B23" s="32">
        <v>0.54166666666666663</v>
      </c>
      <c r="C23" s="24">
        <v>6.5778493880962394E-2</v>
      </c>
      <c r="D23" s="24">
        <v>0</v>
      </c>
      <c r="E23" s="24">
        <f t="shared" si="0"/>
        <v>0</v>
      </c>
      <c r="F23" s="31">
        <v>45370</v>
      </c>
      <c r="G23" s="32">
        <v>0.54166666666666663</v>
      </c>
      <c r="H23" s="24">
        <v>5.76194263992389E-2</v>
      </c>
      <c r="I23" s="24">
        <v>0</v>
      </c>
      <c r="J23" s="24">
        <f t="shared" si="1"/>
        <v>0</v>
      </c>
      <c r="K23" s="31">
        <v>45372</v>
      </c>
      <c r="L23" s="32">
        <v>0.54166666666666663</v>
      </c>
      <c r="M23" s="24">
        <v>4.5630503445681203E-2</v>
      </c>
      <c r="N23" s="24">
        <v>0</v>
      </c>
      <c r="O23" s="24">
        <f t="shared" si="2"/>
        <v>0</v>
      </c>
      <c r="P23" s="31">
        <v>45374</v>
      </c>
      <c r="Q23" s="32">
        <v>0.54166666666666663</v>
      </c>
      <c r="R23" s="24">
        <v>0.12574291229197701</v>
      </c>
      <c r="S23" s="24">
        <v>0</v>
      </c>
      <c r="T23" s="24">
        <f t="shared" si="3"/>
        <v>0</v>
      </c>
      <c r="U23" s="1"/>
    </row>
    <row r="24" spans="1:21" x14ac:dyDescent="0.25">
      <c r="A24" s="31">
        <v>45368</v>
      </c>
      <c r="B24" s="32">
        <v>0.58333333333333337</v>
      </c>
      <c r="C24" s="24">
        <v>6.4359620213251104E-2</v>
      </c>
      <c r="D24" s="24">
        <v>0</v>
      </c>
      <c r="E24" s="24">
        <f t="shared" si="0"/>
        <v>0</v>
      </c>
      <c r="F24" s="31">
        <v>45370</v>
      </c>
      <c r="G24" s="32">
        <v>0.58333333333333337</v>
      </c>
      <c r="H24" s="24">
        <v>5.4944470524568099E-2</v>
      </c>
      <c r="I24" s="24">
        <v>0</v>
      </c>
      <c r="J24" s="24">
        <f t="shared" si="1"/>
        <v>0</v>
      </c>
      <c r="K24" s="31">
        <v>45372</v>
      </c>
      <c r="L24" s="32">
        <v>0.58333333333333337</v>
      </c>
      <c r="M24" s="24">
        <v>4.5078352093516197E-2</v>
      </c>
      <c r="N24" s="24">
        <v>0</v>
      </c>
      <c r="O24" s="24">
        <f t="shared" si="2"/>
        <v>0</v>
      </c>
      <c r="P24" s="31">
        <v>45374</v>
      </c>
      <c r="Q24" s="32">
        <v>0.58333333333333337</v>
      </c>
      <c r="R24" s="24">
        <v>0.121860258280743</v>
      </c>
      <c r="S24" s="24">
        <v>0</v>
      </c>
      <c r="T24" s="24">
        <f t="shared" si="3"/>
        <v>0</v>
      </c>
      <c r="U24" s="1"/>
    </row>
    <row r="25" spans="1:21" x14ac:dyDescent="0.25">
      <c r="A25" s="31">
        <v>45368</v>
      </c>
      <c r="B25" s="32">
        <v>0.625</v>
      </c>
      <c r="C25" s="24">
        <v>6.2324803322304299E-2</v>
      </c>
      <c r="D25" s="24">
        <v>0</v>
      </c>
      <c r="E25" s="24">
        <f t="shared" si="0"/>
        <v>0</v>
      </c>
      <c r="F25" s="31">
        <v>45370</v>
      </c>
      <c r="G25" s="32">
        <v>0.625</v>
      </c>
      <c r="H25" s="24">
        <v>5.2405893802433198E-2</v>
      </c>
      <c r="I25" s="24">
        <v>0</v>
      </c>
      <c r="J25" s="24">
        <f t="shared" si="1"/>
        <v>0</v>
      </c>
      <c r="K25" s="31">
        <v>45372</v>
      </c>
      <c r="L25" s="32">
        <v>0.625</v>
      </c>
      <c r="M25" s="24">
        <v>3.91982793806415E-2</v>
      </c>
      <c r="N25" s="24">
        <v>0</v>
      </c>
      <c r="O25" s="24">
        <f t="shared" si="2"/>
        <v>0</v>
      </c>
      <c r="P25" s="31">
        <v>45374</v>
      </c>
      <c r="Q25" s="32">
        <v>0.625</v>
      </c>
      <c r="R25" s="24">
        <v>0.12574510276267301</v>
      </c>
      <c r="S25" s="24">
        <v>0</v>
      </c>
      <c r="T25" s="24">
        <f t="shared" si="3"/>
        <v>0</v>
      </c>
      <c r="U25" s="1"/>
    </row>
    <row r="26" spans="1:21" x14ac:dyDescent="0.25">
      <c r="A26" s="31">
        <v>45368</v>
      </c>
      <c r="B26" s="32">
        <v>0.66666666666666663</v>
      </c>
      <c r="C26" s="24">
        <v>5.1442377269062201E-2</v>
      </c>
      <c r="D26" s="24">
        <v>0</v>
      </c>
      <c r="E26" s="24">
        <f t="shared" si="0"/>
        <v>0</v>
      </c>
      <c r="F26" s="31">
        <v>45370</v>
      </c>
      <c r="G26" s="32">
        <v>0.66666666666666663</v>
      </c>
      <c r="H26" s="24">
        <v>3.93060706554271E-2</v>
      </c>
      <c r="I26" s="24">
        <v>0</v>
      </c>
      <c r="J26" s="24">
        <f t="shared" si="1"/>
        <v>0</v>
      </c>
      <c r="K26" s="31">
        <v>45372</v>
      </c>
      <c r="L26" s="32">
        <v>0.66666666666666663</v>
      </c>
      <c r="M26" s="24">
        <v>3.2913442700969603E-2</v>
      </c>
      <c r="N26" s="24">
        <v>0</v>
      </c>
      <c r="O26" s="24">
        <f t="shared" si="2"/>
        <v>0</v>
      </c>
      <c r="P26" s="31">
        <v>45374</v>
      </c>
      <c r="Q26" s="32">
        <v>0.66666666666666663</v>
      </c>
      <c r="R26" s="24">
        <v>0.12812970578619201</v>
      </c>
      <c r="S26" s="24">
        <v>0</v>
      </c>
      <c r="T26" s="24">
        <f t="shared" si="3"/>
        <v>0</v>
      </c>
      <c r="U26" s="1"/>
    </row>
    <row r="27" spans="1:21" x14ac:dyDescent="0.25">
      <c r="A27" s="31">
        <v>45368</v>
      </c>
      <c r="B27" s="32">
        <v>0.70833333333333337</v>
      </c>
      <c r="C27" s="24">
        <v>5.2474088966636502E-2</v>
      </c>
      <c r="D27" s="24">
        <v>0</v>
      </c>
      <c r="E27" s="24">
        <f t="shared" si="0"/>
        <v>0</v>
      </c>
      <c r="F27" s="31">
        <v>45370</v>
      </c>
      <c r="G27" s="32">
        <v>0.70833333333333337</v>
      </c>
      <c r="H27" s="24">
        <v>4.4761583208858702E-2</v>
      </c>
      <c r="I27" s="24">
        <v>0</v>
      </c>
      <c r="J27" s="24">
        <f t="shared" si="1"/>
        <v>0</v>
      </c>
      <c r="K27" s="31">
        <v>45372</v>
      </c>
      <c r="L27" s="32">
        <v>0.70833333333333337</v>
      </c>
      <c r="M27" s="24">
        <v>3.7293251603692602E-2</v>
      </c>
      <c r="N27" s="24">
        <v>0</v>
      </c>
      <c r="O27" s="24">
        <f t="shared" si="2"/>
        <v>0</v>
      </c>
      <c r="P27" s="31">
        <v>45374</v>
      </c>
      <c r="Q27" s="32">
        <v>0.70833333333333337</v>
      </c>
      <c r="R27" s="24">
        <v>0.119968429207321</v>
      </c>
      <c r="S27" s="24">
        <v>0</v>
      </c>
      <c r="T27" s="24">
        <f t="shared" si="3"/>
        <v>0</v>
      </c>
      <c r="U27" s="1"/>
    </row>
    <row r="28" spans="1:21" x14ac:dyDescent="0.25">
      <c r="A28" s="31">
        <v>45368</v>
      </c>
      <c r="B28" s="32">
        <v>0.75</v>
      </c>
      <c r="C28" s="24">
        <v>5.9625647961854801E-2</v>
      </c>
      <c r="D28" s="24">
        <v>0</v>
      </c>
      <c r="E28" s="24">
        <f t="shared" si="0"/>
        <v>0</v>
      </c>
      <c r="F28" s="31">
        <v>45370</v>
      </c>
      <c r="G28" s="32">
        <v>0.75</v>
      </c>
      <c r="H28" s="24">
        <v>4.5788891613300201E-2</v>
      </c>
      <c r="I28" s="24">
        <v>0</v>
      </c>
      <c r="J28" s="24">
        <f t="shared" si="1"/>
        <v>0</v>
      </c>
      <c r="K28" s="31">
        <v>45372</v>
      </c>
      <c r="L28" s="32">
        <v>0.75</v>
      </c>
      <c r="M28" s="24">
        <v>3.5988770425175703E-2</v>
      </c>
      <c r="N28" s="24">
        <v>0</v>
      </c>
      <c r="O28" s="24">
        <f t="shared" si="2"/>
        <v>0</v>
      </c>
      <c r="P28" s="31">
        <v>45374</v>
      </c>
      <c r="Q28" s="32">
        <v>0.75</v>
      </c>
      <c r="R28" s="24">
        <v>0.12240581959437</v>
      </c>
      <c r="S28" s="24">
        <v>0</v>
      </c>
      <c r="T28" s="24">
        <f t="shared" si="3"/>
        <v>0</v>
      </c>
      <c r="U28" s="1"/>
    </row>
    <row r="29" spans="1:21" x14ac:dyDescent="0.25">
      <c r="A29" s="31">
        <v>45368</v>
      </c>
      <c r="B29" s="32">
        <v>0.79166666666666663</v>
      </c>
      <c r="C29" s="24">
        <v>5.31296320257445E-2</v>
      </c>
      <c r="D29" s="24">
        <v>0</v>
      </c>
      <c r="E29" s="24">
        <f t="shared" si="0"/>
        <v>0</v>
      </c>
      <c r="F29" s="31">
        <v>45370</v>
      </c>
      <c r="G29" s="32">
        <v>0.79166666666666663</v>
      </c>
      <c r="H29" s="24">
        <v>4.1250698268248502E-2</v>
      </c>
      <c r="I29" s="24">
        <v>0</v>
      </c>
      <c r="J29" s="24">
        <f t="shared" si="1"/>
        <v>0</v>
      </c>
      <c r="K29" s="31">
        <v>45372</v>
      </c>
      <c r="L29" s="32">
        <v>0.79166666666666663</v>
      </c>
      <c r="M29" s="24">
        <v>4.1373886167837499E-2</v>
      </c>
      <c r="N29" s="24">
        <v>0</v>
      </c>
      <c r="O29" s="24">
        <f t="shared" si="2"/>
        <v>0</v>
      </c>
      <c r="P29" s="31">
        <v>45374</v>
      </c>
      <c r="Q29" s="32">
        <v>0.79166666666666663</v>
      </c>
      <c r="R29" s="24">
        <v>0.11963625997257001</v>
      </c>
      <c r="S29" s="24">
        <v>0</v>
      </c>
      <c r="T29" s="24">
        <f t="shared" si="3"/>
        <v>0</v>
      </c>
      <c r="U29" s="1"/>
    </row>
    <row r="30" spans="1:21" x14ac:dyDescent="0.25">
      <c r="A30" s="31">
        <v>45368</v>
      </c>
      <c r="B30" s="32">
        <v>0.83333333333333337</v>
      </c>
      <c r="C30" s="24">
        <v>4.73903454838287E-2</v>
      </c>
      <c r="D30" s="24">
        <v>0</v>
      </c>
      <c r="E30" s="24">
        <f t="shared" si="0"/>
        <v>0</v>
      </c>
      <c r="F30" s="31">
        <v>45370</v>
      </c>
      <c r="G30" s="32">
        <v>0.83333333333333337</v>
      </c>
      <c r="H30" s="24">
        <v>3.8863912224614099E-2</v>
      </c>
      <c r="I30" s="24">
        <v>0</v>
      </c>
      <c r="J30" s="24">
        <f t="shared" si="1"/>
        <v>0</v>
      </c>
      <c r="K30" s="31">
        <v>45372</v>
      </c>
      <c r="L30" s="32">
        <v>0.83333333333333337</v>
      </c>
      <c r="M30" s="24">
        <v>3.9746031164964002E-2</v>
      </c>
      <c r="N30" s="24">
        <v>0</v>
      </c>
      <c r="O30" s="24">
        <f t="shared" si="2"/>
        <v>0</v>
      </c>
      <c r="P30" s="31">
        <v>45374</v>
      </c>
      <c r="Q30" s="32">
        <v>0.83333333333333337</v>
      </c>
      <c r="R30" s="24">
        <v>0.131664782762</v>
      </c>
      <c r="S30" s="24">
        <v>0</v>
      </c>
      <c r="T30" s="24">
        <f t="shared" si="3"/>
        <v>0</v>
      </c>
      <c r="U30" s="1"/>
    </row>
    <row r="31" spans="1:21" x14ac:dyDescent="0.25">
      <c r="A31" s="31">
        <v>45368</v>
      </c>
      <c r="B31" s="32">
        <v>0.875</v>
      </c>
      <c r="C31" s="24">
        <v>4.8400055616900403E-2</v>
      </c>
      <c r="D31" s="24">
        <v>0</v>
      </c>
      <c r="E31" s="24">
        <f t="shared" si="0"/>
        <v>0</v>
      </c>
      <c r="F31" s="31">
        <v>45370</v>
      </c>
      <c r="G31" s="32">
        <v>0.875</v>
      </c>
      <c r="H31" s="24">
        <v>4.4409614056171103E-2</v>
      </c>
      <c r="I31" s="24">
        <v>0</v>
      </c>
      <c r="J31" s="24">
        <f t="shared" si="1"/>
        <v>0</v>
      </c>
      <c r="K31" s="31">
        <v>45372</v>
      </c>
      <c r="L31" s="32">
        <v>0.875</v>
      </c>
      <c r="M31" s="24">
        <v>4.49375659225573E-2</v>
      </c>
      <c r="N31" s="24">
        <v>0</v>
      </c>
      <c r="O31" s="24">
        <f t="shared" si="2"/>
        <v>0</v>
      </c>
      <c r="P31" s="31">
        <v>45374</v>
      </c>
      <c r="Q31" s="32">
        <v>0.875</v>
      </c>
      <c r="R31" s="24">
        <v>0.12969595193811001</v>
      </c>
      <c r="S31" s="24">
        <v>0</v>
      </c>
      <c r="T31" s="24">
        <f t="shared" si="3"/>
        <v>0</v>
      </c>
      <c r="U31" s="1"/>
    </row>
    <row r="32" spans="1:21" x14ac:dyDescent="0.25">
      <c r="A32" s="31">
        <v>45368</v>
      </c>
      <c r="B32" s="32">
        <v>0.91666666666666663</v>
      </c>
      <c r="C32" s="24">
        <v>4.5830685645158499E-2</v>
      </c>
      <c r="D32" s="24">
        <v>0</v>
      </c>
      <c r="E32" s="24">
        <f t="shared" si="0"/>
        <v>0</v>
      </c>
      <c r="F32" s="31">
        <v>45370</v>
      </c>
      <c r="G32" s="32">
        <v>0.91666666666666663</v>
      </c>
      <c r="H32" s="24">
        <v>4.4746182858764902E-2</v>
      </c>
      <c r="I32" s="24">
        <v>0</v>
      </c>
      <c r="J32" s="24">
        <f t="shared" si="1"/>
        <v>0</v>
      </c>
      <c r="K32" s="31">
        <v>45372</v>
      </c>
      <c r="L32" s="32">
        <v>0.91666666666666663</v>
      </c>
      <c r="M32" s="24">
        <v>4.7366145998050002E-2</v>
      </c>
      <c r="N32" s="24">
        <v>0</v>
      </c>
      <c r="O32" s="24">
        <f t="shared" si="2"/>
        <v>0</v>
      </c>
      <c r="P32" s="31">
        <v>45374</v>
      </c>
      <c r="Q32" s="32">
        <v>0.91666666666666663</v>
      </c>
      <c r="R32" s="24">
        <v>0.12799991667219399</v>
      </c>
      <c r="S32" s="24">
        <v>0</v>
      </c>
      <c r="T32" s="24">
        <f t="shared" si="3"/>
        <v>0</v>
      </c>
      <c r="U32" s="1"/>
    </row>
    <row r="33" spans="1:21" x14ac:dyDescent="0.25">
      <c r="A33" s="31">
        <v>45368</v>
      </c>
      <c r="B33" s="32">
        <v>0.95833333333333337</v>
      </c>
      <c r="C33" s="24">
        <v>4.2893949895925598E-2</v>
      </c>
      <c r="D33" s="24">
        <v>0</v>
      </c>
      <c r="E33" s="24">
        <f t="shared" si="0"/>
        <v>0</v>
      </c>
      <c r="F33" s="31">
        <v>45370</v>
      </c>
      <c r="G33" s="32">
        <v>0.95833333333333337</v>
      </c>
      <c r="H33" s="24">
        <v>4.5533712953146899E-2</v>
      </c>
      <c r="I33" s="24">
        <v>0</v>
      </c>
      <c r="J33" s="24">
        <f t="shared" si="1"/>
        <v>0</v>
      </c>
      <c r="K33" s="31">
        <v>45372</v>
      </c>
      <c r="L33" s="32">
        <v>0.95833333333333337</v>
      </c>
      <c r="M33" s="24">
        <v>4.6334441751056298E-2</v>
      </c>
      <c r="N33" s="24">
        <v>0</v>
      </c>
      <c r="O33" s="24">
        <f t="shared" si="2"/>
        <v>0</v>
      </c>
      <c r="P33" s="31">
        <v>45374</v>
      </c>
      <c r="Q33" s="32">
        <v>0.95833333333333337</v>
      </c>
      <c r="R33" s="24">
        <v>0.12134990096043601</v>
      </c>
      <c r="S33" s="24">
        <v>0</v>
      </c>
      <c r="T33" s="24">
        <f t="shared" si="3"/>
        <v>0</v>
      </c>
      <c r="U33" s="1"/>
    </row>
    <row r="34" spans="1:21" x14ac:dyDescent="0.25">
      <c r="A34" s="31">
        <v>45369</v>
      </c>
      <c r="B34" s="32">
        <v>0</v>
      </c>
      <c r="C34" s="24">
        <v>5.2003331482202403E-2</v>
      </c>
      <c r="D34" s="24">
        <v>0</v>
      </c>
      <c r="E34" s="24">
        <f t="shared" si="0"/>
        <v>0</v>
      </c>
      <c r="F34" s="31">
        <v>45371</v>
      </c>
      <c r="G34" s="32">
        <v>0</v>
      </c>
      <c r="H34" s="24">
        <v>5.5659398436323601E-2</v>
      </c>
      <c r="I34" s="24">
        <v>0</v>
      </c>
      <c r="J34" s="24">
        <f t="shared" si="1"/>
        <v>0</v>
      </c>
      <c r="K34" s="31">
        <v>45373</v>
      </c>
      <c r="L34" s="32">
        <v>0</v>
      </c>
      <c r="M34" s="24">
        <v>5.01730926332851E-2</v>
      </c>
      <c r="N34" s="24">
        <v>0</v>
      </c>
      <c r="O34" s="24">
        <f t="shared" si="2"/>
        <v>0</v>
      </c>
      <c r="P34" s="31">
        <v>45375</v>
      </c>
      <c r="Q34" s="32">
        <v>0</v>
      </c>
      <c r="R34" s="24">
        <v>0.124579221009709</v>
      </c>
      <c r="S34" s="24">
        <v>0</v>
      </c>
      <c r="T34" s="24">
        <f t="shared" si="3"/>
        <v>0</v>
      </c>
      <c r="U34" s="1"/>
    </row>
    <row r="35" spans="1:21" x14ac:dyDescent="0.25">
      <c r="A35" s="31">
        <v>45369</v>
      </c>
      <c r="B35" s="32">
        <v>4.1666666666666664E-2</v>
      </c>
      <c r="C35" s="24">
        <v>5.6383136659635E-2</v>
      </c>
      <c r="D35" s="24">
        <v>0</v>
      </c>
      <c r="E35" s="24">
        <f t="shared" si="0"/>
        <v>0</v>
      </c>
      <c r="F35" s="31">
        <v>45371</v>
      </c>
      <c r="G35" s="32">
        <v>4.1666666666666664E-2</v>
      </c>
      <c r="H35" s="24">
        <v>6.0395579784866898E-2</v>
      </c>
      <c r="I35" s="24">
        <v>0</v>
      </c>
      <c r="J35" s="24">
        <f t="shared" si="1"/>
        <v>0</v>
      </c>
      <c r="K35" s="31">
        <v>45373</v>
      </c>
      <c r="L35" s="32">
        <v>4.1666666666666664E-2</v>
      </c>
      <c r="M35" s="24">
        <v>4.9444962292711801E-2</v>
      </c>
      <c r="N35" s="24">
        <v>0</v>
      </c>
      <c r="O35" s="24">
        <f t="shared" si="2"/>
        <v>0</v>
      </c>
      <c r="P35" s="31">
        <v>45375</v>
      </c>
      <c r="Q35" s="32">
        <v>4.1666666666666664E-2</v>
      </c>
      <c r="R35" s="24">
        <v>5.5558212101237202E-2</v>
      </c>
      <c r="S35" s="24">
        <v>0</v>
      </c>
      <c r="T35" s="24">
        <f t="shared" si="3"/>
        <v>0</v>
      </c>
      <c r="U35" s="1"/>
    </row>
    <row r="36" spans="1:21" x14ac:dyDescent="0.25">
      <c r="A36" s="31">
        <v>45369</v>
      </c>
      <c r="B36" s="32">
        <v>8.3333333333333329E-2</v>
      </c>
      <c r="C36" s="24">
        <v>5.8923911303046098E-2</v>
      </c>
      <c r="D36" s="24">
        <v>0</v>
      </c>
      <c r="E36" s="24">
        <f t="shared" si="0"/>
        <v>0</v>
      </c>
      <c r="F36" s="31">
        <v>45371</v>
      </c>
      <c r="G36" s="32">
        <v>8.3333333333333329E-2</v>
      </c>
      <c r="H36" s="24">
        <v>6.6757403313846594E-2</v>
      </c>
      <c r="I36" s="24">
        <v>0</v>
      </c>
      <c r="J36" s="24">
        <f t="shared" si="1"/>
        <v>0</v>
      </c>
      <c r="K36" s="31">
        <v>45373</v>
      </c>
      <c r="L36" s="32">
        <v>8.3333333333333329E-2</v>
      </c>
      <c r="M36" s="24">
        <v>4.92997765539104E-2</v>
      </c>
      <c r="N36" s="24">
        <v>0</v>
      </c>
      <c r="O36" s="24">
        <f t="shared" si="2"/>
        <v>0</v>
      </c>
      <c r="P36" s="31">
        <v>45375</v>
      </c>
      <c r="Q36" s="32">
        <v>8.3333333333333329E-2</v>
      </c>
      <c r="R36" s="24">
        <v>0.124539621173837</v>
      </c>
      <c r="S36" s="24">
        <v>0</v>
      </c>
      <c r="T36" s="24">
        <f t="shared" si="3"/>
        <v>0</v>
      </c>
      <c r="U36" s="1"/>
    </row>
    <row r="37" spans="1:21" x14ac:dyDescent="0.25">
      <c r="A37" s="31">
        <v>45369</v>
      </c>
      <c r="B37" s="32">
        <v>0.125</v>
      </c>
      <c r="C37" s="24">
        <v>6.5639905631279596E-2</v>
      </c>
      <c r="D37" s="24">
        <v>0</v>
      </c>
      <c r="E37" s="24">
        <f t="shared" si="0"/>
        <v>0</v>
      </c>
      <c r="F37" s="31">
        <v>45371</v>
      </c>
      <c r="G37" s="32">
        <v>0.125</v>
      </c>
      <c r="H37" s="24">
        <v>7.2483494877525298E-2</v>
      </c>
      <c r="I37" s="24">
        <v>0</v>
      </c>
      <c r="J37" s="24">
        <f t="shared" si="1"/>
        <v>0</v>
      </c>
      <c r="K37" s="31">
        <v>45373</v>
      </c>
      <c r="L37" s="32">
        <v>0.125</v>
      </c>
      <c r="M37" s="24">
        <v>4.4673588126719101E-2</v>
      </c>
      <c r="N37" s="24">
        <v>0</v>
      </c>
      <c r="O37" s="24">
        <f t="shared" si="2"/>
        <v>0</v>
      </c>
      <c r="P37" s="31">
        <v>45375</v>
      </c>
      <c r="Q37" s="32">
        <v>0.125</v>
      </c>
      <c r="R37" s="24">
        <v>0.122951358556255</v>
      </c>
      <c r="S37" s="24">
        <v>0</v>
      </c>
      <c r="T37" s="24">
        <f t="shared" si="3"/>
        <v>0</v>
      </c>
      <c r="U37" s="1"/>
    </row>
    <row r="38" spans="1:21" x14ac:dyDescent="0.25">
      <c r="A38" s="31">
        <v>45369</v>
      </c>
      <c r="B38" s="32">
        <v>0.16666666666666666</v>
      </c>
      <c r="C38" s="24">
        <v>6.2964946031318497E-2</v>
      </c>
      <c r="D38" s="24">
        <v>0</v>
      </c>
      <c r="E38" s="24">
        <f t="shared" si="0"/>
        <v>0</v>
      </c>
      <c r="F38" s="31">
        <v>45371</v>
      </c>
      <c r="G38" s="32">
        <v>0.16666666666666666</v>
      </c>
      <c r="H38" s="24">
        <v>7.6955690979649702E-2</v>
      </c>
      <c r="I38" s="24">
        <v>0</v>
      </c>
      <c r="J38" s="24">
        <f t="shared" si="1"/>
        <v>0</v>
      </c>
      <c r="K38" s="31">
        <v>45373</v>
      </c>
      <c r="L38" s="32">
        <v>0.16666666666666666</v>
      </c>
      <c r="M38" s="24">
        <v>4.73903454838287E-2</v>
      </c>
      <c r="N38" s="24">
        <v>0</v>
      </c>
      <c r="O38" s="24">
        <f t="shared" si="2"/>
        <v>0</v>
      </c>
      <c r="P38" s="31">
        <v>45375</v>
      </c>
      <c r="Q38" s="32">
        <v>0.16666666666666666</v>
      </c>
      <c r="R38" s="24">
        <v>0.121963649987686</v>
      </c>
      <c r="S38" s="24">
        <v>0</v>
      </c>
      <c r="T38" s="24">
        <f t="shared" si="3"/>
        <v>0</v>
      </c>
      <c r="U38" s="1"/>
    </row>
    <row r="39" spans="1:21" x14ac:dyDescent="0.25">
      <c r="A39" s="31">
        <v>45369</v>
      </c>
      <c r="B39" s="32">
        <v>0.20833333333333334</v>
      </c>
      <c r="C39" s="24">
        <v>6.34950995442711E-2</v>
      </c>
      <c r="D39" s="24">
        <v>0</v>
      </c>
      <c r="E39" s="24">
        <f t="shared" si="0"/>
        <v>0</v>
      </c>
      <c r="F39" s="31">
        <v>45371</v>
      </c>
      <c r="G39" s="32">
        <v>0.20833333333333334</v>
      </c>
      <c r="H39" s="24">
        <v>7.3172032832806599E-2</v>
      </c>
      <c r="I39" s="24">
        <v>0</v>
      </c>
      <c r="J39" s="24">
        <f t="shared" si="1"/>
        <v>0</v>
      </c>
      <c r="K39" s="31">
        <v>45373</v>
      </c>
      <c r="L39" s="32">
        <v>0.20833333333333334</v>
      </c>
      <c r="M39" s="24">
        <v>4.1985429823230599E-2</v>
      </c>
      <c r="N39" s="24">
        <v>0</v>
      </c>
      <c r="O39" s="24">
        <f t="shared" si="2"/>
        <v>0</v>
      </c>
      <c r="P39" s="31">
        <v>45375</v>
      </c>
      <c r="Q39" s="32">
        <v>0.20833333333333334</v>
      </c>
      <c r="R39" s="24">
        <v>0.12083515524815799</v>
      </c>
      <c r="S39" s="24">
        <v>0</v>
      </c>
      <c r="T39" s="24">
        <f t="shared" si="3"/>
        <v>0</v>
      </c>
      <c r="U39" s="1"/>
    </row>
    <row r="40" spans="1:21" x14ac:dyDescent="0.25">
      <c r="A40" s="31">
        <v>45369</v>
      </c>
      <c r="B40" s="32">
        <v>0.25</v>
      </c>
      <c r="C40" s="24">
        <v>6.4625799655655805E-2</v>
      </c>
      <c r="D40" s="24">
        <v>0</v>
      </c>
      <c r="E40" s="24">
        <f t="shared" si="0"/>
        <v>0</v>
      </c>
      <c r="F40" s="31">
        <v>45371</v>
      </c>
      <c r="G40" s="32">
        <v>0.25</v>
      </c>
      <c r="H40" s="24">
        <v>7.3715381323996299E-2</v>
      </c>
      <c r="I40" s="24">
        <v>0</v>
      </c>
      <c r="J40" s="24">
        <f t="shared" si="1"/>
        <v>0</v>
      </c>
      <c r="K40" s="31">
        <v>45373</v>
      </c>
      <c r="L40" s="32">
        <v>0.25</v>
      </c>
      <c r="M40" s="24">
        <v>4.2198814451525603E-2</v>
      </c>
      <c r="N40" s="24">
        <v>0</v>
      </c>
      <c r="O40" s="24">
        <f t="shared" si="2"/>
        <v>0</v>
      </c>
      <c r="P40" s="31">
        <v>45375</v>
      </c>
      <c r="Q40" s="32">
        <v>0.25</v>
      </c>
      <c r="R40" s="24">
        <v>0.119502067565439</v>
      </c>
      <c r="S40" s="24">
        <v>0</v>
      </c>
      <c r="T40" s="24">
        <f t="shared" si="3"/>
        <v>0</v>
      </c>
      <c r="U40" s="1"/>
    </row>
    <row r="41" spans="1:21" x14ac:dyDescent="0.25">
      <c r="A41" s="31">
        <v>45369</v>
      </c>
      <c r="B41" s="32">
        <v>0.29166666666666669</v>
      </c>
      <c r="C41" s="24">
        <v>6.2439195811498698E-2</v>
      </c>
      <c r="D41" s="24">
        <v>0</v>
      </c>
      <c r="E41" s="24">
        <f t="shared" si="0"/>
        <v>0</v>
      </c>
      <c r="F41" s="31">
        <v>45371</v>
      </c>
      <c r="G41" s="32">
        <v>0.29166666666666669</v>
      </c>
      <c r="H41" s="24">
        <v>7.1003027260019405E-2</v>
      </c>
      <c r="I41" s="24">
        <v>0</v>
      </c>
      <c r="J41" s="24">
        <f t="shared" si="1"/>
        <v>0</v>
      </c>
      <c r="K41" s="31">
        <v>45373</v>
      </c>
      <c r="L41" s="32">
        <v>0.29166666666666669</v>
      </c>
      <c r="M41" s="24">
        <v>4.0240988135176799E-2</v>
      </c>
      <c r="N41" s="24">
        <v>0</v>
      </c>
      <c r="O41" s="24">
        <f t="shared" si="2"/>
        <v>0</v>
      </c>
      <c r="P41" s="31">
        <v>45375</v>
      </c>
      <c r="Q41" s="32">
        <v>0.29166666666666669</v>
      </c>
      <c r="R41" s="24">
        <v>0.118569351732256</v>
      </c>
      <c r="S41" s="24">
        <v>0</v>
      </c>
      <c r="T41" s="24">
        <f t="shared" si="3"/>
        <v>0</v>
      </c>
      <c r="U41" s="1"/>
    </row>
    <row r="42" spans="1:21" x14ac:dyDescent="0.25">
      <c r="A42" s="31">
        <v>45369</v>
      </c>
      <c r="B42" s="32">
        <v>0.33333333333333331</v>
      </c>
      <c r="C42" s="24">
        <v>6.2945149838672595E-2</v>
      </c>
      <c r="D42" s="24">
        <v>0</v>
      </c>
      <c r="E42" s="24">
        <f t="shared" si="0"/>
        <v>0</v>
      </c>
      <c r="F42" s="31">
        <v>45371</v>
      </c>
      <c r="G42" s="32">
        <v>0.33333333333333331</v>
      </c>
      <c r="H42" s="24">
        <v>7.0453077554420901E-2</v>
      </c>
      <c r="I42" s="24">
        <v>0</v>
      </c>
      <c r="J42" s="24">
        <f t="shared" si="1"/>
        <v>0</v>
      </c>
      <c r="K42" s="31">
        <v>45373</v>
      </c>
      <c r="L42" s="32">
        <v>0.33333333333333331</v>
      </c>
      <c r="M42" s="24">
        <v>3.57027947901251E-2</v>
      </c>
      <c r="N42" s="24">
        <v>0</v>
      </c>
      <c r="O42" s="24">
        <f t="shared" si="2"/>
        <v>0</v>
      </c>
      <c r="P42" s="31">
        <v>45375</v>
      </c>
      <c r="Q42" s="32">
        <v>0.33333333333333331</v>
      </c>
      <c r="R42" s="24">
        <v>0.116758920251856</v>
      </c>
      <c r="S42" s="24">
        <v>0</v>
      </c>
      <c r="T42" s="24">
        <f t="shared" si="3"/>
        <v>0</v>
      </c>
      <c r="U42" s="1"/>
    </row>
    <row r="43" spans="1:21" x14ac:dyDescent="0.25">
      <c r="A43" s="31">
        <v>45369</v>
      </c>
      <c r="B43" s="32">
        <v>0.375</v>
      </c>
      <c r="C43" s="24">
        <v>5.82881681618743E-2</v>
      </c>
      <c r="D43" s="24">
        <v>0</v>
      </c>
      <c r="E43" s="24">
        <f t="shared" si="0"/>
        <v>0</v>
      </c>
      <c r="F43" s="31">
        <v>45371</v>
      </c>
      <c r="G43" s="32">
        <v>0.375</v>
      </c>
      <c r="H43" s="24">
        <v>7.1080021559907794E-2</v>
      </c>
      <c r="I43" s="24">
        <v>0</v>
      </c>
      <c r="J43" s="24">
        <f t="shared" si="1"/>
        <v>0</v>
      </c>
      <c r="K43" s="31">
        <v>45373</v>
      </c>
      <c r="L43" s="32">
        <v>0.375</v>
      </c>
      <c r="M43" s="24">
        <v>4.5197144150553099E-2</v>
      </c>
      <c r="N43" s="24">
        <v>0</v>
      </c>
      <c r="O43" s="24">
        <f t="shared" si="2"/>
        <v>0</v>
      </c>
      <c r="P43" s="31">
        <v>45375</v>
      </c>
      <c r="Q43" s="32">
        <v>0.375</v>
      </c>
      <c r="R43" s="24">
        <v>0.113190844654584</v>
      </c>
      <c r="S43" s="24">
        <v>0</v>
      </c>
      <c r="T43" s="24">
        <f t="shared" si="3"/>
        <v>0</v>
      </c>
      <c r="U43" s="1"/>
    </row>
    <row r="44" spans="1:21" x14ac:dyDescent="0.25">
      <c r="A44" s="31">
        <v>45369</v>
      </c>
      <c r="B44" s="32">
        <v>0.41666666666666669</v>
      </c>
      <c r="C44" s="24">
        <v>5.3461801260495899E-2</v>
      </c>
      <c r="D44" s="24">
        <v>0</v>
      </c>
      <c r="E44" s="24">
        <f t="shared" si="0"/>
        <v>0</v>
      </c>
      <c r="F44" s="31">
        <v>45371</v>
      </c>
      <c r="G44" s="32">
        <v>0.41666666666666669</v>
      </c>
      <c r="H44" s="24">
        <v>6.7360155284135304E-2</v>
      </c>
      <c r="I44" s="24">
        <v>0</v>
      </c>
      <c r="J44" s="24">
        <f t="shared" si="1"/>
        <v>0</v>
      </c>
      <c r="K44" s="31">
        <v>45373</v>
      </c>
      <c r="L44" s="32">
        <v>0.41666666666666669</v>
      </c>
      <c r="M44" s="24">
        <v>4.8408854752585301E-2</v>
      </c>
      <c r="N44" s="24">
        <v>0</v>
      </c>
      <c r="O44" s="24">
        <f t="shared" si="2"/>
        <v>0</v>
      </c>
      <c r="P44" s="31">
        <v>45375</v>
      </c>
      <c r="Q44" s="32">
        <v>0.41666666666666669</v>
      </c>
      <c r="R44" s="24">
        <v>0.122982159256443</v>
      </c>
      <c r="S44" s="24">
        <v>0</v>
      </c>
      <c r="T44" s="24">
        <f t="shared" si="3"/>
        <v>0</v>
      </c>
      <c r="U44" s="1"/>
    </row>
    <row r="45" spans="1:21" x14ac:dyDescent="0.25">
      <c r="A45" s="31">
        <v>45369</v>
      </c>
      <c r="B45" s="32">
        <v>0.45833333333333331</v>
      </c>
      <c r="C45" s="24">
        <v>5.5116049945133999E-2</v>
      </c>
      <c r="D45" s="24">
        <v>0</v>
      </c>
      <c r="E45" s="24">
        <f t="shared" si="0"/>
        <v>0</v>
      </c>
      <c r="F45" s="31">
        <v>45371</v>
      </c>
      <c r="G45" s="32">
        <v>0.45833333333333331</v>
      </c>
      <c r="H45" s="24">
        <v>6.44740164277358E-2</v>
      </c>
      <c r="I45" s="24">
        <v>0</v>
      </c>
      <c r="J45" s="24">
        <f t="shared" si="1"/>
        <v>0</v>
      </c>
      <c r="K45" s="31">
        <v>45373</v>
      </c>
      <c r="L45" s="32">
        <v>0.45833333333333331</v>
      </c>
      <c r="M45" s="24">
        <v>4.73837479947102E-2</v>
      </c>
      <c r="N45" s="24">
        <v>0</v>
      </c>
      <c r="O45" s="24">
        <f t="shared" si="2"/>
        <v>0</v>
      </c>
      <c r="P45" s="31">
        <v>45375</v>
      </c>
      <c r="Q45" s="32">
        <v>0.45833333333333331</v>
      </c>
      <c r="R45" s="24">
        <v>0.117174677550324</v>
      </c>
      <c r="S45" s="24">
        <v>0</v>
      </c>
      <c r="T45" s="24">
        <f t="shared" si="3"/>
        <v>0</v>
      </c>
      <c r="U45" s="1"/>
    </row>
    <row r="46" spans="1:21" x14ac:dyDescent="0.25">
      <c r="A46" s="31">
        <v>45369</v>
      </c>
      <c r="B46" s="32">
        <v>0.5</v>
      </c>
      <c r="C46" s="24">
        <v>5.1629364490302497E-2</v>
      </c>
      <c r="D46" s="24">
        <v>0</v>
      </c>
      <c r="E46" s="24">
        <f t="shared" si="0"/>
        <v>0</v>
      </c>
      <c r="F46" s="31">
        <v>45371</v>
      </c>
      <c r="G46" s="32">
        <v>0.5</v>
      </c>
      <c r="H46" s="24">
        <v>6.1917837708940798E-2</v>
      </c>
      <c r="I46" s="24">
        <v>0</v>
      </c>
      <c r="J46" s="24">
        <f t="shared" si="1"/>
        <v>0</v>
      </c>
      <c r="K46" s="31">
        <v>45373</v>
      </c>
      <c r="L46" s="32">
        <v>0.5</v>
      </c>
      <c r="M46" s="24">
        <v>4.7874301671790298E-2</v>
      </c>
      <c r="N46" s="24">
        <v>0</v>
      </c>
      <c r="O46" s="24">
        <f t="shared" si="2"/>
        <v>0</v>
      </c>
      <c r="P46" s="31">
        <v>45375</v>
      </c>
      <c r="Q46" s="32">
        <v>0.5</v>
      </c>
      <c r="R46" s="24">
        <v>0.11774222552729199</v>
      </c>
      <c r="S46" s="24">
        <v>0</v>
      </c>
      <c r="T46" s="24">
        <f t="shared" si="3"/>
        <v>0</v>
      </c>
      <c r="U46" s="1"/>
    </row>
    <row r="47" spans="1:21" x14ac:dyDescent="0.25">
      <c r="A47" s="31">
        <v>45369</v>
      </c>
      <c r="B47" s="32">
        <v>0.54166666666666663</v>
      </c>
      <c r="C47" s="24">
        <v>4.6433430164866597E-2</v>
      </c>
      <c r="D47" s="24">
        <v>0</v>
      </c>
      <c r="E47" s="24">
        <f t="shared" si="0"/>
        <v>0</v>
      </c>
      <c r="F47" s="31">
        <v>45371</v>
      </c>
      <c r="G47" s="32">
        <v>0.54166666666666663</v>
      </c>
      <c r="H47" s="24">
        <v>5.4794885217924201E-2</v>
      </c>
      <c r="I47" s="24">
        <v>0</v>
      </c>
      <c r="J47" s="24">
        <f t="shared" si="1"/>
        <v>0</v>
      </c>
      <c r="K47" s="31">
        <v>45373</v>
      </c>
      <c r="L47" s="32">
        <v>0.54166666666666663</v>
      </c>
      <c r="M47" s="24">
        <v>4.6026468276793402E-2</v>
      </c>
      <c r="N47" s="24">
        <v>0</v>
      </c>
      <c r="O47" s="24">
        <f t="shared" si="2"/>
        <v>0</v>
      </c>
      <c r="P47" s="31">
        <v>45375</v>
      </c>
      <c r="Q47" s="32">
        <v>0.54166666666666663</v>
      </c>
      <c r="R47" s="24">
        <v>0.111969940363912</v>
      </c>
      <c r="S47" s="24">
        <v>0</v>
      </c>
      <c r="T47" s="24">
        <f t="shared" si="3"/>
        <v>0</v>
      </c>
      <c r="U47" s="1"/>
    </row>
    <row r="48" spans="1:21" x14ac:dyDescent="0.25">
      <c r="A48" s="31">
        <v>45369</v>
      </c>
      <c r="B48" s="32">
        <v>0.58333333333333337</v>
      </c>
      <c r="C48" s="24">
        <v>4.8589237034126397E-2</v>
      </c>
      <c r="D48" s="24">
        <v>0</v>
      </c>
      <c r="E48" s="24">
        <f t="shared" si="0"/>
        <v>0</v>
      </c>
      <c r="F48" s="31">
        <v>45371</v>
      </c>
      <c r="G48" s="32">
        <v>0.58333333333333337</v>
      </c>
      <c r="H48" s="24">
        <v>5.3228624164845202E-2</v>
      </c>
      <c r="I48" s="24">
        <v>0</v>
      </c>
      <c r="J48" s="24">
        <f t="shared" si="1"/>
        <v>0</v>
      </c>
      <c r="K48" s="31">
        <v>45373</v>
      </c>
      <c r="L48" s="32">
        <v>0.58333333333333337</v>
      </c>
      <c r="M48" s="24">
        <v>4.9805730581084298E-2</v>
      </c>
      <c r="N48" s="24">
        <v>0</v>
      </c>
      <c r="O48" s="24">
        <f t="shared" si="2"/>
        <v>0</v>
      </c>
      <c r="P48" s="31">
        <v>45375</v>
      </c>
      <c r="Q48" s="32">
        <v>0.58333333333333337</v>
      </c>
      <c r="R48" s="24">
        <v>0.114792294799822</v>
      </c>
      <c r="S48" s="24">
        <v>0</v>
      </c>
      <c r="T48" s="24">
        <f t="shared" si="3"/>
        <v>0</v>
      </c>
      <c r="U48" s="1"/>
    </row>
    <row r="49" spans="1:21" x14ac:dyDescent="0.25">
      <c r="A49" s="31">
        <v>45369</v>
      </c>
      <c r="B49" s="32">
        <v>0.625</v>
      </c>
      <c r="C49" s="24">
        <v>4.1844643652271703E-2</v>
      </c>
      <c r="D49" s="24">
        <v>0</v>
      </c>
      <c r="E49" s="24">
        <f t="shared" si="0"/>
        <v>0</v>
      </c>
      <c r="F49" s="31">
        <v>45371</v>
      </c>
      <c r="G49" s="32">
        <v>0.625</v>
      </c>
      <c r="H49" s="24">
        <v>4.6367436647229601E-2</v>
      </c>
      <c r="I49" s="24">
        <v>0</v>
      </c>
      <c r="J49" s="24">
        <f t="shared" si="1"/>
        <v>0</v>
      </c>
      <c r="K49" s="31">
        <v>45373</v>
      </c>
      <c r="L49" s="32">
        <v>0.625</v>
      </c>
      <c r="M49" s="24">
        <v>4.7229759394933603E-2</v>
      </c>
      <c r="N49" s="24">
        <v>0</v>
      </c>
      <c r="O49" s="24">
        <f t="shared" si="2"/>
        <v>0</v>
      </c>
      <c r="P49" s="31">
        <v>45375</v>
      </c>
      <c r="Q49" s="32">
        <v>0.625</v>
      </c>
      <c r="R49" s="24">
        <v>0.111899554729014</v>
      </c>
      <c r="S49" s="24">
        <v>0</v>
      </c>
      <c r="T49" s="24">
        <f t="shared" si="3"/>
        <v>0</v>
      </c>
      <c r="U49" s="1"/>
    </row>
    <row r="50" spans="1:21" x14ac:dyDescent="0.25">
      <c r="A50" s="31">
        <v>45369</v>
      </c>
      <c r="B50" s="32">
        <v>0.66666666666666663</v>
      </c>
      <c r="C50" s="24">
        <v>3.4349918365341098E-2</v>
      </c>
      <c r="D50" s="24">
        <v>0</v>
      </c>
      <c r="E50" s="24">
        <f t="shared" si="0"/>
        <v>0</v>
      </c>
      <c r="F50" s="31">
        <v>45371</v>
      </c>
      <c r="G50" s="32">
        <v>0.66666666666666663</v>
      </c>
      <c r="H50" s="24">
        <v>4.5707497745569502E-2</v>
      </c>
      <c r="I50" s="24">
        <v>0</v>
      </c>
      <c r="J50" s="24">
        <f t="shared" si="1"/>
        <v>0</v>
      </c>
      <c r="K50" s="31">
        <v>45373</v>
      </c>
      <c r="L50" s="32">
        <v>0.66666666666666663</v>
      </c>
      <c r="M50" s="24">
        <v>4.2546380311080503E-2</v>
      </c>
      <c r="N50" s="24">
        <v>0</v>
      </c>
      <c r="O50" s="24">
        <f t="shared" si="2"/>
        <v>0</v>
      </c>
      <c r="P50" s="31">
        <v>45375</v>
      </c>
      <c r="Q50" s="32">
        <v>0.66666666666666663</v>
      </c>
      <c r="R50" s="24">
        <v>0.111818157135993</v>
      </c>
      <c r="S50" s="24">
        <v>0</v>
      </c>
      <c r="T50" s="24">
        <f t="shared" si="3"/>
        <v>0</v>
      </c>
      <c r="U50" s="1"/>
    </row>
    <row r="51" spans="1:21" x14ac:dyDescent="0.25">
      <c r="A51" s="31">
        <v>45369</v>
      </c>
      <c r="B51" s="32">
        <v>0.70833333333333337</v>
      </c>
      <c r="C51" s="24">
        <v>4.03685756026083E-2</v>
      </c>
      <c r="D51" s="24">
        <v>0</v>
      </c>
      <c r="E51" s="24">
        <f t="shared" si="0"/>
        <v>0</v>
      </c>
      <c r="F51" s="31">
        <v>45371</v>
      </c>
      <c r="G51" s="32">
        <v>0.70833333333333337</v>
      </c>
      <c r="H51" s="24">
        <v>4.6732604503444602E-2</v>
      </c>
      <c r="I51" s="24">
        <v>0</v>
      </c>
      <c r="J51" s="24">
        <f t="shared" si="1"/>
        <v>0</v>
      </c>
      <c r="K51" s="31">
        <v>45373</v>
      </c>
      <c r="L51" s="32">
        <v>0.70833333333333337</v>
      </c>
      <c r="M51" s="24">
        <v>4.0843732654884897E-2</v>
      </c>
      <c r="N51" s="24">
        <v>0</v>
      </c>
      <c r="O51" s="24">
        <f t="shared" si="2"/>
        <v>0</v>
      </c>
      <c r="P51" s="31">
        <v>45375</v>
      </c>
      <c r="Q51" s="32">
        <v>0.70833333333333337</v>
      </c>
      <c r="R51" s="24">
        <v>0.105097763239916</v>
      </c>
      <c r="S51" s="24">
        <v>0</v>
      </c>
      <c r="T51" s="24">
        <f t="shared" si="3"/>
        <v>0</v>
      </c>
      <c r="U51" s="1"/>
    </row>
    <row r="52" spans="1:21" x14ac:dyDescent="0.25">
      <c r="A52" s="31">
        <v>45369</v>
      </c>
      <c r="B52" s="32">
        <v>0.75</v>
      </c>
      <c r="C52" s="24">
        <v>4.3215122073715903E-2</v>
      </c>
      <c r="D52" s="24">
        <v>0</v>
      </c>
      <c r="E52" s="24">
        <f t="shared" si="0"/>
        <v>0</v>
      </c>
      <c r="F52" s="31">
        <v>45371</v>
      </c>
      <c r="G52" s="32">
        <v>0.75</v>
      </c>
      <c r="H52" s="24">
        <v>4.6156253665501003E-2</v>
      </c>
      <c r="I52" s="24">
        <v>0</v>
      </c>
      <c r="J52" s="24">
        <f t="shared" si="1"/>
        <v>0</v>
      </c>
      <c r="K52" s="31">
        <v>45373</v>
      </c>
      <c r="L52" s="32">
        <v>0.75</v>
      </c>
      <c r="M52" s="24">
        <v>4.1635662317109398E-2</v>
      </c>
      <c r="N52" s="24">
        <v>0</v>
      </c>
      <c r="O52" s="24">
        <f t="shared" si="2"/>
        <v>0</v>
      </c>
      <c r="P52" s="31">
        <v>45375</v>
      </c>
      <c r="Q52" s="32">
        <v>0.75</v>
      </c>
      <c r="R52" s="24">
        <v>0.10064096748788599</v>
      </c>
      <c r="S52" s="24">
        <v>0</v>
      </c>
      <c r="T52" s="24">
        <f t="shared" si="3"/>
        <v>0</v>
      </c>
      <c r="U52" s="1"/>
    </row>
    <row r="53" spans="1:21" x14ac:dyDescent="0.25">
      <c r="A53" s="31">
        <v>45369</v>
      </c>
      <c r="B53" s="32">
        <v>0.79166666666666663</v>
      </c>
      <c r="C53" s="24">
        <v>4.3637484311882899E-2</v>
      </c>
      <c r="D53" s="24">
        <v>0</v>
      </c>
      <c r="E53" s="24">
        <f t="shared" si="0"/>
        <v>0</v>
      </c>
      <c r="F53" s="31">
        <v>45371</v>
      </c>
      <c r="G53" s="32">
        <v>0.79166666666666663</v>
      </c>
      <c r="H53" s="24">
        <v>4.9121588468355099E-2</v>
      </c>
      <c r="I53" s="24">
        <v>0</v>
      </c>
      <c r="J53" s="24">
        <f t="shared" si="1"/>
        <v>0</v>
      </c>
      <c r="K53" s="31">
        <v>45373</v>
      </c>
      <c r="L53" s="32">
        <v>0.79166666666666663</v>
      </c>
      <c r="M53" s="24">
        <v>4.4057644903483503E-2</v>
      </c>
      <c r="N53" s="24">
        <v>0</v>
      </c>
      <c r="O53" s="24">
        <f t="shared" si="2"/>
        <v>0</v>
      </c>
      <c r="P53" s="31">
        <v>45375</v>
      </c>
      <c r="Q53" s="32">
        <v>0.79166666666666663</v>
      </c>
      <c r="R53" s="24">
        <v>0.100662961601808</v>
      </c>
      <c r="S53" s="24">
        <v>0</v>
      </c>
      <c r="T53" s="24">
        <f t="shared" si="3"/>
        <v>0</v>
      </c>
      <c r="U53" s="1"/>
    </row>
    <row r="54" spans="1:21" x14ac:dyDescent="0.25">
      <c r="A54" s="31">
        <v>45369</v>
      </c>
      <c r="B54" s="32">
        <v>0.83333333333333337</v>
      </c>
      <c r="C54" s="24">
        <v>3.9479855447849599E-2</v>
      </c>
      <c r="D54" s="24">
        <v>0</v>
      </c>
      <c r="E54" s="24">
        <f t="shared" si="0"/>
        <v>0</v>
      </c>
      <c r="F54" s="31">
        <v>45371</v>
      </c>
      <c r="G54" s="32">
        <v>0.83333333333333337</v>
      </c>
      <c r="H54" s="24">
        <v>5.00257089732076E-2</v>
      </c>
      <c r="I54" s="24">
        <v>0</v>
      </c>
      <c r="J54" s="24">
        <f t="shared" si="1"/>
        <v>0</v>
      </c>
      <c r="K54" s="31">
        <v>45373</v>
      </c>
      <c r="L54" s="32">
        <v>0.83333333333333337</v>
      </c>
      <c r="M54" s="24">
        <v>3.8401953875864897E-2</v>
      </c>
      <c r="N54" s="24">
        <v>0</v>
      </c>
      <c r="O54" s="24">
        <f t="shared" si="2"/>
        <v>0</v>
      </c>
      <c r="P54" s="31">
        <v>45375</v>
      </c>
      <c r="Q54" s="32">
        <v>0.83333333333333337</v>
      </c>
      <c r="R54" s="24">
        <v>0.102763772010392</v>
      </c>
      <c r="S54" s="24">
        <v>0</v>
      </c>
      <c r="T54" s="24">
        <f t="shared" si="3"/>
        <v>0</v>
      </c>
      <c r="U54" s="1"/>
    </row>
    <row r="55" spans="1:21" x14ac:dyDescent="0.25">
      <c r="A55" s="31">
        <v>45369</v>
      </c>
      <c r="B55" s="32">
        <v>0.875</v>
      </c>
      <c r="C55" s="24">
        <v>4.1723653673958701E-2</v>
      </c>
      <c r="D55" s="24">
        <v>0</v>
      </c>
      <c r="E55" s="24">
        <f t="shared" si="0"/>
        <v>0</v>
      </c>
      <c r="F55" s="31">
        <v>45371</v>
      </c>
      <c r="G55" s="32">
        <v>0.875</v>
      </c>
      <c r="H55" s="24">
        <v>5.2170515060216097E-2</v>
      </c>
      <c r="I55" s="24">
        <v>0</v>
      </c>
      <c r="J55" s="24">
        <f t="shared" si="1"/>
        <v>0</v>
      </c>
      <c r="K55" s="31">
        <v>45373</v>
      </c>
      <c r="L55" s="32">
        <v>0.875</v>
      </c>
      <c r="M55" s="24">
        <v>4.5637104660090001E-2</v>
      </c>
      <c r="N55" s="24">
        <v>0</v>
      </c>
      <c r="O55" s="24">
        <f t="shared" si="2"/>
        <v>0</v>
      </c>
      <c r="P55" s="31">
        <v>45375</v>
      </c>
      <c r="Q55" s="32">
        <v>0.875</v>
      </c>
      <c r="R55" s="24">
        <v>0.104611605405389</v>
      </c>
      <c r="S55" s="24">
        <v>0</v>
      </c>
      <c r="T55" s="24">
        <f t="shared" si="3"/>
        <v>0</v>
      </c>
      <c r="U55" s="1"/>
    </row>
    <row r="56" spans="1:21" x14ac:dyDescent="0.25">
      <c r="A56" s="31">
        <v>45369</v>
      </c>
      <c r="B56" s="32">
        <v>0.91666666666666663</v>
      </c>
      <c r="C56" s="24">
        <v>4.1241895407273299E-2</v>
      </c>
      <c r="D56" s="24">
        <v>0</v>
      </c>
      <c r="E56" s="24">
        <f t="shared" si="0"/>
        <v>0</v>
      </c>
      <c r="F56" s="31">
        <v>45371</v>
      </c>
      <c r="G56" s="32">
        <v>0.91666666666666663</v>
      </c>
      <c r="H56" s="24">
        <v>8.3753079175614101E-2</v>
      </c>
      <c r="I56" s="24">
        <v>0</v>
      </c>
      <c r="J56" s="24">
        <f t="shared" si="1"/>
        <v>0</v>
      </c>
      <c r="K56" s="31">
        <v>45373</v>
      </c>
      <c r="L56" s="32">
        <v>0.91666666666666663</v>
      </c>
      <c r="M56" s="24">
        <v>3.6811497062297402E-2</v>
      </c>
      <c r="N56" s="24">
        <v>0</v>
      </c>
      <c r="O56" s="24">
        <f t="shared" si="2"/>
        <v>0</v>
      </c>
      <c r="P56" s="31">
        <v>45375</v>
      </c>
      <c r="Q56" s="32">
        <v>0.91666666666666663</v>
      </c>
      <c r="R56" s="24">
        <v>0.11027169972614</v>
      </c>
      <c r="S56" s="24">
        <v>0</v>
      </c>
      <c r="T56" s="24">
        <f t="shared" si="3"/>
        <v>0</v>
      </c>
      <c r="U56" s="1"/>
    </row>
    <row r="57" spans="1:21" x14ac:dyDescent="0.25">
      <c r="A57" s="31">
        <v>45369</v>
      </c>
      <c r="B57" s="32">
        <v>0.95833333333333337</v>
      </c>
      <c r="C57" s="24">
        <v>5.02302907405274E-2</v>
      </c>
      <c r="D57" s="24">
        <v>0</v>
      </c>
      <c r="E57" s="24">
        <f t="shared" si="0"/>
        <v>0</v>
      </c>
      <c r="F57" s="31">
        <v>45371</v>
      </c>
      <c r="G57" s="32">
        <v>0.95833333333333337</v>
      </c>
      <c r="H57" s="24">
        <v>6.3041940331206803E-2</v>
      </c>
      <c r="I57" s="24">
        <v>0</v>
      </c>
      <c r="J57" s="24">
        <f t="shared" si="1"/>
        <v>0</v>
      </c>
      <c r="K57" s="31">
        <v>45373</v>
      </c>
      <c r="L57" s="32">
        <v>0.95833333333333337</v>
      </c>
      <c r="M57" s="24">
        <v>4.6811800449899299E-2</v>
      </c>
      <c r="N57" s="24">
        <v>0</v>
      </c>
      <c r="O57" s="24">
        <f t="shared" si="2"/>
        <v>0</v>
      </c>
      <c r="P57" s="31">
        <v>45375</v>
      </c>
      <c r="Q57" s="32">
        <v>0.95833333333333337</v>
      </c>
      <c r="R57" s="24">
        <v>0.11282127350523601</v>
      </c>
      <c r="S57" s="24">
        <v>0</v>
      </c>
      <c r="T57" s="24">
        <f t="shared" si="3"/>
        <v>0</v>
      </c>
      <c r="U57" s="1"/>
    </row>
    <row r="58" spans="1:21" x14ac:dyDescent="0.25">
      <c r="U58" s="1"/>
    </row>
    <row r="59" spans="1:21" x14ac:dyDescent="0.25">
      <c r="U59" s="1"/>
    </row>
    <row r="60" spans="1:21" x14ac:dyDescent="0.25">
      <c r="U60" s="1"/>
    </row>
    <row r="61" spans="1:21" x14ac:dyDescent="0.25">
      <c r="U61" s="1"/>
    </row>
    <row r="62" spans="1:21" x14ac:dyDescent="0.25">
      <c r="U62" s="1"/>
    </row>
    <row r="63" spans="1:21" x14ac:dyDescent="0.25">
      <c r="U63" s="1"/>
    </row>
    <row r="64" spans="1:21" x14ac:dyDescent="0.25">
      <c r="U64" s="1"/>
    </row>
    <row r="65" spans="21:21" x14ac:dyDescent="0.25">
      <c r="U65" s="1"/>
    </row>
    <row r="66" spans="21:21" x14ac:dyDescent="0.25">
      <c r="U66" s="1"/>
    </row>
    <row r="67" spans="21:21" x14ac:dyDescent="0.25">
      <c r="U67" s="1"/>
    </row>
    <row r="68" spans="21:21" x14ac:dyDescent="0.25">
      <c r="U68" s="1"/>
    </row>
    <row r="69" spans="21:21" x14ac:dyDescent="0.25">
      <c r="U69" s="1"/>
    </row>
    <row r="70" spans="21:21" x14ac:dyDescent="0.25">
      <c r="U70" s="1"/>
    </row>
    <row r="71" spans="21:21" x14ac:dyDescent="0.25">
      <c r="U71" s="1"/>
    </row>
    <row r="72" spans="21:21" x14ac:dyDescent="0.25">
      <c r="U72" s="1"/>
    </row>
    <row r="73" spans="21:21" x14ac:dyDescent="0.25">
      <c r="U73" s="1"/>
    </row>
    <row r="74" spans="21:21" x14ac:dyDescent="0.25">
      <c r="U74" s="1"/>
    </row>
    <row r="75" spans="21:21" x14ac:dyDescent="0.25">
      <c r="U75" s="1"/>
    </row>
    <row r="76" spans="21:21" x14ac:dyDescent="0.25">
      <c r="U76" s="1"/>
    </row>
    <row r="77" spans="21:21" x14ac:dyDescent="0.25">
      <c r="U77" s="1"/>
    </row>
    <row r="78" spans="21:21" x14ac:dyDescent="0.25">
      <c r="U78" s="1"/>
    </row>
    <row r="79" spans="21:21" x14ac:dyDescent="0.25">
      <c r="U79" s="1"/>
    </row>
    <row r="80" spans="21:21" x14ac:dyDescent="0.25">
      <c r="U80" s="1"/>
    </row>
    <row r="81" spans="21:21" x14ac:dyDescent="0.25">
      <c r="U81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19F12-B2E5-4283-B3BC-863631ECD39E}">
  <dimension ref="A1:T129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45376</v>
      </c>
      <c r="B10" s="32">
        <v>0</v>
      </c>
      <c r="C10" s="24">
        <v>0.10972175002054101</v>
      </c>
      <c r="D10" s="24">
        <v>0</v>
      </c>
      <c r="E10" s="24">
        <f t="shared" ref="E10:E57" si="0">D10*0.0827</f>
        <v>0</v>
      </c>
      <c r="F10" s="31">
        <v>45378</v>
      </c>
      <c r="G10" s="32">
        <v>0</v>
      </c>
      <c r="H10" s="24">
        <v>9.3968965112787101E-2</v>
      </c>
      <c r="I10" s="24">
        <v>0</v>
      </c>
      <c r="J10" s="24">
        <f t="shared" ref="J10:J25" si="1">I10*0.0827</f>
        <v>0</v>
      </c>
      <c r="K10" s="31">
        <v>45380</v>
      </c>
      <c r="L10" s="32">
        <v>0</v>
      </c>
      <c r="M10" s="24">
        <v>0.130162313579992</v>
      </c>
      <c r="N10" s="24">
        <v>0</v>
      </c>
      <c r="O10" s="24">
        <f t="shared" ref="O10:O41" si="2">N10*0.0827</f>
        <v>0</v>
      </c>
      <c r="P10" s="31">
        <v>45382</v>
      </c>
      <c r="Q10" s="32">
        <v>0</v>
      </c>
      <c r="R10" s="24">
        <v>0.13344222307151801</v>
      </c>
      <c r="S10" s="24">
        <v>0</v>
      </c>
      <c r="T10" s="24">
        <f t="shared" ref="T10:T33" si="3">S10*0.0827</f>
        <v>0</v>
      </c>
    </row>
    <row r="11" spans="1:20" x14ac:dyDescent="0.25">
      <c r="A11" s="31">
        <v>45376</v>
      </c>
      <c r="B11" s="32">
        <v>4.1666666666666664E-2</v>
      </c>
      <c r="C11" s="24">
        <v>0.110977843403372</v>
      </c>
      <c r="D11" s="24">
        <v>0</v>
      </c>
      <c r="E11" s="24">
        <f t="shared" si="0"/>
        <v>0</v>
      </c>
      <c r="F11" s="31">
        <v>45378</v>
      </c>
      <c r="G11" s="32">
        <v>4.1666666666666664E-2</v>
      </c>
      <c r="H11" s="24">
        <v>8.1658869981439106E-2</v>
      </c>
      <c r="I11" s="24">
        <v>0</v>
      </c>
      <c r="J11" s="24">
        <f t="shared" si="1"/>
        <v>0</v>
      </c>
      <c r="K11" s="31">
        <v>45380</v>
      </c>
      <c r="L11" s="32">
        <v>4.1666666666666664E-2</v>
      </c>
      <c r="M11" s="24">
        <v>0.12952877581067701</v>
      </c>
      <c r="N11" s="24">
        <v>0</v>
      </c>
      <c r="O11" s="24">
        <f t="shared" si="2"/>
        <v>0</v>
      </c>
      <c r="P11" s="31">
        <v>45382</v>
      </c>
      <c r="Q11" s="32">
        <v>4.1666666666666664E-2</v>
      </c>
      <c r="R11" s="24">
        <v>0.13369739055579999</v>
      </c>
      <c r="S11" s="24">
        <v>0</v>
      </c>
      <c r="T11" s="24">
        <f t="shared" si="3"/>
        <v>0</v>
      </c>
    </row>
    <row r="12" spans="1:20" x14ac:dyDescent="0.25">
      <c r="A12" s="31">
        <v>45376</v>
      </c>
      <c r="B12" s="32">
        <v>8.3333333333333329E-2</v>
      </c>
      <c r="C12" s="24">
        <v>0.108954019844096</v>
      </c>
      <c r="D12" s="24">
        <v>0</v>
      </c>
      <c r="E12" s="24">
        <f t="shared" si="0"/>
        <v>0</v>
      </c>
      <c r="F12" s="31">
        <v>45378</v>
      </c>
      <c r="G12" s="32">
        <v>8.3333333333333329E-2</v>
      </c>
      <c r="H12" s="24">
        <v>7.4210338294209199E-2</v>
      </c>
      <c r="I12" s="24">
        <v>0</v>
      </c>
      <c r="J12" s="24">
        <f t="shared" si="1"/>
        <v>0</v>
      </c>
      <c r="K12" s="31">
        <v>45380</v>
      </c>
      <c r="L12" s="32">
        <v>8.3333333333333329E-2</v>
      </c>
      <c r="M12" s="24">
        <v>0.12609708309123099</v>
      </c>
      <c r="N12" s="24">
        <v>0</v>
      </c>
      <c r="O12" s="24">
        <f t="shared" si="2"/>
        <v>0</v>
      </c>
      <c r="P12" s="31">
        <v>45382</v>
      </c>
      <c r="Q12" s="32">
        <v>8.3333333333333329E-2</v>
      </c>
      <c r="R12" s="24">
        <v>0.13449372351115699</v>
      </c>
      <c r="S12" s="24">
        <v>0</v>
      </c>
      <c r="T12" s="24">
        <f t="shared" si="3"/>
        <v>0</v>
      </c>
    </row>
    <row r="13" spans="1:20" x14ac:dyDescent="0.25">
      <c r="A13" s="31">
        <v>45376</v>
      </c>
      <c r="B13" s="32">
        <v>0.125</v>
      </c>
      <c r="C13" s="24">
        <v>0.118327379226211</v>
      </c>
      <c r="D13" s="24">
        <v>0</v>
      </c>
      <c r="E13" s="24">
        <f t="shared" si="0"/>
        <v>0</v>
      </c>
      <c r="F13" s="31">
        <v>45378</v>
      </c>
      <c r="G13" s="32">
        <v>0.125</v>
      </c>
      <c r="H13" s="24">
        <v>7.7576033770727706E-2</v>
      </c>
      <c r="I13" s="24">
        <v>0</v>
      </c>
      <c r="J13" s="24">
        <f t="shared" si="1"/>
        <v>0</v>
      </c>
      <c r="K13" s="31">
        <v>45380</v>
      </c>
      <c r="L13" s="32">
        <v>0.125</v>
      </c>
      <c r="M13" s="24">
        <v>0.12803511321493399</v>
      </c>
      <c r="N13" s="24">
        <v>0</v>
      </c>
      <c r="O13" s="24">
        <f t="shared" si="2"/>
        <v>0</v>
      </c>
      <c r="P13" s="31">
        <v>45382</v>
      </c>
      <c r="Q13" s="32">
        <v>0.125</v>
      </c>
      <c r="R13" s="24">
        <v>0.131099432706308</v>
      </c>
      <c r="S13" s="24">
        <v>0</v>
      </c>
      <c r="T13" s="24">
        <f t="shared" si="3"/>
        <v>0</v>
      </c>
    </row>
    <row r="14" spans="1:20" x14ac:dyDescent="0.25">
      <c r="A14" s="31">
        <v>45376</v>
      </c>
      <c r="B14" s="32">
        <v>0.16666666666666666</v>
      </c>
      <c r="C14" s="24">
        <v>0.12124871462535</v>
      </c>
      <c r="D14" s="24">
        <v>0</v>
      </c>
      <c r="E14" s="24">
        <f t="shared" si="0"/>
        <v>0</v>
      </c>
      <c r="F14" s="31">
        <v>45378</v>
      </c>
      <c r="G14" s="32">
        <v>0.16666666666666666</v>
      </c>
      <c r="H14" s="24">
        <v>8.3185531198645593E-2</v>
      </c>
      <c r="I14" s="24">
        <v>0</v>
      </c>
      <c r="J14" s="24">
        <f t="shared" si="1"/>
        <v>0</v>
      </c>
      <c r="K14" s="31">
        <v>45380</v>
      </c>
      <c r="L14" s="32">
        <v>0.16666666666666666</v>
      </c>
      <c r="M14" s="24">
        <v>0.13138540089077799</v>
      </c>
      <c r="N14" s="24">
        <v>0</v>
      </c>
      <c r="O14" s="24">
        <f t="shared" si="2"/>
        <v>0</v>
      </c>
      <c r="P14" s="31">
        <v>45382</v>
      </c>
      <c r="Q14" s="32">
        <v>0.16666666666666666</v>
      </c>
      <c r="R14" s="24">
        <v>0.13561122119372401</v>
      </c>
      <c r="S14" s="24">
        <v>0</v>
      </c>
      <c r="T14" s="24">
        <f t="shared" si="3"/>
        <v>0</v>
      </c>
    </row>
    <row r="15" spans="1:20" x14ac:dyDescent="0.25">
      <c r="A15" s="31">
        <v>45376</v>
      </c>
      <c r="B15" s="32">
        <v>0.20833333333333334</v>
      </c>
      <c r="C15" s="24">
        <v>0.116257362067234</v>
      </c>
      <c r="D15" s="24">
        <v>0</v>
      </c>
      <c r="E15" s="24">
        <f t="shared" si="0"/>
        <v>0</v>
      </c>
      <c r="F15" s="31">
        <v>45378</v>
      </c>
      <c r="G15" s="32">
        <v>0.20833333333333334</v>
      </c>
      <c r="H15" s="24">
        <v>8.2162626087336904E-2</v>
      </c>
      <c r="I15" s="24">
        <v>0</v>
      </c>
      <c r="J15" s="24">
        <f t="shared" si="1"/>
        <v>0</v>
      </c>
      <c r="K15" s="31">
        <v>45380</v>
      </c>
      <c r="L15" s="32">
        <v>0.20833333333333334</v>
      </c>
      <c r="M15" s="24">
        <v>0.12816709279962701</v>
      </c>
      <c r="N15" s="24">
        <v>0</v>
      </c>
      <c r="O15" s="24">
        <f t="shared" si="2"/>
        <v>0</v>
      </c>
      <c r="P15" s="31">
        <v>45382</v>
      </c>
      <c r="Q15" s="32">
        <v>0.20833333333333334</v>
      </c>
      <c r="R15" s="24">
        <v>0.130034729837851</v>
      </c>
      <c r="S15" s="24">
        <v>0</v>
      </c>
      <c r="T15" s="24">
        <f t="shared" si="3"/>
        <v>0</v>
      </c>
    </row>
    <row r="16" spans="1:20" x14ac:dyDescent="0.25">
      <c r="A16" s="31">
        <v>45376</v>
      </c>
      <c r="B16" s="32">
        <v>0.25</v>
      </c>
      <c r="C16" s="24">
        <v>0.11643335223151299</v>
      </c>
      <c r="D16" s="24">
        <v>0</v>
      </c>
      <c r="E16" s="24">
        <f t="shared" si="0"/>
        <v>0</v>
      </c>
      <c r="F16" s="31">
        <v>45378</v>
      </c>
      <c r="G16" s="32">
        <v>0.25</v>
      </c>
      <c r="H16" s="24">
        <v>8.4571406244893302E-2</v>
      </c>
      <c r="I16" s="24">
        <v>0</v>
      </c>
      <c r="J16" s="24">
        <f t="shared" si="1"/>
        <v>0</v>
      </c>
      <c r="K16" s="31">
        <v>45380</v>
      </c>
      <c r="L16" s="32">
        <v>0.25</v>
      </c>
      <c r="M16" s="24">
        <v>0.127711743115867</v>
      </c>
      <c r="N16" s="24">
        <v>0</v>
      </c>
      <c r="O16" s="24">
        <f t="shared" si="2"/>
        <v>0</v>
      </c>
      <c r="P16" s="31">
        <v>45382</v>
      </c>
      <c r="Q16" s="32">
        <v>0.25</v>
      </c>
      <c r="R16" s="24">
        <v>0.132692098617022</v>
      </c>
      <c r="S16" s="24">
        <v>0</v>
      </c>
      <c r="T16" s="24">
        <f t="shared" si="3"/>
        <v>0</v>
      </c>
    </row>
    <row r="17" spans="1:20" x14ac:dyDescent="0.25">
      <c r="A17" s="31">
        <v>45376</v>
      </c>
      <c r="B17" s="32">
        <v>0.29166666666666669</v>
      </c>
      <c r="C17" s="24">
        <v>0.114391930400867</v>
      </c>
      <c r="D17" s="24">
        <v>0</v>
      </c>
      <c r="E17" s="24">
        <f t="shared" si="0"/>
        <v>0</v>
      </c>
      <c r="F17" s="31">
        <v>45378</v>
      </c>
      <c r="G17" s="32">
        <v>0.29166666666666669</v>
      </c>
      <c r="H17" s="24">
        <v>9.8172783851230794E-2</v>
      </c>
      <c r="I17" s="24">
        <v>0</v>
      </c>
      <c r="J17" s="24">
        <f t="shared" si="1"/>
        <v>0</v>
      </c>
      <c r="K17" s="31">
        <v>45380</v>
      </c>
      <c r="L17" s="32">
        <v>0.29166666666666669</v>
      </c>
      <c r="M17" s="24">
        <v>0.12537993490645799</v>
      </c>
      <c r="N17" s="24">
        <v>0</v>
      </c>
      <c r="O17" s="24">
        <f t="shared" si="2"/>
        <v>0</v>
      </c>
      <c r="P17" s="31">
        <v>45382</v>
      </c>
      <c r="Q17" s="32">
        <v>0.29166666666666669</v>
      </c>
      <c r="R17" s="24">
        <v>0.131383210420083</v>
      </c>
      <c r="S17" s="24">
        <v>0</v>
      </c>
      <c r="T17" s="24">
        <f t="shared" si="3"/>
        <v>0</v>
      </c>
    </row>
    <row r="18" spans="1:20" x14ac:dyDescent="0.25">
      <c r="A18" s="31">
        <v>45376</v>
      </c>
      <c r="B18" s="32">
        <v>0.33333333333333331</v>
      </c>
      <c r="C18" s="24">
        <v>0.110810652374778</v>
      </c>
      <c r="D18" s="24">
        <v>0</v>
      </c>
      <c r="E18" s="24">
        <f t="shared" si="0"/>
        <v>0</v>
      </c>
      <c r="F18" s="31">
        <v>45378</v>
      </c>
      <c r="G18" s="32">
        <v>0.33333333333333331</v>
      </c>
      <c r="H18" s="24">
        <v>9.0746253728503604E-2</v>
      </c>
      <c r="I18" s="24">
        <v>0</v>
      </c>
      <c r="J18" s="24">
        <f t="shared" si="1"/>
        <v>0</v>
      </c>
      <c r="K18" s="31">
        <v>45380</v>
      </c>
      <c r="L18" s="32">
        <v>0.33333333333333331</v>
      </c>
      <c r="M18" s="24">
        <v>0.12631925940463001</v>
      </c>
      <c r="N18" s="24">
        <v>0</v>
      </c>
      <c r="O18" s="24">
        <f t="shared" si="2"/>
        <v>0</v>
      </c>
      <c r="P18" s="31">
        <v>45382</v>
      </c>
      <c r="Q18" s="32">
        <v>0.33333333333333331</v>
      </c>
      <c r="R18" s="24">
        <v>0.127826124429191</v>
      </c>
      <c r="S18" s="24">
        <v>0</v>
      </c>
      <c r="T18" s="24">
        <f t="shared" si="3"/>
        <v>0</v>
      </c>
    </row>
    <row r="19" spans="1:20" x14ac:dyDescent="0.25">
      <c r="A19" s="31">
        <v>45376</v>
      </c>
      <c r="B19" s="32">
        <v>0.375</v>
      </c>
      <c r="C19" s="24">
        <v>0.109668955206432</v>
      </c>
      <c r="D19" s="24">
        <v>0</v>
      </c>
      <c r="E19" s="24">
        <f t="shared" si="0"/>
        <v>0</v>
      </c>
      <c r="F19" s="31">
        <v>45378</v>
      </c>
      <c r="G19" s="32">
        <v>0.375</v>
      </c>
      <c r="H19" s="24">
        <v>8.1359699368151406E-2</v>
      </c>
      <c r="I19" s="24">
        <v>0</v>
      </c>
      <c r="J19" s="24">
        <f t="shared" si="1"/>
        <v>0</v>
      </c>
      <c r="K19" s="31">
        <v>45380</v>
      </c>
      <c r="L19" s="32">
        <v>0.375</v>
      </c>
      <c r="M19" s="24">
        <v>0.124258048831919</v>
      </c>
      <c r="N19" s="24">
        <v>0</v>
      </c>
      <c r="O19" s="24">
        <f t="shared" si="2"/>
        <v>0</v>
      </c>
      <c r="P19" s="31">
        <v>45382</v>
      </c>
      <c r="Q19" s="32">
        <v>0.375</v>
      </c>
      <c r="R19" s="24">
        <v>0.12677022814699901</v>
      </c>
      <c r="S19" s="24">
        <v>0</v>
      </c>
      <c r="T19" s="24">
        <f t="shared" si="3"/>
        <v>0</v>
      </c>
    </row>
    <row r="20" spans="1:20" x14ac:dyDescent="0.25">
      <c r="A20" s="31">
        <v>45376</v>
      </c>
      <c r="B20" s="32">
        <v>0.41666666666666669</v>
      </c>
      <c r="C20" s="24">
        <v>0.108087293803259</v>
      </c>
      <c r="D20" s="24">
        <v>0</v>
      </c>
      <c r="E20" s="24">
        <f t="shared" si="0"/>
        <v>0</v>
      </c>
      <c r="F20" s="31">
        <v>45378</v>
      </c>
      <c r="G20" s="32">
        <v>0.41666666666666669</v>
      </c>
      <c r="H20" s="24">
        <v>8.0576568841611906E-2</v>
      </c>
      <c r="I20" s="24">
        <v>0</v>
      </c>
      <c r="J20" s="24">
        <f t="shared" si="1"/>
        <v>0</v>
      </c>
      <c r="K20" s="31">
        <v>45380</v>
      </c>
      <c r="L20" s="32">
        <v>0.41666666666666669</v>
      </c>
      <c r="M20" s="24">
        <v>0.12489159405181501</v>
      </c>
      <c r="N20" s="24">
        <v>0</v>
      </c>
      <c r="O20" s="24">
        <f t="shared" si="2"/>
        <v>0</v>
      </c>
      <c r="P20" s="31">
        <v>45382</v>
      </c>
      <c r="Q20" s="32">
        <v>0.41666666666666669</v>
      </c>
      <c r="R20" s="24">
        <v>0.12973116338201099</v>
      </c>
      <c r="S20" s="24">
        <v>0</v>
      </c>
      <c r="T20" s="24">
        <f t="shared" si="3"/>
        <v>0</v>
      </c>
    </row>
    <row r="21" spans="1:20" x14ac:dyDescent="0.25">
      <c r="A21" s="31">
        <v>45376</v>
      </c>
      <c r="B21" s="32">
        <v>0.45833333333333331</v>
      </c>
      <c r="C21" s="24">
        <v>0.102908954023903</v>
      </c>
      <c r="D21" s="24">
        <v>0</v>
      </c>
      <c r="E21" s="24">
        <f t="shared" si="0"/>
        <v>0</v>
      </c>
      <c r="F21" s="31">
        <v>45378</v>
      </c>
      <c r="G21" s="32">
        <v>0.45833333333333331</v>
      </c>
      <c r="H21" s="24">
        <v>7.48746842142924E-2</v>
      </c>
      <c r="I21" s="24">
        <v>0</v>
      </c>
      <c r="J21" s="24">
        <f t="shared" si="1"/>
        <v>0</v>
      </c>
      <c r="K21" s="31">
        <v>45380</v>
      </c>
      <c r="L21" s="32">
        <v>0.45833333333333331</v>
      </c>
      <c r="M21" s="24">
        <v>0.12593428790518901</v>
      </c>
      <c r="N21" s="24">
        <v>0</v>
      </c>
      <c r="O21" s="24">
        <f t="shared" si="2"/>
        <v>0</v>
      </c>
      <c r="P21" s="31">
        <v>45382</v>
      </c>
      <c r="Q21" s="32">
        <v>0.45833333333333331</v>
      </c>
      <c r="R21" s="24">
        <v>0.12783272564359999</v>
      </c>
      <c r="S21" s="24">
        <v>0</v>
      </c>
      <c r="T21" s="24">
        <f t="shared" si="3"/>
        <v>0</v>
      </c>
    </row>
    <row r="22" spans="1:20" x14ac:dyDescent="0.25">
      <c r="A22" s="31">
        <v>45376</v>
      </c>
      <c r="B22" s="32">
        <v>0.5</v>
      </c>
      <c r="C22" s="24">
        <v>0.102895759045666</v>
      </c>
      <c r="D22" s="24">
        <v>0</v>
      </c>
      <c r="E22" s="24">
        <f t="shared" si="0"/>
        <v>0</v>
      </c>
      <c r="F22" s="31">
        <v>45378</v>
      </c>
      <c r="G22" s="32">
        <v>0.5</v>
      </c>
      <c r="H22" s="24">
        <v>6.0072205960510203E-2</v>
      </c>
      <c r="I22" s="24">
        <v>0</v>
      </c>
      <c r="J22" s="24">
        <f t="shared" si="1"/>
        <v>0</v>
      </c>
      <c r="K22" s="31">
        <v>45380</v>
      </c>
      <c r="L22" s="32">
        <v>0.5</v>
      </c>
      <c r="M22" s="24">
        <v>0.12537114322135301</v>
      </c>
      <c r="N22" s="24">
        <v>0</v>
      </c>
      <c r="O22" s="24">
        <f t="shared" si="2"/>
        <v>0</v>
      </c>
      <c r="P22" s="31">
        <v>45382</v>
      </c>
      <c r="Q22" s="32">
        <v>0.5</v>
      </c>
      <c r="R22" s="24">
        <v>0.12684720754572601</v>
      </c>
      <c r="S22" s="24">
        <v>0</v>
      </c>
      <c r="T22" s="24">
        <f t="shared" si="3"/>
        <v>0</v>
      </c>
    </row>
    <row r="23" spans="1:20" x14ac:dyDescent="0.25">
      <c r="A23" s="31">
        <v>45376</v>
      </c>
      <c r="B23" s="32">
        <v>0.54166666666666663</v>
      </c>
      <c r="C23" s="24">
        <v>0.105462931096131</v>
      </c>
      <c r="D23" s="24">
        <v>0</v>
      </c>
      <c r="E23" s="24">
        <f t="shared" si="0"/>
        <v>0</v>
      </c>
      <c r="F23" s="31">
        <v>45378</v>
      </c>
      <c r="G23" s="32">
        <v>0.54166666666666663</v>
      </c>
      <c r="H23" s="24">
        <v>7.3029041289991103E-2</v>
      </c>
      <c r="I23" s="24">
        <v>0</v>
      </c>
      <c r="J23" s="24">
        <f t="shared" si="1"/>
        <v>0</v>
      </c>
      <c r="K23" s="31">
        <v>45380</v>
      </c>
      <c r="L23" s="32">
        <v>0.54166666666666663</v>
      </c>
      <c r="M23" s="24">
        <v>0.12061077356290199</v>
      </c>
      <c r="N23" s="24">
        <v>0</v>
      </c>
      <c r="O23" s="24">
        <f t="shared" si="2"/>
        <v>0</v>
      </c>
      <c r="P23" s="31">
        <v>45382</v>
      </c>
      <c r="Q23" s="32">
        <v>0.54166666666666663</v>
      </c>
      <c r="R23" s="24">
        <v>0.123741090297204</v>
      </c>
      <c r="S23" s="24">
        <v>0</v>
      </c>
      <c r="T23" s="24">
        <f t="shared" si="3"/>
        <v>0</v>
      </c>
    </row>
    <row r="24" spans="1:20" x14ac:dyDescent="0.25">
      <c r="A24" s="31">
        <v>45376</v>
      </c>
      <c r="B24" s="32">
        <v>0.58333333333333337</v>
      </c>
      <c r="C24" s="24">
        <v>0.103861473500313</v>
      </c>
      <c r="D24" s="24">
        <v>0</v>
      </c>
      <c r="E24" s="24">
        <f t="shared" si="0"/>
        <v>0</v>
      </c>
      <c r="F24" s="31">
        <v>45378</v>
      </c>
      <c r="G24" s="32">
        <v>0.58333333333333337</v>
      </c>
      <c r="H24" s="24">
        <v>7.7917009591744593E-2</v>
      </c>
      <c r="I24" s="24">
        <v>0</v>
      </c>
      <c r="J24" s="24">
        <f t="shared" si="1"/>
        <v>0</v>
      </c>
      <c r="K24" s="31">
        <v>45380</v>
      </c>
      <c r="L24" s="32">
        <v>0.58333333333333337</v>
      </c>
      <c r="M24" s="24">
        <v>0.121803060173501</v>
      </c>
      <c r="N24" s="24">
        <v>0</v>
      </c>
      <c r="O24" s="24">
        <f t="shared" si="2"/>
        <v>0</v>
      </c>
      <c r="P24" s="31">
        <v>45382</v>
      </c>
      <c r="Q24" s="32">
        <v>0.58333333333333337</v>
      </c>
      <c r="R24" s="24">
        <v>0.12809009849973901</v>
      </c>
      <c r="S24" s="24">
        <v>0</v>
      </c>
      <c r="T24" s="24">
        <f t="shared" si="3"/>
        <v>0</v>
      </c>
    </row>
    <row r="25" spans="1:20" x14ac:dyDescent="0.25">
      <c r="A25" s="31">
        <v>45376</v>
      </c>
      <c r="B25" s="32">
        <v>0.625</v>
      </c>
      <c r="C25" s="24">
        <v>9.0513072907562594E-2</v>
      </c>
      <c r="D25" s="24">
        <v>0</v>
      </c>
      <c r="E25" s="24">
        <f t="shared" si="0"/>
        <v>0</v>
      </c>
      <c r="F25" s="31">
        <v>45378</v>
      </c>
      <c r="G25" s="32">
        <v>0.625</v>
      </c>
      <c r="H25" s="24">
        <v>7.0675253867820295E-2</v>
      </c>
      <c r="I25" s="24">
        <v>0</v>
      </c>
      <c r="J25" s="24">
        <f t="shared" si="1"/>
        <v>0</v>
      </c>
      <c r="K25" s="31">
        <v>45380</v>
      </c>
      <c r="L25" s="32">
        <v>0.625</v>
      </c>
      <c r="M25" s="24">
        <v>0.12169527262400499</v>
      </c>
      <c r="N25" s="24">
        <v>0</v>
      </c>
      <c r="O25" s="24">
        <f t="shared" si="2"/>
        <v>0</v>
      </c>
      <c r="P25" s="31">
        <v>45382</v>
      </c>
      <c r="Q25" s="32">
        <v>0.625</v>
      </c>
      <c r="R25" s="24">
        <v>0.123789489268761</v>
      </c>
      <c r="S25" s="24">
        <v>0</v>
      </c>
      <c r="T25" s="24">
        <f t="shared" si="3"/>
        <v>0</v>
      </c>
    </row>
    <row r="26" spans="1:20" x14ac:dyDescent="0.25">
      <c r="A26" s="31">
        <v>45376</v>
      </c>
      <c r="B26" s="32">
        <v>0.66666666666666663</v>
      </c>
      <c r="C26" s="24">
        <v>9.2451103031265497E-2</v>
      </c>
      <c r="D26" s="24">
        <v>0</v>
      </c>
      <c r="E26" s="24">
        <f t="shared" si="0"/>
        <v>0</v>
      </c>
      <c r="F26" s="31">
        <v>45378</v>
      </c>
      <c r="G26" s="32">
        <v>0.66666666666666663</v>
      </c>
      <c r="H26" s="24">
        <v>6.5391331910825398E-2</v>
      </c>
      <c r="I26" s="24">
        <v>0</v>
      </c>
      <c r="J26" s="24">
        <f t="shared" ref="J26:J57" si="4">I26*0.0827</f>
        <v>0</v>
      </c>
      <c r="K26" s="31">
        <v>45380</v>
      </c>
      <c r="L26" s="32">
        <v>0.66666666666666663</v>
      </c>
      <c r="M26" s="24">
        <v>0.120293997227664</v>
      </c>
      <c r="N26" s="24">
        <v>0</v>
      </c>
      <c r="O26" s="24">
        <f t="shared" si="2"/>
        <v>0</v>
      </c>
      <c r="P26" s="31">
        <v>45382</v>
      </c>
      <c r="Q26" s="32">
        <v>0.66666666666666663</v>
      </c>
      <c r="R26" s="24">
        <v>0.117583841084963</v>
      </c>
      <c r="S26" s="24">
        <v>0</v>
      </c>
      <c r="T26" s="24">
        <f t="shared" si="3"/>
        <v>0</v>
      </c>
    </row>
    <row r="27" spans="1:20" x14ac:dyDescent="0.25">
      <c r="A27" s="31">
        <v>45376</v>
      </c>
      <c r="B27" s="32">
        <v>0.70833333333333337</v>
      </c>
      <c r="C27" s="24">
        <v>9.3324422835930398E-2</v>
      </c>
      <c r="D27" s="24">
        <v>0</v>
      </c>
      <c r="E27" s="24">
        <f t="shared" si="0"/>
        <v>0</v>
      </c>
      <c r="F27" s="31">
        <v>45378</v>
      </c>
      <c r="G27" s="32">
        <v>0.70833333333333337</v>
      </c>
      <c r="H27" s="24">
        <v>5.4779484867830498E-2</v>
      </c>
      <c r="I27" s="24">
        <v>0</v>
      </c>
      <c r="J27" s="24">
        <f t="shared" si="4"/>
        <v>0</v>
      </c>
      <c r="K27" s="31">
        <v>45380</v>
      </c>
      <c r="L27" s="32">
        <v>0.70833333333333337</v>
      </c>
      <c r="M27" s="24">
        <v>0.11975724250030199</v>
      </c>
      <c r="N27" s="24">
        <v>0</v>
      </c>
      <c r="O27" s="24">
        <f t="shared" si="2"/>
        <v>0</v>
      </c>
      <c r="P27" s="31">
        <v>45382</v>
      </c>
      <c r="Q27" s="32">
        <v>0.70833333333333337</v>
      </c>
      <c r="R27" s="24">
        <v>0.11567661911202801</v>
      </c>
      <c r="S27" s="24">
        <v>0</v>
      </c>
      <c r="T27" s="24">
        <f t="shared" si="3"/>
        <v>0</v>
      </c>
    </row>
    <row r="28" spans="1:20" x14ac:dyDescent="0.25">
      <c r="A28" s="31">
        <v>45376</v>
      </c>
      <c r="B28" s="32">
        <v>0.75</v>
      </c>
      <c r="C28" s="24">
        <v>9.1403998434177999E-2</v>
      </c>
      <c r="D28" s="24">
        <v>0</v>
      </c>
      <c r="E28" s="24">
        <f t="shared" si="0"/>
        <v>0</v>
      </c>
      <c r="F28" s="31">
        <v>45378</v>
      </c>
      <c r="G28" s="32">
        <v>0.75</v>
      </c>
      <c r="H28" s="24">
        <v>4.9031399190229703E-2</v>
      </c>
      <c r="I28" s="24">
        <v>0</v>
      </c>
      <c r="J28" s="24">
        <f t="shared" si="4"/>
        <v>0</v>
      </c>
      <c r="K28" s="31">
        <v>45380</v>
      </c>
      <c r="L28" s="32">
        <v>0.75</v>
      </c>
      <c r="M28" s="24">
        <v>0.11799961328459201</v>
      </c>
      <c r="N28" s="24">
        <v>0</v>
      </c>
      <c r="O28" s="24">
        <f t="shared" si="2"/>
        <v>0</v>
      </c>
      <c r="P28" s="31">
        <v>45382</v>
      </c>
      <c r="Q28" s="32">
        <v>0.75</v>
      </c>
      <c r="R28" s="24">
        <v>0.121858060359467</v>
      </c>
      <c r="S28" s="24">
        <v>0</v>
      </c>
      <c r="T28" s="24">
        <f t="shared" si="3"/>
        <v>0</v>
      </c>
    </row>
    <row r="29" spans="1:20" x14ac:dyDescent="0.25">
      <c r="A29" s="31">
        <v>45376</v>
      </c>
      <c r="B29" s="32">
        <v>0.79166666666666663</v>
      </c>
      <c r="C29" s="24">
        <v>8.7794117629176799E-2</v>
      </c>
      <c r="D29" s="24">
        <v>0</v>
      </c>
      <c r="E29" s="24">
        <f t="shared" si="0"/>
        <v>0</v>
      </c>
      <c r="F29" s="31">
        <v>45378</v>
      </c>
      <c r="G29" s="32">
        <v>0.79166666666666663</v>
      </c>
      <c r="H29" s="24">
        <v>5.0478868186271897E-2</v>
      </c>
      <c r="I29" s="24">
        <v>0</v>
      </c>
      <c r="J29" s="24">
        <f t="shared" si="4"/>
        <v>0</v>
      </c>
      <c r="K29" s="31">
        <v>45380</v>
      </c>
      <c r="L29" s="32">
        <v>0.79166666666666663</v>
      </c>
      <c r="M29" s="24">
        <v>0.117099881171711</v>
      </c>
      <c r="N29" s="24">
        <v>0</v>
      </c>
      <c r="O29" s="24">
        <f t="shared" si="2"/>
        <v>0</v>
      </c>
      <c r="P29" s="31">
        <v>45382</v>
      </c>
      <c r="Q29" s="32">
        <v>0.79166666666666663</v>
      </c>
      <c r="R29" s="24">
        <v>0.12741036713072301</v>
      </c>
      <c r="S29" s="24">
        <v>0</v>
      </c>
      <c r="T29" s="24">
        <f t="shared" si="3"/>
        <v>0</v>
      </c>
    </row>
    <row r="30" spans="1:20" x14ac:dyDescent="0.25">
      <c r="A30" s="31">
        <v>45376</v>
      </c>
      <c r="B30" s="32">
        <v>0.83333333333333337</v>
      </c>
      <c r="C30" s="24">
        <v>8.0512769519960697E-2</v>
      </c>
      <c r="D30" s="24">
        <v>0</v>
      </c>
      <c r="E30" s="24">
        <f t="shared" si="0"/>
        <v>0</v>
      </c>
      <c r="F30" s="31">
        <v>45378</v>
      </c>
      <c r="G30" s="32">
        <v>0.83333333333333337</v>
      </c>
      <c r="H30" s="24">
        <v>-0.101439490913939</v>
      </c>
      <c r="I30" s="24">
        <v>0</v>
      </c>
      <c r="J30" s="24">
        <f t="shared" si="4"/>
        <v>0</v>
      </c>
      <c r="K30" s="31">
        <v>45380</v>
      </c>
      <c r="L30" s="32">
        <v>0.83333333333333337</v>
      </c>
      <c r="M30" s="24">
        <v>0.116763323544988</v>
      </c>
      <c r="N30" s="24">
        <v>0</v>
      </c>
      <c r="O30" s="24">
        <f t="shared" si="2"/>
        <v>0</v>
      </c>
      <c r="P30" s="31">
        <v>45382</v>
      </c>
      <c r="Q30" s="32">
        <v>0.83333333333333337</v>
      </c>
      <c r="R30" s="24">
        <v>0.12833428382822201</v>
      </c>
      <c r="S30" s="24">
        <v>0</v>
      </c>
      <c r="T30" s="24">
        <f t="shared" si="3"/>
        <v>0</v>
      </c>
    </row>
    <row r="31" spans="1:20" x14ac:dyDescent="0.25">
      <c r="A31" s="31">
        <v>45376</v>
      </c>
      <c r="B31" s="32">
        <v>0.875</v>
      </c>
      <c r="C31" s="24">
        <v>7.84581601616582E-2</v>
      </c>
      <c r="D31" s="24">
        <v>0</v>
      </c>
      <c r="E31" s="24">
        <f t="shared" si="0"/>
        <v>0</v>
      </c>
      <c r="F31" s="31">
        <v>45378</v>
      </c>
      <c r="G31" s="32">
        <v>0.875</v>
      </c>
      <c r="H31" s="24">
        <v>4.9755133688250797E-2</v>
      </c>
      <c r="I31" s="24">
        <v>0</v>
      </c>
      <c r="J31" s="24">
        <f t="shared" si="4"/>
        <v>0</v>
      </c>
      <c r="K31" s="31">
        <v>45380</v>
      </c>
      <c r="L31" s="32">
        <v>0.875</v>
      </c>
      <c r="M31" s="24">
        <v>0.116169363259804</v>
      </c>
      <c r="N31" s="24">
        <v>0</v>
      </c>
      <c r="O31" s="24">
        <f t="shared" si="2"/>
        <v>0</v>
      </c>
      <c r="P31" s="31">
        <v>45382</v>
      </c>
      <c r="Q31" s="32">
        <v>0.875</v>
      </c>
      <c r="R31" s="24">
        <v>0.126323655247183</v>
      </c>
      <c r="S31" s="24">
        <v>0</v>
      </c>
      <c r="T31" s="24">
        <f t="shared" si="3"/>
        <v>0</v>
      </c>
    </row>
    <row r="32" spans="1:20" x14ac:dyDescent="0.25">
      <c r="A32" s="31">
        <v>45376</v>
      </c>
      <c r="B32" s="32">
        <v>0.91666666666666663</v>
      </c>
      <c r="C32" s="24">
        <v>7.4753686785398898E-2</v>
      </c>
      <c r="D32" s="24">
        <v>0</v>
      </c>
      <c r="E32" s="24">
        <f t="shared" si="0"/>
        <v>0</v>
      </c>
      <c r="F32" s="31">
        <v>45378</v>
      </c>
      <c r="G32" s="32">
        <v>0.91666666666666663</v>
      </c>
      <c r="H32" s="24">
        <v>6.6493429243298596E-2</v>
      </c>
      <c r="I32" s="24">
        <v>0</v>
      </c>
      <c r="J32" s="24">
        <f t="shared" si="4"/>
        <v>0</v>
      </c>
      <c r="K32" s="31">
        <v>45380</v>
      </c>
      <c r="L32" s="32">
        <v>0.91666666666666663</v>
      </c>
      <c r="M32" s="24">
        <v>0.11822398006868701</v>
      </c>
      <c r="N32" s="24">
        <v>0</v>
      </c>
      <c r="O32" s="24">
        <f t="shared" si="2"/>
        <v>0</v>
      </c>
      <c r="P32" s="31">
        <v>45382</v>
      </c>
      <c r="Q32" s="32">
        <v>0.91666666666666663</v>
      </c>
      <c r="R32" s="24">
        <v>0.12697479128786701</v>
      </c>
      <c r="S32" s="24">
        <v>0</v>
      </c>
      <c r="T32" s="24">
        <f t="shared" si="3"/>
        <v>0</v>
      </c>
    </row>
    <row r="33" spans="1:20" x14ac:dyDescent="0.25">
      <c r="A33" s="31">
        <v>45376</v>
      </c>
      <c r="B33" s="32">
        <v>0.95833333333333337</v>
      </c>
      <c r="C33" s="24">
        <v>7.8673735260648706E-2</v>
      </c>
      <c r="D33" s="24">
        <v>0</v>
      </c>
      <c r="E33" s="24">
        <f t="shared" si="0"/>
        <v>0</v>
      </c>
      <c r="F33" s="31">
        <v>45378</v>
      </c>
      <c r="G33" s="32">
        <v>0.95833333333333337</v>
      </c>
      <c r="H33" s="24">
        <v>6.09103292224355E-2</v>
      </c>
      <c r="I33" s="24">
        <v>0</v>
      </c>
      <c r="J33" s="24">
        <f t="shared" si="4"/>
        <v>0</v>
      </c>
      <c r="K33" s="31">
        <v>45380</v>
      </c>
      <c r="L33" s="32">
        <v>0.95833333333333337</v>
      </c>
      <c r="M33" s="24">
        <v>0.116250768303406</v>
      </c>
      <c r="N33" s="24">
        <v>0</v>
      </c>
      <c r="O33" s="24">
        <f t="shared" si="2"/>
        <v>0</v>
      </c>
      <c r="P33" s="31">
        <v>45382</v>
      </c>
      <c r="Q33" s="32">
        <v>0.95833333333333337</v>
      </c>
      <c r="R33" s="24">
        <v>0.131418406962822</v>
      </c>
      <c r="S33" s="24">
        <v>0</v>
      </c>
      <c r="T33" s="24">
        <f t="shared" si="3"/>
        <v>0</v>
      </c>
    </row>
    <row r="34" spans="1:20" x14ac:dyDescent="0.25">
      <c r="A34" s="31">
        <v>45377</v>
      </c>
      <c r="B34" s="32">
        <v>0</v>
      </c>
      <c r="C34" s="24">
        <v>8.1344299018057606E-2</v>
      </c>
      <c r="D34" s="24">
        <v>0</v>
      </c>
      <c r="E34" s="24">
        <f t="shared" si="0"/>
        <v>0</v>
      </c>
      <c r="F34" s="31">
        <v>45379</v>
      </c>
      <c r="G34" s="32">
        <v>0</v>
      </c>
      <c r="H34" s="24">
        <v>7.5083658098874101E-2</v>
      </c>
      <c r="I34" s="24">
        <v>0</v>
      </c>
      <c r="J34" s="24">
        <f t="shared" si="4"/>
        <v>0</v>
      </c>
      <c r="K34" s="31">
        <v>45381</v>
      </c>
      <c r="L34" s="32">
        <v>0</v>
      </c>
      <c r="M34" s="24">
        <v>0.117630042135244</v>
      </c>
      <c r="N34" s="24">
        <v>0</v>
      </c>
      <c r="O34" s="24">
        <f t="shared" si="2"/>
        <v>0</v>
      </c>
    </row>
    <row r="35" spans="1:20" x14ac:dyDescent="0.25">
      <c r="A35" s="31">
        <v>45377</v>
      </c>
      <c r="B35" s="32">
        <v>4.1666666666666664E-2</v>
      </c>
      <c r="C35" s="24">
        <v>8.0583162605440101E-2</v>
      </c>
      <c r="D35" s="24">
        <v>0</v>
      </c>
      <c r="E35" s="24">
        <f t="shared" si="0"/>
        <v>0</v>
      </c>
      <c r="F35" s="31">
        <v>45379</v>
      </c>
      <c r="G35" s="32">
        <v>4.1666666666666664E-2</v>
      </c>
      <c r="H35" s="24">
        <v>5.7133272290001202E-2</v>
      </c>
      <c r="I35" s="24">
        <v>0</v>
      </c>
      <c r="J35" s="24">
        <f t="shared" si="4"/>
        <v>0</v>
      </c>
      <c r="K35" s="31">
        <v>45381</v>
      </c>
      <c r="L35" s="32">
        <v>4.1666666666666664E-2</v>
      </c>
      <c r="M35" s="24">
        <v>0.13274708390182799</v>
      </c>
      <c r="N35" s="24">
        <v>0</v>
      </c>
      <c r="O35" s="24">
        <f t="shared" si="2"/>
        <v>0</v>
      </c>
    </row>
    <row r="36" spans="1:20" x14ac:dyDescent="0.25">
      <c r="A36" s="31">
        <v>45377</v>
      </c>
      <c r="B36" s="32">
        <v>8.3333333333333329E-2</v>
      </c>
      <c r="C36" s="24">
        <v>8.7494947015889196E-2</v>
      </c>
      <c r="D36" s="24">
        <v>0</v>
      </c>
      <c r="E36" s="24">
        <f t="shared" si="0"/>
        <v>0</v>
      </c>
      <c r="F36" s="31">
        <v>45379</v>
      </c>
      <c r="G36" s="32">
        <v>8.3333333333333329E-2</v>
      </c>
      <c r="H36" s="24">
        <v>5.3950153291009599E-2</v>
      </c>
      <c r="I36" s="24">
        <v>0</v>
      </c>
      <c r="J36" s="24">
        <f t="shared" si="4"/>
        <v>0</v>
      </c>
      <c r="K36" s="31">
        <v>45381</v>
      </c>
      <c r="L36" s="32">
        <v>8.3333333333333329E-2</v>
      </c>
      <c r="M36" s="24">
        <v>0.13197715580410599</v>
      </c>
      <c r="N36" s="24">
        <v>0</v>
      </c>
      <c r="O36" s="24">
        <f t="shared" si="2"/>
        <v>0</v>
      </c>
    </row>
    <row r="37" spans="1:20" x14ac:dyDescent="0.25">
      <c r="A37" s="31">
        <v>45377</v>
      </c>
      <c r="B37" s="32">
        <v>0.125</v>
      </c>
      <c r="C37" s="24">
        <v>9.18131619688176E-2</v>
      </c>
      <c r="D37" s="24">
        <v>0</v>
      </c>
      <c r="E37" s="24">
        <f t="shared" si="0"/>
        <v>0</v>
      </c>
      <c r="F37" s="31">
        <v>45379</v>
      </c>
      <c r="G37" s="32">
        <v>0.125</v>
      </c>
      <c r="H37" s="24">
        <v>6.3631482422097305E-2</v>
      </c>
      <c r="I37" s="24">
        <v>0</v>
      </c>
      <c r="J37" s="24">
        <f t="shared" si="4"/>
        <v>0</v>
      </c>
      <c r="K37" s="31">
        <v>45381</v>
      </c>
      <c r="L37" s="32">
        <v>0.125</v>
      </c>
      <c r="M37" s="24">
        <v>0.13300445675796699</v>
      </c>
      <c r="N37" s="24">
        <v>0</v>
      </c>
      <c r="O37" s="24">
        <f t="shared" si="2"/>
        <v>0</v>
      </c>
    </row>
    <row r="38" spans="1:20" x14ac:dyDescent="0.25">
      <c r="A38" s="31">
        <v>45377</v>
      </c>
      <c r="B38" s="32">
        <v>0.16666666666666666</v>
      </c>
      <c r="C38" s="24">
        <v>8.6095869540823794E-2</v>
      </c>
      <c r="D38" s="24">
        <v>0</v>
      </c>
      <c r="E38" s="24">
        <f t="shared" si="0"/>
        <v>0</v>
      </c>
      <c r="F38" s="31">
        <v>45379</v>
      </c>
      <c r="G38" s="32">
        <v>0.16666666666666666</v>
      </c>
      <c r="H38" s="24">
        <v>0.132678896188205</v>
      </c>
      <c r="I38" s="24">
        <v>0</v>
      </c>
      <c r="J38" s="24">
        <f t="shared" si="4"/>
        <v>0</v>
      </c>
      <c r="K38" s="31">
        <v>45381</v>
      </c>
      <c r="L38" s="32">
        <v>0.16666666666666666</v>
      </c>
      <c r="M38" s="24">
        <v>0.13238632678932599</v>
      </c>
      <c r="N38" s="24">
        <v>0</v>
      </c>
      <c r="O38" s="24">
        <f t="shared" si="2"/>
        <v>0</v>
      </c>
    </row>
    <row r="39" spans="1:20" x14ac:dyDescent="0.25">
      <c r="A39" s="31">
        <v>45377</v>
      </c>
      <c r="B39" s="32">
        <v>0.20833333333333334</v>
      </c>
      <c r="C39" s="24">
        <v>7.8363567590400002E-2</v>
      </c>
      <c r="D39" s="24">
        <v>0</v>
      </c>
      <c r="E39" s="24">
        <f t="shared" si="0"/>
        <v>0</v>
      </c>
      <c r="F39" s="31">
        <v>45379</v>
      </c>
      <c r="G39" s="32">
        <v>0.20833333333333334</v>
      </c>
      <c r="H39" s="24">
        <v>0.133963584899366</v>
      </c>
      <c r="I39" s="24">
        <v>0</v>
      </c>
      <c r="J39" s="24">
        <f t="shared" si="4"/>
        <v>0</v>
      </c>
      <c r="K39" s="31">
        <v>45381</v>
      </c>
      <c r="L39" s="32">
        <v>0.20833333333333334</v>
      </c>
      <c r="M39" s="24">
        <v>0.130446091293766</v>
      </c>
      <c r="N39" s="24">
        <v>0</v>
      </c>
      <c r="O39" s="24">
        <f t="shared" si="2"/>
        <v>0</v>
      </c>
    </row>
    <row r="40" spans="1:20" x14ac:dyDescent="0.25">
      <c r="A40" s="31">
        <v>45377</v>
      </c>
      <c r="B40" s="32">
        <v>0.25</v>
      </c>
      <c r="C40" s="24">
        <v>7.5140856206116505E-2</v>
      </c>
      <c r="D40" s="24">
        <v>0</v>
      </c>
      <c r="E40" s="24">
        <f t="shared" si="0"/>
        <v>0</v>
      </c>
      <c r="F40" s="31">
        <v>45379</v>
      </c>
      <c r="G40" s="32">
        <v>0.25</v>
      </c>
      <c r="H40" s="24">
        <v>0.128290280699216</v>
      </c>
      <c r="I40" s="24">
        <v>0</v>
      </c>
      <c r="J40" s="24">
        <f t="shared" si="4"/>
        <v>0</v>
      </c>
      <c r="K40" s="31">
        <v>45381</v>
      </c>
      <c r="L40" s="32">
        <v>0.25</v>
      </c>
      <c r="M40" s="24">
        <v>0.12870603799768399</v>
      </c>
      <c r="N40" s="24">
        <v>0</v>
      </c>
      <c r="O40" s="24">
        <f t="shared" si="2"/>
        <v>0</v>
      </c>
    </row>
    <row r="41" spans="1:20" x14ac:dyDescent="0.25">
      <c r="A41" s="31">
        <v>45377</v>
      </c>
      <c r="B41" s="32">
        <v>0.29166666666666669</v>
      </c>
      <c r="C41" s="24">
        <v>6.91793859002207E-2</v>
      </c>
      <c r="D41" s="24">
        <v>0</v>
      </c>
      <c r="E41" s="24">
        <f t="shared" si="0"/>
        <v>0</v>
      </c>
      <c r="F41" s="31">
        <v>45379</v>
      </c>
      <c r="G41" s="32">
        <v>0.29166666666666669</v>
      </c>
      <c r="H41" s="24">
        <v>0.13526146113818399</v>
      </c>
      <c r="I41" s="24">
        <v>0</v>
      </c>
      <c r="J41" s="24">
        <f t="shared" si="4"/>
        <v>0</v>
      </c>
      <c r="K41" s="31">
        <v>45381</v>
      </c>
      <c r="L41" s="32">
        <v>0.29166666666666669</v>
      </c>
      <c r="M41" s="24">
        <v>0.12680761516043401</v>
      </c>
      <c r="N41" s="24">
        <v>0</v>
      </c>
      <c r="O41" s="24">
        <f t="shared" si="2"/>
        <v>0</v>
      </c>
    </row>
    <row r="42" spans="1:20" x14ac:dyDescent="0.25">
      <c r="A42" s="31">
        <v>45377</v>
      </c>
      <c r="B42" s="32">
        <v>0.33333333333333331</v>
      </c>
      <c r="C42" s="24">
        <v>6.6986180841654794E-2</v>
      </c>
      <c r="D42" s="24">
        <v>0</v>
      </c>
      <c r="E42" s="24">
        <f t="shared" si="0"/>
        <v>0</v>
      </c>
      <c r="F42" s="31">
        <v>45379</v>
      </c>
      <c r="G42" s="32">
        <v>0.33333333333333331</v>
      </c>
      <c r="H42" s="24">
        <v>0.130241498350576</v>
      </c>
      <c r="I42" s="24">
        <v>0</v>
      </c>
      <c r="J42" s="24">
        <f t="shared" si="4"/>
        <v>0</v>
      </c>
      <c r="K42" s="31">
        <v>45381</v>
      </c>
      <c r="L42" s="32">
        <v>0.33333333333333331</v>
      </c>
      <c r="M42" s="24">
        <v>0.13010512292333001</v>
      </c>
      <c r="N42" s="24">
        <v>0</v>
      </c>
      <c r="O42" s="24">
        <f t="shared" ref="O42:O57" si="5">N42*0.0827</f>
        <v>0</v>
      </c>
    </row>
    <row r="43" spans="1:20" x14ac:dyDescent="0.25">
      <c r="A43" s="31">
        <v>45377</v>
      </c>
      <c r="B43" s="32">
        <v>0.375</v>
      </c>
      <c r="C43" s="24">
        <v>6.9469764828404001E-2</v>
      </c>
      <c r="D43" s="24">
        <v>0</v>
      </c>
      <c r="E43" s="24">
        <f t="shared" si="0"/>
        <v>0</v>
      </c>
      <c r="F43" s="31">
        <v>45379</v>
      </c>
      <c r="G43" s="32">
        <v>0.375</v>
      </c>
      <c r="H43" s="24">
        <v>0.128558650612316</v>
      </c>
      <c r="I43" s="24">
        <v>0</v>
      </c>
      <c r="J43" s="24">
        <f t="shared" si="4"/>
        <v>0</v>
      </c>
      <c r="K43" s="31">
        <v>45381</v>
      </c>
      <c r="L43" s="32">
        <v>0.375</v>
      </c>
      <c r="M43" s="24">
        <v>0.128442063927136</v>
      </c>
      <c r="N43" s="24">
        <v>0</v>
      </c>
      <c r="O43" s="24">
        <f t="shared" si="5"/>
        <v>0</v>
      </c>
    </row>
    <row r="44" spans="1:20" x14ac:dyDescent="0.25">
      <c r="A44" s="31">
        <v>45377</v>
      </c>
      <c r="B44" s="32">
        <v>0.41666666666666669</v>
      </c>
      <c r="C44" s="24">
        <v>8.08581411835297E-2</v>
      </c>
      <c r="D44" s="24">
        <v>0</v>
      </c>
      <c r="E44" s="24">
        <f t="shared" si="0"/>
        <v>0</v>
      </c>
      <c r="F44" s="31">
        <v>45379</v>
      </c>
      <c r="G44" s="32">
        <v>0.41666666666666669</v>
      </c>
      <c r="H44" s="24">
        <v>0.128274887799703</v>
      </c>
      <c r="I44" s="24">
        <v>0</v>
      </c>
      <c r="J44" s="24">
        <f t="shared" si="4"/>
        <v>0</v>
      </c>
      <c r="K44" s="31">
        <v>45381</v>
      </c>
      <c r="L44" s="32">
        <v>0.41666666666666669</v>
      </c>
      <c r="M44" s="24">
        <v>0.12819568812795801</v>
      </c>
      <c r="N44" s="24">
        <v>0</v>
      </c>
      <c r="O44" s="24">
        <f t="shared" si="5"/>
        <v>0</v>
      </c>
    </row>
    <row r="45" spans="1:20" x14ac:dyDescent="0.25">
      <c r="A45" s="31">
        <v>45377</v>
      </c>
      <c r="B45" s="32">
        <v>0.45833333333333331</v>
      </c>
      <c r="C45" s="24">
        <v>9.8830528556905203E-2</v>
      </c>
      <c r="D45" s="24">
        <v>0</v>
      </c>
      <c r="E45" s="24">
        <f t="shared" si="0"/>
        <v>0</v>
      </c>
      <c r="F45" s="31">
        <v>45379</v>
      </c>
      <c r="G45" s="32">
        <v>0.45833333333333331</v>
      </c>
      <c r="H45" s="24">
        <v>0.127427950500932</v>
      </c>
      <c r="I45" s="24">
        <v>0</v>
      </c>
      <c r="J45" s="24">
        <f t="shared" si="4"/>
        <v>0</v>
      </c>
      <c r="K45" s="31">
        <v>45381</v>
      </c>
      <c r="L45" s="32">
        <v>0.45833333333333331</v>
      </c>
      <c r="M45" s="24">
        <v>0.127379566430536</v>
      </c>
      <c r="N45" s="24">
        <v>0</v>
      </c>
      <c r="O45" s="24">
        <f t="shared" si="5"/>
        <v>0</v>
      </c>
    </row>
    <row r="46" spans="1:20" x14ac:dyDescent="0.25">
      <c r="A46" s="31">
        <v>45377</v>
      </c>
      <c r="B46" s="32">
        <v>0.5</v>
      </c>
      <c r="C46" s="24">
        <v>9.05900672074509E-2</v>
      </c>
      <c r="D46" s="24">
        <v>0</v>
      </c>
      <c r="E46" s="24">
        <f t="shared" si="0"/>
        <v>0</v>
      </c>
      <c r="F46" s="31">
        <v>45379</v>
      </c>
      <c r="G46" s="32">
        <v>0.5</v>
      </c>
      <c r="H46" s="24">
        <v>0.126402854918928</v>
      </c>
      <c r="I46" s="24">
        <v>0</v>
      </c>
      <c r="J46" s="24">
        <f t="shared" si="4"/>
        <v>0</v>
      </c>
      <c r="K46" s="31">
        <v>45381</v>
      </c>
      <c r="L46" s="32">
        <v>0.5</v>
      </c>
      <c r="M46" s="24">
        <v>0.12825947999902901</v>
      </c>
      <c r="N46" s="24">
        <v>0</v>
      </c>
      <c r="O46" s="24">
        <f t="shared" si="5"/>
        <v>0</v>
      </c>
    </row>
    <row r="47" spans="1:20" x14ac:dyDescent="0.25">
      <c r="A47" s="31">
        <v>45377</v>
      </c>
      <c r="B47" s="32">
        <v>0.54166666666666663</v>
      </c>
      <c r="C47" s="24">
        <v>8.7994299828654199E-2</v>
      </c>
      <c r="D47" s="24">
        <v>0</v>
      </c>
      <c r="E47" s="24">
        <f t="shared" si="0"/>
        <v>0</v>
      </c>
      <c r="F47" s="31">
        <v>45379</v>
      </c>
      <c r="G47" s="32">
        <v>0.54166666666666663</v>
      </c>
      <c r="H47" s="24">
        <v>0.123098745941623</v>
      </c>
      <c r="I47" s="24">
        <v>0</v>
      </c>
      <c r="J47" s="24">
        <f t="shared" si="4"/>
        <v>0</v>
      </c>
      <c r="K47" s="31">
        <v>45381</v>
      </c>
      <c r="L47" s="32">
        <v>0.54166666666666663</v>
      </c>
      <c r="M47" s="24">
        <v>0.125540524720643</v>
      </c>
      <c r="N47" s="24">
        <v>0</v>
      </c>
      <c r="O47" s="24">
        <f t="shared" si="5"/>
        <v>0</v>
      </c>
    </row>
    <row r="48" spans="1:20" x14ac:dyDescent="0.25">
      <c r="A48" s="31">
        <v>45377</v>
      </c>
      <c r="B48" s="32">
        <v>0.58333333333333337</v>
      </c>
      <c r="C48" s="24">
        <v>0.112167932092694</v>
      </c>
      <c r="D48" s="24">
        <v>0</v>
      </c>
      <c r="E48" s="24">
        <f t="shared" si="0"/>
        <v>0</v>
      </c>
      <c r="F48" s="31">
        <v>45379</v>
      </c>
      <c r="G48" s="32">
        <v>0.58333333333333337</v>
      </c>
      <c r="H48" s="24">
        <v>0.13145360350556201</v>
      </c>
      <c r="I48" s="24">
        <v>0</v>
      </c>
      <c r="J48" s="24">
        <f t="shared" si="4"/>
        <v>0</v>
      </c>
      <c r="K48" s="31">
        <v>45381</v>
      </c>
      <c r="L48" s="32">
        <v>0.58333333333333337</v>
      </c>
      <c r="M48" s="24">
        <v>0.12916579842515699</v>
      </c>
      <c r="N48" s="24">
        <v>0</v>
      </c>
      <c r="O48" s="24">
        <f t="shared" si="5"/>
        <v>0</v>
      </c>
    </row>
    <row r="49" spans="1:15" x14ac:dyDescent="0.25">
      <c r="A49" s="31">
        <v>45377</v>
      </c>
      <c r="B49" s="32">
        <v>0.625</v>
      </c>
      <c r="C49" s="24">
        <v>8.6069472133769004E-2</v>
      </c>
      <c r="D49" s="24">
        <v>0</v>
      </c>
      <c r="E49" s="24">
        <f t="shared" si="0"/>
        <v>0</v>
      </c>
      <c r="F49" s="31">
        <v>45379</v>
      </c>
      <c r="G49" s="32">
        <v>0.625</v>
      </c>
      <c r="H49" s="24">
        <v>0.124374635517099</v>
      </c>
      <c r="I49" s="24">
        <v>0</v>
      </c>
      <c r="J49" s="24">
        <f t="shared" si="4"/>
        <v>0</v>
      </c>
      <c r="K49" s="31">
        <v>45381</v>
      </c>
      <c r="L49" s="32">
        <v>0.625</v>
      </c>
      <c r="M49" s="24">
        <v>0.121217913925162</v>
      </c>
      <c r="N49" s="24">
        <v>0</v>
      </c>
      <c r="O49" s="24">
        <f t="shared" si="5"/>
        <v>0</v>
      </c>
    </row>
    <row r="50" spans="1:15" x14ac:dyDescent="0.25">
      <c r="A50" s="31">
        <v>45377</v>
      </c>
      <c r="B50" s="32">
        <v>0.66666666666666663</v>
      </c>
      <c r="C50" s="24">
        <v>6.5001964568831797E-2</v>
      </c>
      <c r="D50" s="24">
        <v>0</v>
      </c>
      <c r="E50" s="24">
        <f t="shared" si="0"/>
        <v>0</v>
      </c>
      <c r="F50" s="31">
        <v>45379</v>
      </c>
      <c r="G50" s="32">
        <v>0.66666666666666663</v>
      </c>
      <c r="H50" s="24">
        <v>0.123111948370441</v>
      </c>
      <c r="I50" s="24">
        <v>0</v>
      </c>
      <c r="J50" s="24">
        <f t="shared" si="4"/>
        <v>0</v>
      </c>
      <c r="K50" s="31">
        <v>45381</v>
      </c>
      <c r="L50" s="32">
        <v>0.66666666666666663</v>
      </c>
      <c r="M50" s="24">
        <v>0.11897411197376299</v>
      </c>
      <c r="N50" s="24">
        <v>0</v>
      </c>
      <c r="O50" s="24">
        <f t="shared" si="5"/>
        <v>0</v>
      </c>
    </row>
    <row r="51" spans="1:15" x14ac:dyDescent="0.25">
      <c r="A51" s="31">
        <v>45377</v>
      </c>
      <c r="B51" s="32">
        <v>0.70833333333333337</v>
      </c>
      <c r="C51" s="24">
        <v>7.2762869298166999E-2</v>
      </c>
      <c r="D51" s="24">
        <v>0</v>
      </c>
      <c r="E51" s="24">
        <f t="shared" si="0"/>
        <v>0</v>
      </c>
      <c r="F51" s="31">
        <v>45379</v>
      </c>
      <c r="G51" s="32">
        <v>0.70833333333333337</v>
      </c>
      <c r="H51" s="24">
        <v>0.12308774888466199</v>
      </c>
      <c r="I51" s="24">
        <v>0</v>
      </c>
      <c r="J51" s="24">
        <f t="shared" si="4"/>
        <v>0</v>
      </c>
      <c r="K51" s="31">
        <v>45381</v>
      </c>
      <c r="L51" s="32">
        <v>0.70833333333333337</v>
      </c>
      <c r="M51" s="24">
        <v>0.12070755660485601</v>
      </c>
      <c r="N51" s="24">
        <v>0</v>
      </c>
      <c r="O51" s="24">
        <f t="shared" si="5"/>
        <v>0</v>
      </c>
    </row>
    <row r="52" spans="1:15" x14ac:dyDescent="0.25">
      <c r="A52" s="31">
        <v>45377</v>
      </c>
      <c r="B52" s="32">
        <v>0.75</v>
      </c>
      <c r="C52" s="24">
        <v>6.4388222992162597E-2</v>
      </c>
      <c r="D52" s="24">
        <v>0</v>
      </c>
      <c r="E52" s="24">
        <f t="shared" si="0"/>
        <v>0</v>
      </c>
      <c r="F52" s="31">
        <v>45379</v>
      </c>
      <c r="G52" s="32">
        <v>0.75</v>
      </c>
      <c r="H52" s="24">
        <v>0.121074929832927</v>
      </c>
      <c r="I52" s="24">
        <v>0</v>
      </c>
      <c r="J52" s="24">
        <f t="shared" si="4"/>
        <v>0</v>
      </c>
      <c r="K52" s="31">
        <v>45381</v>
      </c>
      <c r="L52" s="32">
        <v>0.75</v>
      </c>
      <c r="M52" s="24">
        <v>0.12124871462535</v>
      </c>
      <c r="N52" s="24">
        <v>0</v>
      </c>
      <c r="O52" s="24">
        <f t="shared" si="5"/>
        <v>0</v>
      </c>
    </row>
    <row r="53" spans="1:15" x14ac:dyDescent="0.25">
      <c r="A53" s="31">
        <v>45377</v>
      </c>
      <c r="B53" s="32">
        <v>0.79166666666666663</v>
      </c>
      <c r="C53" s="24">
        <v>0.101056724786354</v>
      </c>
      <c r="D53" s="24">
        <v>0</v>
      </c>
      <c r="E53" s="24">
        <f t="shared" si="0"/>
        <v>0</v>
      </c>
      <c r="F53" s="31">
        <v>45379</v>
      </c>
      <c r="G53" s="32">
        <v>0.79166666666666663</v>
      </c>
      <c r="H53" s="24">
        <v>0.123265936970217</v>
      </c>
      <c r="I53" s="24">
        <v>0</v>
      </c>
      <c r="J53" s="24">
        <f t="shared" si="4"/>
        <v>0</v>
      </c>
      <c r="K53" s="31">
        <v>45381</v>
      </c>
      <c r="L53" s="32">
        <v>0.79166666666666663</v>
      </c>
      <c r="M53" s="24">
        <v>0.12188886105965401</v>
      </c>
      <c r="N53" s="24">
        <v>0</v>
      </c>
      <c r="O53" s="24">
        <f t="shared" si="5"/>
        <v>0</v>
      </c>
    </row>
    <row r="54" spans="1:15" x14ac:dyDescent="0.25">
      <c r="A54" s="31">
        <v>45377</v>
      </c>
      <c r="B54" s="32">
        <v>0.83333333333333337</v>
      </c>
      <c r="C54" s="24">
        <v>9.8078191279972596E-2</v>
      </c>
      <c r="D54" s="24">
        <v>0</v>
      </c>
      <c r="E54" s="24">
        <f t="shared" si="0"/>
        <v>0</v>
      </c>
      <c r="F54" s="31">
        <v>45379</v>
      </c>
      <c r="G54" s="32">
        <v>0.83333333333333337</v>
      </c>
      <c r="H54" s="24">
        <v>0.124051265418033</v>
      </c>
      <c r="I54" s="24">
        <v>0</v>
      </c>
      <c r="J54" s="24">
        <f t="shared" si="4"/>
        <v>0</v>
      </c>
      <c r="K54" s="31">
        <v>45381</v>
      </c>
      <c r="L54" s="32">
        <v>0.83333333333333337</v>
      </c>
      <c r="M54" s="24">
        <v>0.12650844454714699</v>
      </c>
      <c r="N54" s="24">
        <v>0</v>
      </c>
      <c r="O54" s="24">
        <f t="shared" si="5"/>
        <v>0</v>
      </c>
    </row>
    <row r="55" spans="1:15" x14ac:dyDescent="0.25">
      <c r="A55" s="31">
        <v>45377</v>
      </c>
      <c r="B55" s="32">
        <v>0.875</v>
      </c>
      <c r="C55" s="24">
        <v>9.3636788427455195E-2</v>
      </c>
      <c r="D55" s="24">
        <v>0</v>
      </c>
      <c r="E55" s="24">
        <f t="shared" si="0"/>
        <v>0</v>
      </c>
      <c r="F55" s="31">
        <v>45379</v>
      </c>
      <c r="G55" s="32">
        <v>0.875</v>
      </c>
      <c r="H55" s="24">
        <v>0.126532644032925</v>
      </c>
      <c r="I55" s="24">
        <v>0</v>
      </c>
      <c r="J55" s="24">
        <f t="shared" si="4"/>
        <v>0</v>
      </c>
      <c r="K55" s="31">
        <v>45381</v>
      </c>
      <c r="L55" s="32">
        <v>0.875</v>
      </c>
      <c r="M55" s="24">
        <v>0.13298025727218801</v>
      </c>
      <c r="N55" s="24">
        <v>0</v>
      </c>
      <c r="O55" s="24">
        <f t="shared" si="5"/>
        <v>0</v>
      </c>
    </row>
    <row r="56" spans="1:15" x14ac:dyDescent="0.25">
      <c r="A56" s="31">
        <v>45377</v>
      </c>
      <c r="B56" s="32">
        <v>0.91666666666666663</v>
      </c>
      <c r="C56" s="24">
        <v>9.3421213328464606E-2</v>
      </c>
      <c r="D56" s="24">
        <v>0</v>
      </c>
      <c r="E56" s="24">
        <f t="shared" si="0"/>
        <v>0</v>
      </c>
      <c r="F56" s="31">
        <v>45379</v>
      </c>
      <c r="G56" s="32">
        <v>0.91666666666666663</v>
      </c>
      <c r="H56" s="24">
        <v>0.130637466906978</v>
      </c>
      <c r="I56" s="24">
        <v>0</v>
      </c>
      <c r="J56" s="24">
        <f t="shared" si="4"/>
        <v>0</v>
      </c>
      <c r="K56" s="31">
        <v>45381</v>
      </c>
      <c r="L56" s="32">
        <v>0.91666666666666663</v>
      </c>
      <c r="M56" s="24">
        <v>0.135426446794921</v>
      </c>
      <c r="N56" s="24">
        <v>0</v>
      </c>
      <c r="O56" s="24">
        <f t="shared" si="5"/>
        <v>0</v>
      </c>
    </row>
    <row r="57" spans="1:15" x14ac:dyDescent="0.25">
      <c r="A57" s="31">
        <v>45377</v>
      </c>
      <c r="B57" s="32">
        <v>0.95833333333333337</v>
      </c>
      <c r="C57" s="24">
        <v>8.5396334528581405E-2</v>
      </c>
      <c r="D57" s="24">
        <v>0</v>
      </c>
      <c r="E57" s="24">
        <f t="shared" si="0"/>
        <v>0</v>
      </c>
      <c r="F57" s="31">
        <v>45379</v>
      </c>
      <c r="G57" s="32">
        <v>0.95833333333333337</v>
      </c>
      <c r="H57" s="24">
        <v>0.12541954219291099</v>
      </c>
      <c r="I57" s="24">
        <v>0</v>
      </c>
      <c r="J57" s="24">
        <f t="shared" si="4"/>
        <v>0</v>
      </c>
      <c r="K57" s="31">
        <v>45381</v>
      </c>
      <c r="L57" s="32">
        <v>0.95833333333333337</v>
      </c>
      <c r="M57" s="24">
        <v>0.13312985002941199</v>
      </c>
      <c r="N57" s="24">
        <v>0</v>
      </c>
      <c r="O57" s="24">
        <f t="shared" si="5"/>
        <v>0</v>
      </c>
    </row>
    <row r="83" spans="11:11" x14ac:dyDescent="0.25">
      <c r="K83" s="1"/>
    </row>
    <row r="84" spans="11:11" x14ac:dyDescent="0.25">
      <c r="K84" s="1"/>
    </row>
    <row r="85" spans="11:11" x14ac:dyDescent="0.25">
      <c r="K85" s="1"/>
    </row>
    <row r="86" spans="11:11" x14ac:dyDescent="0.25">
      <c r="K86" s="1"/>
    </row>
    <row r="87" spans="11:11" x14ac:dyDescent="0.25">
      <c r="K87" s="1"/>
    </row>
    <row r="88" spans="11:11" x14ac:dyDescent="0.25">
      <c r="K88" s="1"/>
    </row>
    <row r="89" spans="11:11" x14ac:dyDescent="0.25">
      <c r="K89" s="1"/>
    </row>
    <row r="90" spans="11:11" x14ac:dyDescent="0.25">
      <c r="K90" s="1"/>
    </row>
    <row r="91" spans="11:11" x14ac:dyDescent="0.25">
      <c r="K91" s="1"/>
    </row>
    <row r="92" spans="11:11" x14ac:dyDescent="0.25">
      <c r="K92" s="1"/>
    </row>
    <row r="93" spans="11:11" x14ac:dyDescent="0.25">
      <c r="K93" s="1"/>
    </row>
    <row r="94" spans="11:11" x14ac:dyDescent="0.25">
      <c r="K94" s="1"/>
    </row>
    <row r="95" spans="11:11" x14ac:dyDescent="0.25">
      <c r="K95" s="1"/>
    </row>
    <row r="96" spans="11:11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  <row r="104" spans="11:11" x14ac:dyDescent="0.25">
      <c r="K104" s="1"/>
    </row>
    <row r="105" spans="11:11" x14ac:dyDescent="0.25">
      <c r="K105" s="1"/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95864-BA2A-4584-8255-09C063052538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45383</v>
      </c>
      <c r="B10" s="32">
        <v>0</v>
      </c>
      <c r="C10" s="24">
        <v>0.13073645532078901</v>
      </c>
      <c r="D10" s="24">
        <v>0</v>
      </c>
      <c r="E10" s="24">
        <f t="shared" ref="E10:E57" si="0">D10*0.0827</f>
        <v>0</v>
      </c>
      <c r="F10" s="31">
        <v>45385</v>
      </c>
      <c r="G10" s="32">
        <v>0</v>
      </c>
      <c r="H10" s="24">
        <v>0.112137131392507</v>
      </c>
      <c r="I10" s="24">
        <v>0</v>
      </c>
      <c r="J10" s="24">
        <f t="shared" ref="J10:J25" si="1">I10*0.0827</f>
        <v>0</v>
      </c>
      <c r="K10" s="31">
        <v>45387</v>
      </c>
      <c r="L10" s="32">
        <v>0</v>
      </c>
      <c r="M10" s="24">
        <v>6.7025780677527305E-2</v>
      </c>
      <c r="N10" s="24">
        <v>0</v>
      </c>
      <c r="O10" s="24">
        <f t="shared" ref="O10:O41" si="2">N10*0.0827</f>
        <v>0</v>
      </c>
      <c r="P10" s="31">
        <v>45389</v>
      </c>
      <c r="Q10" s="32">
        <v>0</v>
      </c>
      <c r="R10" s="24">
        <v>0.120351202785487</v>
      </c>
      <c r="S10" s="24">
        <v>0</v>
      </c>
      <c r="T10" s="24">
        <f t="shared" ref="T10:T57" si="3">S10*0.0827</f>
        <v>0</v>
      </c>
    </row>
    <row r="11" spans="1:20" x14ac:dyDescent="0.25">
      <c r="A11" s="31">
        <v>45383</v>
      </c>
      <c r="B11" s="32">
        <v>4.1666666666666664E-2</v>
      </c>
      <c r="C11" s="24">
        <v>0.131046637892198</v>
      </c>
      <c r="D11" s="24">
        <v>0</v>
      </c>
      <c r="E11" s="24">
        <f t="shared" si="0"/>
        <v>0</v>
      </c>
      <c r="F11" s="31">
        <v>45385</v>
      </c>
      <c r="G11" s="32">
        <v>4.1666666666666664E-2</v>
      </c>
      <c r="H11" s="24">
        <v>0.111400201916249</v>
      </c>
      <c r="I11" s="24">
        <v>0</v>
      </c>
      <c r="J11" s="24">
        <f t="shared" si="1"/>
        <v>0</v>
      </c>
      <c r="K11" s="31">
        <v>45387</v>
      </c>
      <c r="L11" s="32">
        <v>4.1666666666666664E-2</v>
      </c>
      <c r="M11" s="24">
        <v>0.11626616120291899</v>
      </c>
      <c r="N11" s="24">
        <v>0</v>
      </c>
      <c r="O11" s="24">
        <f t="shared" si="2"/>
        <v>0</v>
      </c>
      <c r="P11" s="31">
        <v>45389</v>
      </c>
      <c r="Q11" s="32">
        <v>4.1666666666666664E-2</v>
      </c>
      <c r="R11" s="24">
        <v>0.122971162199482</v>
      </c>
      <c r="S11" s="24">
        <v>0</v>
      </c>
      <c r="T11" s="24">
        <f t="shared" si="3"/>
        <v>0</v>
      </c>
    </row>
    <row r="12" spans="1:20" x14ac:dyDescent="0.25">
      <c r="A12" s="31">
        <v>45383</v>
      </c>
      <c r="B12" s="32">
        <v>8.3333333333333329E-2</v>
      </c>
      <c r="C12" s="24">
        <v>0.135527640580588</v>
      </c>
      <c r="D12" s="24">
        <v>0</v>
      </c>
      <c r="E12" s="24">
        <f t="shared" si="0"/>
        <v>0</v>
      </c>
      <c r="F12" s="31">
        <v>45385</v>
      </c>
      <c r="G12" s="32">
        <v>8.3333333333333329E-2</v>
      </c>
      <c r="H12" s="24">
        <v>0.109090410172502</v>
      </c>
      <c r="I12" s="24">
        <v>0</v>
      </c>
      <c r="J12" s="24">
        <f t="shared" si="1"/>
        <v>0</v>
      </c>
      <c r="K12" s="31">
        <v>45387</v>
      </c>
      <c r="L12" s="32">
        <v>8.3333333333333329E-2</v>
      </c>
      <c r="M12" s="24">
        <v>7.2045736014554801E-2</v>
      </c>
      <c r="N12" s="24">
        <v>0</v>
      </c>
      <c r="O12" s="24">
        <f t="shared" si="2"/>
        <v>0</v>
      </c>
      <c r="P12" s="31">
        <v>45389</v>
      </c>
      <c r="Q12" s="32">
        <v>8.3333333333333329E-2</v>
      </c>
      <c r="R12" s="24">
        <v>0.11816459894133</v>
      </c>
      <c r="S12" s="24">
        <v>0</v>
      </c>
      <c r="T12" s="24">
        <f t="shared" si="3"/>
        <v>0</v>
      </c>
    </row>
    <row r="13" spans="1:20" x14ac:dyDescent="0.25">
      <c r="A13" s="31">
        <v>45383</v>
      </c>
      <c r="B13" s="32">
        <v>0.125</v>
      </c>
      <c r="C13" s="24">
        <v>0.13704769313280599</v>
      </c>
      <c r="D13" s="24">
        <v>0</v>
      </c>
      <c r="E13" s="24">
        <f t="shared" si="0"/>
        <v>0</v>
      </c>
      <c r="F13" s="31">
        <v>45385</v>
      </c>
      <c r="G13" s="32">
        <v>0.125</v>
      </c>
      <c r="H13" s="24">
        <v>0.109583169221439</v>
      </c>
      <c r="I13" s="24">
        <v>0</v>
      </c>
      <c r="J13" s="24">
        <f t="shared" si="1"/>
        <v>0</v>
      </c>
      <c r="K13" s="31">
        <v>45387</v>
      </c>
      <c r="L13" s="32">
        <v>0.125</v>
      </c>
      <c r="M13" s="24">
        <v>3.7387844174950703E-2</v>
      </c>
      <c r="N13" s="24">
        <v>0</v>
      </c>
      <c r="O13" s="24">
        <f t="shared" si="2"/>
        <v>0</v>
      </c>
      <c r="P13" s="31">
        <v>45389</v>
      </c>
      <c r="Q13" s="32">
        <v>0.125</v>
      </c>
      <c r="R13" s="24">
        <v>0.12277317792127999</v>
      </c>
      <c r="S13" s="24">
        <v>0</v>
      </c>
      <c r="T13" s="24">
        <f t="shared" si="3"/>
        <v>0</v>
      </c>
    </row>
    <row r="14" spans="1:20" x14ac:dyDescent="0.25">
      <c r="A14" s="31">
        <v>45383</v>
      </c>
      <c r="B14" s="32">
        <v>0.16666666666666666</v>
      </c>
      <c r="C14" s="24">
        <v>0.132034346460767</v>
      </c>
      <c r="D14" s="24">
        <v>0</v>
      </c>
      <c r="E14" s="24">
        <f t="shared" si="0"/>
        <v>0</v>
      </c>
      <c r="F14" s="31">
        <v>45385</v>
      </c>
      <c r="G14" s="32">
        <v>0.16666666666666666</v>
      </c>
      <c r="H14" s="24">
        <v>0.109539166092434</v>
      </c>
      <c r="I14" s="24">
        <v>0</v>
      </c>
      <c r="J14" s="24">
        <f t="shared" si="1"/>
        <v>0</v>
      </c>
      <c r="K14" s="31">
        <v>45387</v>
      </c>
      <c r="L14" s="32">
        <v>0.16666666666666666</v>
      </c>
      <c r="M14" s="24">
        <v>8.0081611871399005E-2</v>
      </c>
      <c r="N14" s="24">
        <v>0</v>
      </c>
      <c r="O14" s="24">
        <f t="shared" si="2"/>
        <v>0</v>
      </c>
      <c r="P14" s="31">
        <v>45389</v>
      </c>
      <c r="Q14" s="32">
        <v>0.16666666666666666</v>
      </c>
      <c r="R14" s="24">
        <v>0.11854515224647701</v>
      </c>
      <c r="S14" s="24">
        <v>0</v>
      </c>
      <c r="T14" s="24">
        <f t="shared" si="3"/>
        <v>0</v>
      </c>
    </row>
    <row r="15" spans="1:20" x14ac:dyDescent="0.25">
      <c r="A15" s="31">
        <v>45383</v>
      </c>
      <c r="B15" s="32">
        <v>0.20833333333333334</v>
      </c>
      <c r="C15" s="24">
        <v>0.13452231883948801</v>
      </c>
      <c r="D15" s="24">
        <v>0</v>
      </c>
      <c r="E15" s="24">
        <f t="shared" si="0"/>
        <v>0</v>
      </c>
      <c r="F15" s="31">
        <v>45385</v>
      </c>
      <c r="G15" s="32">
        <v>0.20833333333333334</v>
      </c>
      <c r="H15" s="24">
        <v>0.11269148439123799</v>
      </c>
      <c r="I15" s="24">
        <v>0</v>
      </c>
      <c r="J15" s="24">
        <f t="shared" si="1"/>
        <v>0</v>
      </c>
      <c r="K15" s="31">
        <v>45387</v>
      </c>
      <c r="L15" s="32">
        <v>0.20833333333333334</v>
      </c>
      <c r="M15" s="24">
        <v>4.8230670392320298E-2</v>
      </c>
      <c r="N15" s="24">
        <v>0</v>
      </c>
      <c r="O15" s="24">
        <f t="shared" si="2"/>
        <v>0</v>
      </c>
      <c r="P15" s="31">
        <v>45389</v>
      </c>
      <c r="Q15" s="32">
        <v>0.20833333333333334</v>
      </c>
      <c r="R15" s="24">
        <v>0.120978146790974</v>
      </c>
      <c r="S15" s="24">
        <v>0</v>
      </c>
      <c r="T15" s="24">
        <f t="shared" si="3"/>
        <v>0</v>
      </c>
    </row>
    <row r="16" spans="1:20" x14ac:dyDescent="0.25">
      <c r="A16" s="31">
        <v>45383</v>
      </c>
      <c r="B16" s="32">
        <v>0.25</v>
      </c>
      <c r="C16" s="24">
        <v>0.131123632192087</v>
      </c>
      <c r="D16" s="24">
        <v>0</v>
      </c>
      <c r="E16" s="24">
        <f t="shared" si="0"/>
        <v>0</v>
      </c>
      <c r="F16" s="31">
        <v>45385</v>
      </c>
      <c r="G16" s="32">
        <v>0.25</v>
      </c>
      <c r="H16" s="24">
        <v>0.111059226095232</v>
      </c>
      <c r="I16" s="24">
        <v>0</v>
      </c>
      <c r="J16" s="24">
        <f t="shared" si="1"/>
        <v>0</v>
      </c>
      <c r="K16" s="31">
        <v>45387</v>
      </c>
      <c r="L16" s="32">
        <v>0.25</v>
      </c>
      <c r="M16" s="24">
        <v>9.54450294371601E-2</v>
      </c>
      <c r="N16" s="24">
        <v>0</v>
      </c>
      <c r="O16" s="24">
        <f t="shared" si="2"/>
        <v>0</v>
      </c>
      <c r="P16" s="31">
        <v>45389</v>
      </c>
      <c r="Q16" s="32">
        <v>0.25</v>
      </c>
      <c r="R16" s="24">
        <v>0.119999229907509</v>
      </c>
      <c r="S16" s="24">
        <v>0</v>
      </c>
      <c r="T16" s="24">
        <f t="shared" si="3"/>
        <v>0</v>
      </c>
    </row>
    <row r="17" spans="1:20" x14ac:dyDescent="0.25">
      <c r="A17" s="31">
        <v>45383</v>
      </c>
      <c r="B17" s="32">
        <v>0.29166666666666669</v>
      </c>
      <c r="C17" s="24">
        <v>0.131409600376557</v>
      </c>
      <c r="D17" s="24">
        <v>0</v>
      </c>
      <c r="E17" s="24">
        <f t="shared" si="0"/>
        <v>0</v>
      </c>
      <c r="F17" s="31">
        <v>45385</v>
      </c>
      <c r="G17" s="32">
        <v>0.29166666666666669</v>
      </c>
      <c r="H17" s="24">
        <v>0.10921359807209199</v>
      </c>
      <c r="I17" s="24">
        <v>0</v>
      </c>
      <c r="J17" s="24">
        <f t="shared" si="1"/>
        <v>0</v>
      </c>
      <c r="K17" s="31">
        <v>45387</v>
      </c>
      <c r="L17" s="32">
        <v>0.29166666666666669</v>
      </c>
      <c r="M17" s="24">
        <v>9.5559425651644894E-2</v>
      </c>
      <c r="N17" s="24">
        <v>0</v>
      </c>
      <c r="O17" s="24">
        <f t="shared" si="2"/>
        <v>0</v>
      </c>
      <c r="P17" s="31">
        <v>45389</v>
      </c>
      <c r="Q17" s="32">
        <v>0.29166666666666669</v>
      </c>
      <c r="R17" s="24">
        <v>0.120254397391791</v>
      </c>
      <c r="S17" s="24">
        <v>0</v>
      </c>
      <c r="T17" s="24">
        <f t="shared" si="3"/>
        <v>0</v>
      </c>
    </row>
    <row r="18" spans="1:20" x14ac:dyDescent="0.25">
      <c r="A18" s="31">
        <v>45383</v>
      </c>
      <c r="B18" s="32">
        <v>0.33333333333333331</v>
      </c>
      <c r="C18" s="24">
        <v>0.131508588790367</v>
      </c>
      <c r="D18" s="24">
        <v>0</v>
      </c>
      <c r="E18" s="24">
        <f t="shared" si="0"/>
        <v>0</v>
      </c>
      <c r="F18" s="31">
        <v>45385</v>
      </c>
      <c r="G18" s="32">
        <v>0.33333333333333331</v>
      </c>
      <c r="H18" s="24">
        <v>0.10627026110845</v>
      </c>
      <c r="I18" s="24">
        <v>0</v>
      </c>
      <c r="J18" s="24">
        <f t="shared" si="1"/>
        <v>0</v>
      </c>
      <c r="K18" s="31">
        <v>45387</v>
      </c>
      <c r="L18" s="32">
        <v>0.33333333333333331</v>
      </c>
      <c r="M18" s="24">
        <v>9.0922236442202195E-2</v>
      </c>
      <c r="N18" s="24">
        <v>0</v>
      </c>
      <c r="O18" s="24">
        <f t="shared" si="2"/>
        <v>0</v>
      </c>
      <c r="P18" s="31">
        <v>45389</v>
      </c>
      <c r="Q18" s="32">
        <v>0.33333333333333331</v>
      </c>
      <c r="R18" s="24">
        <v>0.12006302922916</v>
      </c>
      <c r="S18" s="24">
        <v>0</v>
      </c>
      <c r="T18" s="24">
        <f t="shared" si="3"/>
        <v>0</v>
      </c>
    </row>
    <row r="19" spans="1:20" x14ac:dyDescent="0.25">
      <c r="A19" s="31">
        <v>45383</v>
      </c>
      <c r="B19" s="32">
        <v>0.375</v>
      </c>
      <c r="C19" s="24">
        <v>0.13153938949055499</v>
      </c>
      <c r="D19" s="24">
        <v>0</v>
      </c>
      <c r="E19" s="24">
        <f t="shared" si="0"/>
        <v>0</v>
      </c>
      <c r="F19" s="31">
        <v>45385</v>
      </c>
      <c r="G19" s="32">
        <v>0.375</v>
      </c>
      <c r="H19" s="24">
        <v>0.105471730231816</v>
      </c>
      <c r="I19" s="24">
        <v>0</v>
      </c>
      <c r="J19" s="24">
        <f t="shared" si="1"/>
        <v>0</v>
      </c>
      <c r="K19" s="31">
        <v>45387</v>
      </c>
      <c r="L19" s="32">
        <v>0.375</v>
      </c>
      <c r="M19" s="24">
        <v>9.0183109044667906E-2</v>
      </c>
      <c r="N19" s="24">
        <v>0</v>
      </c>
      <c r="O19" s="24">
        <f t="shared" si="2"/>
        <v>0</v>
      </c>
      <c r="P19" s="31">
        <v>45389</v>
      </c>
      <c r="Q19" s="32">
        <v>0.375</v>
      </c>
      <c r="R19" s="24">
        <v>0.117568440734869</v>
      </c>
      <c r="S19" s="24">
        <v>0</v>
      </c>
      <c r="T19" s="24">
        <f t="shared" si="3"/>
        <v>0</v>
      </c>
    </row>
    <row r="20" spans="1:20" x14ac:dyDescent="0.25">
      <c r="A20" s="31">
        <v>45383</v>
      </c>
      <c r="B20" s="32">
        <v>0.41666666666666669</v>
      </c>
      <c r="C20" s="24">
        <v>0.131189614533853</v>
      </c>
      <c r="D20" s="24">
        <v>0</v>
      </c>
      <c r="E20" s="24">
        <f t="shared" si="0"/>
        <v>0</v>
      </c>
      <c r="F20" s="31">
        <v>45385</v>
      </c>
      <c r="G20" s="32">
        <v>0.41666666666666669</v>
      </c>
      <c r="H20" s="24">
        <v>0.102594383060521</v>
      </c>
      <c r="I20" s="24">
        <v>0</v>
      </c>
      <c r="J20" s="24">
        <f t="shared" si="1"/>
        <v>0</v>
      </c>
      <c r="K20" s="31">
        <v>45387</v>
      </c>
      <c r="L20" s="32">
        <v>0.41666666666666669</v>
      </c>
      <c r="M20" s="24">
        <v>8.9518763124584705E-2</v>
      </c>
      <c r="N20" s="24">
        <v>0</v>
      </c>
      <c r="O20" s="24">
        <f t="shared" si="2"/>
        <v>0</v>
      </c>
      <c r="P20" s="31">
        <v>45389</v>
      </c>
      <c r="Q20" s="32">
        <v>0.41666666666666669</v>
      </c>
      <c r="R20" s="24">
        <v>0.116776518523225</v>
      </c>
      <c r="S20" s="24">
        <v>0</v>
      </c>
      <c r="T20" s="24">
        <f t="shared" si="3"/>
        <v>0</v>
      </c>
    </row>
    <row r="21" spans="1:20" x14ac:dyDescent="0.25">
      <c r="A21" s="31">
        <v>45383</v>
      </c>
      <c r="B21" s="32">
        <v>0.45833333333333331</v>
      </c>
      <c r="C21" s="24">
        <v>0.128981009125193</v>
      </c>
      <c r="D21" s="24">
        <v>0</v>
      </c>
      <c r="E21" s="24">
        <f t="shared" si="0"/>
        <v>0</v>
      </c>
      <c r="F21" s="31">
        <v>45385</v>
      </c>
      <c r="G21" s="32">
        <v>0.45833333333333331</v>
      </c>
      <c r="H21" s="24">
        <v>0.102761574089116</v>
      </c>
      <c r="I21" s="24">
        <v>0</v>
      </c>
      <c r="J21" s="24">
        <f t="shared" si="1"/>
        <v>0</v>
      </c>
      <c r="K21" s="31">
        <v>45387</v>
      </c>
      <c r="L21" s="32">
        <v>0.45833333333333331</v>
      </c>
      <c r="M21" s="24">
        <v>0.12822207808443201</v>
      </c>
      <c r="N21" s="24">
        <v>0</v>
      </c>
      <c r="O21" s="24">
        <f t="shared" si="2"/>
        <v>0</v>
      </c>
      <c r="P21" s="31">
        <v>45389</v>
      </c>
      <c r="Q21" s="32">
        <v>0.45833333333333331</v>
      </c>
      <c r="R21" s="24">
        <v>0.113740786909602</v>
      </c>
      <c r="S21" s="24">
        <v>0</v>
      </c>
      <c r="T21" s="24">
        <f t="shared" si="3"/>
        <v>0</v>
      </c>
    </row>
    <row r="22" spans="1:20" x14ac:dyDescent="0.25">
      <c r="A22" s="31">
        <v>45383</v>
      </c>
      <c r="B22" s="32">
        <v>0.5</v>
      </c>
      <c r="C22" s="24">
        <v>0.127005591988055</v>
      </c>
      <c r="D22" s="24">
        <v>0</v>
      </c>
      <c r="E22" s="24">
        <f t="shared" si="0"/>
        <v>0</v>
      </c>
      <c r="F22" s="31">
        <v>45385</v>
      </c>
      <c r="G22" s="32">
        <v>0.5</v>
      </c>
      <c r="H22" s="24">
        <v>0.101967446505615</v>
      </c>
      <c r="I22" s="24">
        <v>0</v>
      </c>
      <c r="J22" s="24">
        <f t="shared" si="1"/>
        <v>0</v>
      </c>
      <c r="K22" s="31">
        <v>45387</v>
      </c>
      <c r="L22" s="32">
        <v>0.5</v>
      </c>
      <c r="M22" s="24">
        <v>0.12896123528428899</v>
      </c>
      <c r="N22" s="24">
        <v>0</v>
      </c>
      <c r="O22" s="24">
        <f t="shared" si="2"/>
        <v>0</v>
      </c>
      <c r="P22" s="31">
        <v>45389</v>
      </c>
      <c r="Q22" s="32">
        <v>0.5</v>
      </c>
      <c r="R22" s="24">
        <v>0.116314560174476</v>
      </c>
      <c r="S22" s="24">
        <v>0</v>
      </c>
      <c r="T22" s="24">
        <f t="shared" si="3"/>
        <v>0</v>
      </c>
    </row>
    <row r="23" spans="1:20" x14ac:dyDescent="0.25">
      <c r="A23" s="31">
        <v>45383</v>
      </c>
      <c r="B23" s="32">
        <v>0.54166666666666663</v>
      </c>
      <c r="C23" s="24">
        <v>0.12920980155416301</v>
      </c>
      <c r="D23" s="24">
        <v>0</v>
      </c>
      <c r="E23" s="24">
        <f t="shared" si="0"/>
        <v>0</v>
      </c>
      <c r="F23" s="31">
        <v>45385</v>
      </c>
      <c r="G23" s="32">
        <v>0.54166666666666663</v>
      </c>
      <c r="H23" s="24">
        <v>0.104341030120432</v>
      </c>
      <c r="I23" s="24">
        <v>0</v>
      </c>
      <c r="J23" s="24">
        <f t="shared" si="1"/>
        <v>0</v>
      </c>
      <c r="K23" s="31">
        <v>45387</v>
      </c>
      <c r="L23" s="32">
        <v>0.54166666666666663</v>
      </c>
      <c r="M23" s="24">
        <v>0.12710238993117001</v>
      </c>
      <c r="N23" s="24">
        <v>0</v>
      </c>
      <c r="O23" s="24">
        <f t="shared" si="2"/>
        <v>0</v>
      </c>
      <c r="P23" s="31">
        <v>45389</v>
      </c>
      <c r="Q23" s="32">
        <v>0.54166666666666663</v>
      </c>
      <c r="R23" s="24">
        <v>0.110265098511731</v>
      </c>
      <c r="S23" s="24">
        <v>0</v>
      </c>
      <c r="T23" s="24">
        <f t="shared" si="3"/>
        <v>0</v>
      </c>
    </row>
    <row r="24" spans="1:20" x14ac:dyDescent="0.25">
      <c r="A24" s="31">
        <v>45383</v>
      </c>
      <c r="B24" s="32">
        <v>0.58333333333333337</v>
      </c>
      <c r="C24" s="24">
        <v>0.12901841103979</v>
      </c>
      <c r="D24" s="24">
        <v>0</v>
      </c>
      <c r="E24" s="24">
        <f t="shared" si="0"/>
        <v>0</v>
      </c>
      <c r="F24" s="31">
        <v>45385</v>
      </c>
      <c r="G24" s="32">
        <v>0.58333333333333337</v>
      </c>
      <c r="H24" s="24">
        <v>0.103507302701059</v>
      </c>
      <c r="I24" s="24">
        <v>0</v>
      </c>
      <c r="J24" s="24">
        <f t="shared" si="1"/>
        <v>0</v>
      </c>
      <c r="K24" s="31">
        <v>45387</v>
      </c>
      <c r="L24" s="32">
        <v>0.58333333333333337</v>
      </c>
      <c r="M24" s="24">
        <v>0.12350570410440601</v>
      </c>
      <c r="N24" s="24">
        <v>0</v>
      </c>
      <c r="O24" s="24">
        <f t="shared" si="2"/>
        <v>0</v>
      </c>
      <c r="P24" s="31">
        <v>45389</v>
      </c>
      <c r="Q24" s="32">
        <v>0.58333333333333337</v>
      </c>
      <c r="R24" s="24">
        <v>0.115326851605907</v>
      </c>
      <c r="S24" s="24">
        <v>0</v>
      </c>
      <c r="T24" s="24">
        <f t="shared" si="3"/>
        <v>0</v>
      </c>
    </row>
    <row r="25" spans="1:20" x14ac:dyDescent="0.25">
      <c r="A25" s="31">
        <v>45383</v>
      </c>
      <c r="B25" s="32">
        <v>0.625</v>
      </c>
      <c r="C25" s="24">
        <v>0.119418486952304</v>
      </c>
      <c r="D25" s="24">
        <v>0</v>
      </c>
      <c r="E25" s="24">
        <f t="shared" si="0"/>
        <v>0</v>
      </c>
      <c r="F25" s="31">
        <v>45385</v>
      </c>
      <c r="G25" s="32">
        <v>0.625</v>
      </c>
      <c r="H25" s="24">
        <v>9.6492141484828195E-2</v>
      </c>
      <c r="I25" s="24">
        <v>0</v>
      </c>
      <c r="J25" s="24">
        <f t="shared" si="1"/>
        <v>0</v>
      </c>
      <c r="K25" s="31">
        <v>45387</v>
      </c>
      <c r="L25" s="32">
        <v>0.625</v>
      </c>
      <c r="M25" s="24">
        <v>0.12552513182113001</v>
      </c>
      <c r="N25" s="24">
        <v>0</v>
      </c>
      <c r="O25" s="24">
        <f t="shared" si="2"/>
        <v>0</v>
      </c>
      <c r="P25" s="31">
        <v>45389</v>
      </c>
      <c r="Q25" s="32">
        <v>0.625</v>
      </c>
      <c r="R25" s="24">
        <v>0.106188863515429</v>
      </c>
      <c r="S25" s="24">
        <v>0</v>
      </c>
      <c r="T25" s="24">
        <f t="shared" si="3"/>
        <v>0</v>
      </c>
    </row>
    <row r="26" spans="1:20" x14ac:dyDescent="0.25">
      <c r="A26" s="31">
        <v>45383</v>
      </c>
      <c r="B26" s="32">
        <v>0.66666666666666663</v>
      </c>
      <c r="C26" s="24">
        <v>0.11902031302404401</v>
      </c>
      <c r="D26" s="24">
        <v>0</v>
      </c>
      <c r="E26" s="24">
        <f t="shared" si="0"/>
        <v>0</v>
      </c>
      <c r="F26" s="31">
        <v>45385</v>
      </c>
      <c r="G26" s="32">
        <v>0.66666666666666663</v>
      </c>
      <c r="H26" s="24">
        <v>9.6177570521446806E-2</v>
      </c>
      <c r="I26" s="24">
        <v>0</v>
      </c>
      <c r="J26" s="24">
        <f t="shared" ref="J26:J57" si="4">I26*0.0827</f>
        <v>0</v>
      </c>
      <c r="K26" s="31">
        <v>45387</v>
      </c>
      <c r="L26" s="32">
        <v>0.66666666666666663</v>
      </c>
      <c r="M26" s="24">
        <v>0.119125910102844</v>
      </c>
      <c r="N26" s="24">
        <v>0</v>
      </c>
      <c r="O26" s="24">
        <f t="shared" si="2"/>
        <v>0</v>
      </c>
      <c r="P26" s="31">
        <v>45389</v>
      </c>
      <c r="Q26" s="32">
        <v>0.66666666666666663</v>
      </c>
      <c r="R26" s="24">
        <v>0.102763772010392</v>
      </c>
      <c r="S26" s="24">
        <v>0</v>
      </c>
      <c r="T26" s="24">
        <f t="shared" si="3"/>
        <v>0</v>
      </c>
    </row>
    <row r="27" spans="1:20" x14ac:dyDescent="0.25">
      <c r="A27" s="31">
        <v>45383</v>
      </c>
      <c r="B27" s="32">
        <v>0.70833333333333337</v>
      </c>
      <c r="C27" s="24">
        <v>0.118855327367307</v>
      </c>
      <c r="D27" s="24">
        <v>0</v>
      </c>
      <c r="E27" s="24">
        <f t="shared" si="0"/>
        <v>0</v>
      </c>
      <c r="F27" s="31">
        <v>45385</v>
      </c>
      <c r="G27" s="32">
        <v>0.70833333333333337</v>
      </c>
      <c r="H27" s="24">
        <v>9.5029272138692306E-2</v>
      </c>
      <c r="I27" s="24">
        <v>0</v>
      </c>
      <c r="J27" s="24">
        <f t="shared" si="4"/>
        <v>0</v>
      </c>
      <c r="K27" s="31">
        <v>45387</v>
      </c>
      <c r="L27" s="32">
        <v>0.70833333333333337</v>
      </c>
      <c r="M27" s="24">
        <v>0.116809509694109</v>
      </c>
      <c r="N27" s="24">
        <v>0</v>
      </c>
      <c r="O27" s="24">
        <f t="shared" si="2"/>
        <v>0</v>
      </c>
      <c r="P27" s="31">
        <v>45389</v>
      </c>
      <c r="Q27" s="32">
        <v>0.70833333333333337</v>
      </c>
      <c r="R27" s="24">
        <v>0.104653403162537</v>
      </c>
      <c r="S27" s="24">
        <v>0</v>
      </c>
      <c r="T27" s="24">
        <f t="shared" si="3"/>
        <v>0</v>
      </c>
    </row>
    <row r="28" spans="1:20" x14ac:dyDescent="0.25">
      <c r="A28" s="31">
        <v>45383</v>
      </c>
      <c r="B28" s="32">
        <v>0.75</v>
      </c>
      <c r="C28" s="24">
        <v>0.118215180933002</v>
      </c>
      <c r="D28" s="24">
        <v>0</v>
      </c>
      <c r="E28" s="24">
        <f t="shared" si="0"/>
        <v>0</v>
      </c>
      <c r="F28" s="31">
        <v>45385</v>
      </c>
      <c r="G28" s="32">
        <v>0.75</v>
      </c>
      <c r="H28" s="24">
        <v>0.10422224551397501</v>
      </c>
      <c r="I28" s="24">
        <v>0</v>
      </c>
      <c r="J28" s="24">
        <f t="shared" si="4"/>
        <v>0</v>
      </c>
      <c r="K28" s="31">
        <v>45387</v>
      </c>
      <c r="L28" s="32">
        <v>0.75</v>
      </c>
      <c r="M28" s="24">
        <v>0.113709986209414</v>
      </c>
      <c r="N28" s="24">
        <v>0</v>
      </c>
      <c r="O28" s="24">
        <f t="shared" si="2"/>
        <v>0</v>
      </c>
      <c r="P28" s="31">
        <v>45389</v>
      </c>
      <c r="Q28" s="32">
        <v>0.75</v>
      </c>
      <c r="R28" s="24">
        <v>0.100746557116105</v>
      </c>
      <c r="S28" s="24">
        <v>0</v>
      </c>
      <c r="T28" s="24">
        <f t="shared" si="3"/>
        <v>0</v>
      </c>
    </row>
    <row r="29" spans="1:20" x14ac:dyDescent="0.25">
      <c r="A29" s="31">
        <v>45383</v>
      </c>
      <c r="B29" s="32">
        <v>0.79166666666666663</v>
      </c>
      <c r="C29" s="24">
        <v>0.110251896082913</v>
      </c>
      <c r="D29" s="24">
        <v>0</v>
      </c>
      <c r="E29" s="24">
        <f t="shared" si="0"/>
        <v>0</v>
      </c>
      <c r="F29" s="31">
        <v>45385</v>
      </c>
      <c r="G29" s="32">
        <v>0.79166666666666663</v>
      </c>
      <c r="H29" s="24">
        <v>0.10267138481099</v>
      </c>
      <c r="I29" s="24">
        <v>0</v>
      </c>
      <c r="J29" s="24">
        <f t="shared" si="4"/>
        <v>0</v>
      </c>
      <c r="K29" s="31">
        <v>45387</v>
      </c>
      <c r="L29" s="32">
        <v>0.79166666666666663</v>
      </c>
      <c r="M29" s="24">
        <v>0.1173286661501</v>
      </c>
      <c r="N29" s="24">
        <v>0</v>
      </c>
      <c r="O29" s="24">
        <f t="shared" si="2"/>
        <v>0</v>
      </c>
      <c r="P29" s="31">
        <v>45389</v>
      </c>
      <c r="Q29" s="32">
        <v>0.79166666666666663</v>
      </c>
      <c r="R29" s="24">
        <v>0.106193259357981</v>
      </c>
      <c r="S29" s="24">
        <v>0</v>
      </c>
      <c r="T29" s="24">
        <f t="shared" si="3"/>
        <v>0</v>
      </c>
    </row>
    <row r="30" spans="1:20" x14ac:dyDescent="0.25">
      <c r="A30" s="31">
        <v>45383</v>
      </c>
      <c r="B30" s="32">
        <v>0.83333333333333337</v>
      </c>
      <c r="C30" s="24">
        <v>0.11002312600568601</v>
      </c>
      <c r="D30" s="24">
        <v>0</v>
      </c>
      <c r="E30" s="24">
        <f t="shared" si="0"/>
        <v>0</v>
      </c>
      <c r="F30" s="31">
        <v>45385</v>
      </c>
      <c r="G30" s="32">
        <v>0.83333333333333337</v>
      </c>
      <c r="H30" s="24">
        <v>0.10167267173488</v>
      </c>
      <c r="I30" s="24">
        <v>0</v>
      </c>
      <c r="J30" s="24">
        <f t="shared" si="4"/>
        <v>0</v>
      </c>
      <c r="K30" s="31">
        <v>45387</v>
      </c>
      <c r="L30" s="32">
        <v>0.83333333333333337</v>
      </c>
      <c r="M30" s="24">
        <v>0.12136090546797799</v>
      </c>
      <c r="N30" s="24">
        <v>0</v>
      </c>
      <c r="O30" s="24">
        <f t="shared" si="2"/>
        <v>0</v>
      </c>
      <c r="P30" s="31">
        <v>45389</v>
      </c>
      <c r="Q30" s="32">
        <v>0.83333333333333337</v>
      </c>
      <c r="R30" s="24">
        <v>0.106393449008039</v>
      </c>
      <c r="S30" s="24">
        <v>0</v>
      </c>
      <c r="T30" s="24">
        <f t="shared" si="3"/>
        <v>0</v>
      </c>
    </row>
    <row r="31" spans="1:20" x14ac:dyDescent="0.25">
      <c r="A31" s="31">
        <v>45383</v>
      </c>
      <c r="B31" s="32">
        <v>0.875</v>
      </c>
      <c r="C31" s="24">
        <v>0.106279060244135</v>
      </c>
      <c r="D31" s="24">
        <v>0</v>
      </c>
      <c r="E31" s="24">
        <f t="shared" si="0"/>
        <v>0</v>
      </c>
      <c r="F31" s="31">
        <v>45385</v>
      </c>
      <c r="G31" s="32">
        <v>0.875</v>
      </c>
      <c r="H31" s="24">
        <v>0.101208508014274</v>
      </c>
      <c r="I31" s="24">
        <v>0</v>
      </c>
      <c r="J31" s="24">
        <f t="shared" si="4"/>
        <v>0</v>
      </c>
      <c r="K31" s="31">
        <v>45387</v>
      </c>
      <c r="L31" s="32">
        <v>0.875</v>
      </c>
      <c r="M31" s="24">
        <v>0.12544813752124101</v>
      </c>
      <c r="N31" s="24">
        <v>0</v>
      </c>
      <c r="O31" s="24">
        <f t="shared" si="2"/>
        <v>0</v>
      </c>
      <c r="P31" s="31">
        <v>45389</v>
      </c>
      <c r="Q31" s="32">
        <v>0.875</v>
      </c>
      <c r="R31" s="24">
        <v>0.106081075965933</v>
      </c>
      <c r="S31" s="24">
        <v>0</v>
      </c>
      <c r="T31" s="24">
        <f t="shared" si="3"/>
        <v>0</v>
      </c>
    </row>
    <row r="32" spans="1:20" x14ac:dyDescent="0.25">
      <c r="A32" s="31">
        <v>45383</v>
      </c>
      <c r="B32" s="32">
        <v>0.91666666666666663</v>
      </c>
      <c r="C32" s="24">
        <v>0.106446251272729</v>
      </c>
      <c r="D32" s="24">
        <v>0</v>
      </c>
      <c r="E32" s="24">
        <f t="shared" si="0"/>
        <v>0</v>
      </c>
      <c r="F32" s="31">
        <v>45385</v>
      </c>
      <c r="G32" s="32">
        <v>0.91666666666666663</v>
      </c>
      <c r="H32" s="24">
        <v>0.101331703364443</v>
      </c>
      <c r="I32" s="24">
        <v>0</v>
      </c>
      <c r="J32" s="24">
        <f t="shared" si="4"/>
        <v>0</v>
      </c>
      <c r="K32" s="31">
        <v>45387</v>
      </c>
      <c r="L32" s="32">
        <v>0.91666666666666663</v>
      </c>
      <c r="M32" s="24">
        <v>0.12435923516700501</v>
      </c>
      <c r="N32" s="24">
        <v>0</v>
      </c>
      <c r="O32" s="24">
        <f t="shared" si="2"/>
        <v>0</v>
      </c>
      <c r="P32" s="31">
        <v>45389</v>
      </c>
      <c r="Q32" s="32">
        <v>0.91666666666666663</v>
      </c>
      <c r="R32" s="24">
        <v>0.10521876066881</v>
      </c>
      <c r="S32" s="24">
        <v>0</v>
      </c>
      <c r="T32" s="24">
        <f t="shared" si="3"/>
        <v>0</v>
      </c>
    </row>
    <row r="33" spans="1:20" x14ac:dyDescent="0.25">
      <c r="A33" s="31">
        <v>45383</v>
      </c>
      <c r="B33" s="32">
        <v>0.95833333333333337</v>
      </c>
      <c r="C33" s="24">
        <v>0.106758616864254</v>
      </c>
      <c r="D33" s="24">
        <v>0</v>
      </c>
      <c r="E33" s="24">
        <f t="shared" si="0"/>
        <v>0</v>
      </c>
      <c r="F33" s="31">
        <v>45385</v>
      </c>
      <c r="G33" s="32">
        <v>0.95833333333333337</v>
      </c>
      <c r="H33" s="24">
        <v>0.10588969290214099</v>
      </c>
      <c r="I33" s="24">
        <v>0</v>
      </c>
      <c r="J33" s="24">
        <f t="shared" si="4"/>
        <v>0</v>
      </c>
      <c r="K33" s="31">
        <v>45387</v>
      </c>
      <c r="L33" s="32">
        <v>0.95833333333333337</v>
      </c>
      <c r="M33" s="24">
        <v>0.12978833913751101</v>
      </c>
      <c r="N33" s="24">
        <v>0</v>
      </c>
      <c r="O33" s="24">
        <f t="shared" si="2"/>
        <v>0</v>
      </c>
      <c r="P33" s="31">
        <v>45389</v>
      </c>
      <c r="Q33" s="32">
        <v>0.95833333333333337</v>
      </c>
      <c r="R33" s="24">
        <v>0.107341565191316</v>
      </c>
      <c r="S33" s="24">
        <v>0</v>
      </c>
      <c r="T33" s="24">
        <f t="shared" si="3"/>
        <v>0</v>
      </c>
    </row>
    <row r="34" spans="1:20" x14ac:dyDescent="0.25">
      <c r="A34" s="31">
        <v>45384</v>
      </c>
      <c r="B34" s="32">
        <v>0</v>
      </c>
      <c r="C34" s="24">
        <v>0.11616057902528</v>
      </c>
      <c r="D34" s="24">
        <v>0</v>
      </c>
      <c r="E34" s="24">
        <f t="shared" si="0"/>
        <v>0</v>
      </c>
      <c r="F34" s="31">
        <v>45386</v>
      </c>
      <c r="G34" s="32">
        <v>0</v>
      </c>
      <c r="H34" s="24">
        <v>0.10423104464966</v>
      </c>
      <c r="I34" s="24">
        <v>0</v>
      </c>
      <c r="J34" s="24">
        <f t="shared" si="4"/>
        <v>0</v>
      </c>
      <c r="K34" s="31">
        <v>45388</v>
      </c>
      <c r="L34" s="32">
        <v>0</v>
      </c>
      <c r="M34" s="24">
        <v>0.12881822884031199</v>
      </c>
      <c r="N34" s="24">
        <v>0</v>
      </c>
      <c r="O34" s="24">
        <f t="shared" si="2"/>
        <v>0</v>
      </c>
      <c r="P34" s="31">
        <v>45390</v>
      </c>
      <c r="Q34" s="32">
        <v>0</v>
      </c>
      <c r="R34" s="24">
        <v>0.108349077403111</v>
      </c>
      <c r="S34" s="24">
        <v>0</v>
      </c>
      <c r="T34" s="24">
        <f t="shared" si="3"/>
        <v>0</v>
      </c>
    </row>
    <row r="35" spans="1:20" x14ac:dyDescent="0.25">
      <c r="A35" s="31">
        <v>45384</v>
      </c>
      <c r="B35" s="32">
        <v>4.1666666666666664E-2</v>
      </c>
      <c r="C35" s="24">
        <v>0.116578534245024</v>
      </c>
      <c r="D35" s="24">
        <v>0</v>
      </c>
      <c r="E35" s="24">
        <f t="shared" si="0"/>
        <v>0</v>
      </c>
      <c r="F35" s="31">
        <v>45386</v>
      </c>
      <c r="G35" s="32">
        <v>4.1666666666666664E-2</v>
      </c>
      <c r="H35" s="24">
        <v>0.102631784975118</v>
      </c>
      <c r="I35" s="24">
        <v>0</v>
      </c>
      <c r="J35" s="24">
        <f t="shared" si="4"/>
        <v>0</v>
      </c>
      <c r="K35" s="31">
        <v>45388</v>
      </c>
      <c r="L35" s="32">
        <v>4.1666666666666664E-2</v>
      </c>
      <c r="M35" s="24">
        <v>0.13192656636185299</v>
      </c>
      <c r="N35" s="24">
        <v>0</v>
      </c>
      <c r="O35" s="24">
        <f t="shared" si="2"/>
        <v>0</v>
      </c>
      <c r="P35" s="31">
        <v>45390</v>
      </c>
      <c r="Q35" s="32">
        <v>4.1666666666666664E-2</v>
      </c>
      <c r="R35" s="24">
        <v>0.10938958078579</v>
      </c>
      <c r="S35" s="24">
        <v>0</v>
      </c>
      <c r="T35" s="24">
        <f t="shared" si="3"/>
        <v>0</v>
      </c>
    </row>
    <row r="36" spans="1:20" x14ac:dyDescent="0.25">
      <c r="A36" s="31">
        <v>45384</v>
      </c>
      <c r="B36" s="32">
        <v>8.3333333333333329E-2</v>
      </c>
      <c r="C36" s="24">
        <v>0.116024181246293</v>
      </c>
      <c r="D36" s="24">
        <v>0</v>
      </c>
      <c r="E36" s="24">
        <f t="shared" si="0"/>
        <v>0</v>
      </c>
      <c r="F36" s="31">
        <v>45386</v>
      </c>
      <c r="G36" s="32">
        <v>8.3333333333333329E-2</v>
      </c>
      <c r="H36" s="24">
        <v>9.7620636224356197E-2</v>
      </c>
      <c r="I36" s="24">
        <v>0</v>
      </c>
      <c r="J36" s="24">
        <f t="shared" si="4"/>
        <v>0</v>
      </c>
      <c r="K36" s="31">
        <v>45388</v>
      </c>
      <c r="L36" s="32">
        <v>8.3333333333333329E-2</v>
      </c>
      <c r="M36" s="24">
        <v>0.13371059298461799</v>
      </c>
      <c r="N36" s="24">
        <v>0</v>
      </c>
      <c r="O36" s="24">
        <f t="shared" si="2"/>
        <v>0</v>
      </c>
      <c r="P36" s="31">
        <v>45390</v>
      </c>
      <c r="Q36" s="32">
        <v>8.3333333333333329E-2</v>
      </c>
      <c r="R36" s="24">
        <v>0.108408465981049</v>
      </c>
      <c r="S36" s="24">
        <v>0</v>
      </c>
      <c r="T36" s="24">
        <f t="shared" si="3"/>
        <v>0</v>
      </c>
    </row>
    <row r="37" spans="1:20" x14ac:dyDescent="0.25">
      <c r="A37" s="31">
        <v>45384</v>
      </c>
      <c r="B37" s="32">
        <v>0.125</v>
      </c>
      <c r="C37" s="24">
        <v>0.119189701973915</v>
      </c>
      <c r="D37" s="24">
        <v>0</v>
      </c>
      <c r="E37" s="24">
        <f t="shared" si="0"/>
        <v>0</v>
      </c>
      <c r="F37" s="31">
        <v>45386</v>
      </c>
      <c r="G37" s="32">
        <v>0.125</v>
      </c>
      <c r="H37" s="24">
        <v>9.7387455403415202E-2</v>
      </c>
      <c r="I37" s="24">
        <v>0</v>
      </c>
      <c r="J37" s="24">
        <f t="shared" si="4"/>
        <v>0</v>
      </c>
      <c r="K37" s="31">
        <v>45388</v>
      </c>
      <c r="L37" s="32">
        <v>0.125</v>
      </c>
      <c r="M37" s="24">
        <v>0.13656593859141</v>
      </c>
      <c r="N37" s="24">
        <v>0</v>
      </c>
      <c r="O37" s="24">
        <f t="shared" si="2"/>
        <v>0</v>
      </c>
      <c r="P37" s="31">
        <v>45390</v>
      </c>
      <c r="Q37" s="32">
        <v>0.125</v>
      </c>
      <c r="R37" s="24">
        <v>0.110447682439839</v>
      </c>
      <c r="S37" s="24">
        <v>0</v>
      </c>
      <c r="T37" s="24">
        <f t="shared" si="3"/>
        <v>0</v>
      </c>
    </row>
    <row r="38" spans="1:20" x14ac:dyDescent="0.25">
      <c r="A38" s="31">
        <v>45384</v>
      </c>
      <c r="B38" s="32">
        <v>0.16666666666666666</v>
      </c>
      <c r="C38" s="24">
        <v>0.117759823798662</v>
      </c>
      <c r="D38" s="24">
        <v>0</v>
      </c>
      <c r="E38" s="24">
        <f t="shared" si="0"/>
        <v>0</v>
      </c>
      <c r="F38" s="31">
        <v>45386</v>
      </c>
      <c r="G38" s="32">
        <v>0.16666666666666666</v>
      </c>
      <c r="H38" s="24">
        <v>9.8914124071202397E-2</v>
      </c>
      <c r="I38" s="24">
        <v>0</v>
      </c>
      <c r="J38" s="24">
        <f t="shared" si="4"/>
        <v>0</v>
      </c>
      <c r="K38" s="31">
        <v>45388</v>
      </c>
      <c r="L38" s="32">
        <v>0.16666666666666666</v>
      </c>
      <c r="M38" s="24">
        <v>0.13337622582858999</v>
      </c>
      <c r="N38" s="24">
        <v>0</v>
      </c>
      <c r="O38" s="24">
        <f t="shared" si="2"/>
        <v>0</v>
      </c>
      <c r="P38" s="31">
        <v>45390</v>
      </c>
      <c r="Q38" s="32">
        <v>0.16666666666666666</v>
      </c>
      <c r="R38" s="24">
        <v>0.10854705423073201</v>
      </c>
      <c r="S38" s="24">
        <v>0</v>
      </c>
      <c r="T38" s="24">
        <f t="shared" si="3"/>
        <v>0</v>
      </c>
    </row>
    <row r="39" spans="1:20" x14ac:dyDescent="0.25">
      <c r="A39" s="31">
        <v>45384</v>
      </c>
      <c r="B39" s="32">
        <v>0.20833333333333334</v>
      </c>
      <c r="C39" s="24">
        <v>0.113791391253016</v>
      </c>
      <c r="D39" s="24">
        <v>0</v>
      </c>
      <c r="E39" s="24">
        <f t="shared" si="0"/>
        <v>0</v>
      </c>
      <c r="F39" s="31">
        <v>45386</v>
      </c>
      <c r="G39" s="32">
        <v>0.20833333333333334</v>
      </c>
      <c r="H39" s="24">
        <v>9.8168388008678595E-2</v>
      </c>
      <c r="I39" s="24">
        <v>0</v>
      </c>
      <c r="J39" s="24">
        <f t="shared" si="4"/>
        <v>0</v>
      </c>
      <c r="K39" s="31">
        <v>45388</v>
      </c>
      <c r="L39" s="32">
        <v>0.20833333333333334</v>
      </c>
      <c r="M39" s="24">
        <v>0.13164497911877401</v>
      </c>
      <c r="N39" s="24">
        <v>0</v>
      </c>
      <c r="O39" s="24">
        <f t="shared" si="2"/>
        <v>0</v>
      </c>
      <c r="P39" s="31">
        <v>45390</v>
      </c>
      <c r="Q39" s="32">
        <v>0.20833333333333334</v>
      </c>
      <c r="R39" s="24">
        <v>0.108815439044993</v>
      </c>
      <c r="S39" s="24">
        <v>0</v>
      </c>
      <c r="T39" s="24">
        <f t="shared" si="3"/>
        <v>0</v>
      </c>
    </row>
    <row r="40" spans="1:20" x14ac:dyDescent="0.25">
      <c r="A40" s="31">
        <v>45384</v>
      </c>
      <c r="B40" s="32">
        <v>0.25</v>
      </c>
      <c r="C40" s="24">
        <v>0.115300446748272</v>
      </c>
      <c r="D40" s="24">
        <v>0</v>
      </c>
      <c r="E40" s="24">
        <f t="shared" si="0"/>
        <v>0</v>
      </c>
      <c r="F40" s="31">
        <v>45386</v>
      </c>
      <c r="G40" s="32">
        <v>0.25</v>
      </c>
      <c r="H40" s="24">
        <v>9.8498359322153894E-2</v>
      </c>
      <c r="I40" s="24">
        <v>0</v>
      </c>
      <c r="J40" s="24">
        <f t="shared" si="4"/>
        <v>0</v>
      </c>
      <c r="K40" s="31">
        <v>45388</v>
      </c>
      <c r="L40" s="32">
        <v>0.25</v>
      </c>
      <c r="M40" s="24">
        <v>0.13364900648540401</v>
      </c>
      <c r="N40" s="24">
        <v>0</v>
      </c>
      <c r="O40" s="24">
        <f t="shared" si="2"/>
        <v>0</v>
      </c>
      <c r="P40" s="31">
        <v>45390</v>
      </c>
      <c r="Q40" s="32">
        <v>0.25</v>
      </c>
      <c r="R40" s="24">
        <v>0.105476133524949</v>
      </c>
      <c r="S40" s="24">
        <v>0</v>
      </c>
      <c r="T40" s="24">
        <f t="shared" si="3"/>
        <v>0</v>
      </c>
    </row>
    <row r="41" spans="1:20" x14ac:dyDescent="0.25">
      <c r="A41" s="31">
        <v>45384</v>
      </c>
      <c r="B41" s="32">
        <v>0.29166666666666669</v>
      </c>
      <c r="C41" s="24">
        <v>0.11441173404409399</v>
      </c>
      <c r="D41" s="24">
        <v>0</v>
      </c>
      <c r="E41" s="24">
        <f t="shared" si="0"/>
        <v>0</v>
      </c>
      <c r="F41" s="31">
        <v>45386</v>
      </c>
      <c r="G41" s="32">
        <v>0.29166666666666669</v>
      </c>
      <c r="H41" s="24">
        <v>9.8238781094158095E-2</v>
      </c>
      <c r="I41" s="24">
        <v>0</v>
      </c>
      <c r="J41" s="24">
        <f t="shared" si="4"/>
        <v>0</v>
      </c>
      <c r="K41" s="31">
        <v>45388</v>
      </c>
      <c r="L41" s="32">
        <v>0.29166666666666669</v>
      </c>
      <c r="M41" s="24">
        <v>0.131611987947891</v>
      </c>
      <c r="N41" s="24">
        <v>0</v>
      </c>
      <c r="O41" s="24">
        <f t="shared" si="2"/>
        <v>0</v>
      </c>
      <c r="P41" s="31">
        <v>45390</v>
      </c>
      <c r="Q41" s="32">
        <v>0.29166666666666669</v>
      </c>
      <c r="R41" s="24">
        <v>0.101646274327825</v>
      </c>
      <c r="S41" s="24">
        <v>0</v>
      </c>
      <c r="T41" s="24">
        <f t="shared" si="3"/>
        <v>0</v>
      </c>
    </row>
    <row r="42" spans="1:20" x14ac:dyDescent="0.25">
      <c r="A42" s="31">
        <v>45384</v>
      </c>
      <c r="B42" s="32">
        <v>0.33333333333333331</v>
      </c>
      <c r="C42" s="24">
        <v>0.114218145608445</v>
      </c>
      <c r="D42" s="24">
        <v>0</v>
      </c>
      <c r="E42" s="24">
        <f t="shared" si="0"/>
        <v>0</v>
      </c>
      <c r="F42" s="31">
        <v>45386</v>
      </c>
      <c r="G42" s="32">
        <v>0.33333333333333331</v>
      </c>
      <c r="H42" s="24">
        <v>9.5451630651569003E-2</v>
      </c>
      <c r="I42" s="24">
        <v>0</v>
      </c>
      <c r="J42" s="24">
        <f t="shared" si="4"/>
        <v>0</v>
      </c>
      <c r="K42" s="31">
        <v>45388</v>
      </c>
      <c r="L42" s="32">
        <v>0.33333333333333331</v>
      </c>
      <c r="M42" s="24">
        <v>0.130573675035908</v>
      </c>
      <c r="N42" s="24">
        <v>0</v>
      </c>
      <c r="O42" s="24">
        <f t="shared" ref="O42:O57" si="5">N42*0.0827</f>
        <v>0</v>
      </c>
      <c r="P42" s="31">
        <v>45390</v>
      </c>
      <c r="Q42" s="32">
        <v>0.33333333333333331</v>
      </c>
      <c r="R42" s="24">
        <v>0.101406499743055</v>
      </c>
      <c r="S42" s="24">
        <v>0</v>
      </c>
      <c r="T42" s="24">
        <f t="shared" si="3"/>
        <v>0</v>
      </c>
    </row>
    <row r="43" spans="1:20" x14ac:dyDescent="0.25">
      <c r="A43" s="31">
        <v>45384</v>
      </c>
      <c r="B43" s="32">
        <v>0.375</v>
      </c>
      <c r="C43" s="24">
        <v>0.114774689077871</v>
      </c>
      <c r="D43" s="24">
        <v>0</v>
      </c>
      <c r="E43" s="24">
        <f t="shared" si="0"/>
        <v>0</v>
      </c>
      <c r="F43" s="31">
        <v>45386</v>
      </c>
      <c r="G43" s="32">
        <v>0.375</v>
      </c>
      <c r="H43" s="24">
        <v>9.6373349427791397E-2</v>
      </c>
      <c r="I43" s="24">
        <v>0</v>
      </c>
      <c r="J43" s="24">
        <f t="shared" si="4"/>
        <v>0</v>
      </c>
      <c r="K43" s="31">
        <v>45388</v>
      </c>
      <c r="L43" s="32">
        <v>0.375</v>
      </c>
      <c r="M43" s="24">
        <v>0.12810550630041301</v>
      </c>
      <c r="N43" s="24">
        <v>0</v>
      </c>
      <c r="O43" s="24">
        <f t="shared" si="5"/>
        <v>0</v>
      </c>
      <c r="P43" s="31">
        <v>45390</v>
      </c>
      <c r="Q43" s="32">
        <v>0.375</v>
      </c>
      <c r="R43" s="24">
        <v>0.100937940179897</v>
      </c>
      <c r="S43" s="24">
        <v>0</v>
      </c>
      <c r="T43" s="24">
        <f t="shared" si="3"/>
        <v>0</v>
      </c>
    </row>
    <row r="44" spans="1:20" x14ac:dyDescent="0.25">
      <c r="A44" s="31">
        <v>45384</v>
      </c>
      <c r="B44" s="32">
        <v>0.41666666666666669</v>
      </c>
      <c r="C44" s="24">
        <v>0.112112931906728</v>
      </c>
      <c r="D44" s="24">
        <v>0</v>
      </c>
      <c r="E44" s="24">
        <f t="shared" si="0"/>
        <v>0</v>
      </c>
      <c r="F44" s="31">
        <v>45386</v>
      </c>
      <c r="G44" s="32">
        <v>0.41666666666666669</v>
      </c>
      <c r="H44" s="24">
        <v>9.9030710756382603E-2</v>
      </c>
      <c r="I44" s="24">
        <v>0</v>
      </c>
      <c r="J44" s="24">
        <f t="shared" si="4"/>
        <v>0</v>
      </c>
      <c r="K44" s="31">
        <v>45388</v>
      </c>
      <c r="L44" s="32">
        <v>0.41666666666666669</v>
      </c>
      <c r="M44" s="24">
        <v>0.12900301814027601</v>
      </c>
      <c r="N44" s="24">
        <v>0</v>
      </c>
      <c r="O44" s="24">
        <f t="shared" si="5"/>
        <v>0</v>
      </c>
      <c r="P44" s="31">
        <v>45390</v>
      </c>
      <c r="Q44" s="32">
        <v>0.41666666666666669</v>
      </c>
      <c r="R44" s="24">
        <v>9.92682874198757E-2</v>
      </c>
      <c r="S44" s="24">
        <v>0</v>
      </c>
      <c r="T44" s="24">
        <f t="shared" si="3"/>
        <v>0</v>
      </c>
    </row>
    <row r="45" spans="1:20" x14ac:dyDescent="0.25">
      <c r="A45" s="31">
        <v>45384</v>
      </c>
      <c r="B45" s="32">
        <v>0.45833333333333331</v>
      </c>
      <c r="C45" s="24">
        <v>0.11590759456111301</v>
      </c>
      <c r="D45" s="24">
        <v>0</v>
      </c>
      <c r="E45" s="24">
        <f t="shared" si="0"/>
        <v>0</v>
      </c>
      <c r="F45" s="31">
        <v>45386</v>
      </c>
      <c r="G45" s="32">
        <v>0.45833333333333331</v>
      </c>
      <c r="H45" s="24">
        <v>0.100157007574634</v>
      </c>
      <c r="I45" s="24">
        <v>0</v>
      </c>
      <c r="J45" s="24">
        <f t="shared" si="4"/>
        <v>0</v>
      </c>
      <c r="K45" s="31">
        <v>45388</v>
      </c>
      <c r="L45" s="32">
        <v>0.45833333333333331</v>
      </c>
      <c r="M45" s="24">
        <v>0.124379038810232</v>
      </c>
      <c r="N45" s="24">
        <v>0</v>
      </c>
      <c r="O45" s="24">
        <f t="shared" si="5"/>
        <v>0</v>
      </c>
      <c r="P45" s="31">
        <v>45390</v>
      </c>
      <c r="Q45" s="32">
        <v>0.45833333333333331</v>
      </c>
      <c r="R45" s="24">
        <v>9.9765442311364694E-2</v>
      </c>
      <c r="S45" s="24">
        <v>0</v>
      </c>
      <c r="T45" s="24">
        <f t="shared" si="3"/>
        <v>0</v>
      </c>
    </row>
    <row r="46" spans="1:20" x14ac:dyDescent="0.25">
      <c r="A46" s="31">
        <v>45384</v>
      </c>
      <c r="B46" s="32">
        <v>0.5</v>
      </c>
      <c r="C46" s="24">
        <v>0.111202217638047</v>
      </c>
      <c r="D46" s="24">
        <v>0</v>
      </c>
      <c r="E46" s="24">
        <f t="shared" si="0"/>
        <v>0</v>
      </c>
      <c r="F46" s="31">
        <v>45386</v>
      </c>
      <c r="G46" s="32">
        <v>0.5</v>
      </c>
      <c r="H46" s="24">
        <v>9.7649231552687094E-2</v>
      </c>
      <c r="I46" s="24">
        <v>0</v>
      </c>
      <c r="J46" s="24">
        <f t="shared" si="4"/>
        <v>0</v>
      </c>
      <c r="K46" s="31">
        <v>45388</v>
      </c>
      <c r="L46" s="32">
        <v>0.5</v>
      </c>
      <c r="M46" s="24">
        <v>0.126721829175442</v>
      </c>
      <c r="N46" s="24">
        <v>0</v>
      </c>
      <c r="O46" s="24">
        <f t="shared" si="5"/>
        <v>0</v>
      </c>
      <c r="P46" s="31">
        <v>45390</v>
      </c>
      <c r="Q46" s="32">
        <v>0.5</v>
      </c>
      <c r="R46" s="24">
        <v>9.3788579105955699E-2</v>
      </c>
      <c r="S46" s="24">
        <v>0</v>
      </c>
      <c r="T46" s="24">
        <f t="shared" si="3"/>
        <v>0</v>
      </c>
    </row>
    <row r="47" spans="1:20" x14ac:dyDescent="0.25">
      <c r="A47" s="31">
        <v>45384</v>
      </c>
      <c r="B47" s="32">
        <v>0.54166666666666663</v>
      </c>
      <c r="C47" s="24">
        <v>0.11209534108593899</v>
      </c>
      <c r="D47" s="24">
        <v>0</v>
      </c>
      <c r="E47" s="24">
        <f t="shared" si="0"/>
        <v>0</v>
      </c>
      <c r="F47" s="31">
        <v>45386</v>
      </c>
      <c r="G47" s="32">
        <v>0.54166666666666663</v>
      </c>
      <c r="H47" s="24">
        <v>0.101204112171721</v>
      </c>
      <c r="I47" s="24">
        <v>0</v>
      </c>
      <c r="J47" s="24">
        <f t="shared" si="4"/>
        <v>0</v>
      </c>
      <c r="K47" s="31">
        <v>45388</v>
      </c>
      <c r="L47" s="32">
        <v>0.54166666666666663</v>
      </c>
      <c r="M47" s="24">
        <v>0.12457042187402401</v>
      </c>
      <c r="N47" s="24">
        <v>0</v>
      </c>
      <c r="O47" s="24">
        <f t="shared" si="5"/>
        <v>0</v>
      </c>
      <c r="P47" s="31">
        <v>45390</v>
      </c>
      <c r="Q47" s="32">
        <v>0.54166666666666663</v>
      </c>
      <c r="R47" s="24">
        <v>9.3331016599758607E-2</v>
      </c>
      <c r="S47" s="24">
        <v>0</v>
      </c>
      <c r="T47" s="24">
        <f t="shared" si="3"/>
        <v>0</v>
      </c>
    </row>
    <row r="48" spans="1:20" x14ac:dyDescent="0.25">
      <c r="A48" s="31">
        <v>45384</v>
      </c>
      <c r="B48" s="32">
        <v>0.58333333333333337</v>
      </c>
      <c r="C48" s="24">
        <v>0.11348781734659499</v>
      </c>
      <c r="D48" s="24">
        <v>0</v>
      </c>
      <c r="E48" s="24">
        <f t="shared" si="0"/>
        <v>0</v>
      </c>
      <c r="F48" s="31">
        <v>45386</v>
      </c>
      <c r="G48" s="32">
        <v>0.58333333333333337</v>
      </c>
      <c r="H48" s="24">
        <v>0.105438731610353</v>
      </c>
      <c r="I48" s="24">
        <v>0</v>
      </c>
      <c r="J48" s="24">
        <f t="shared" si="4"/>
        <v>0</v>
      </c>
      <c r="K48" s="31">
        <v>45388</v>
      </c>
      <c r="L48" s="32">
        <v>0.58333333333333337</v>
      </c>
      <c r="M48" s="24">
        <v>0.12512916326472701</v>
      </c>
      <c r="N48" s="24">
        <v>0</v>
      </c>
      <c r="O48" s="24">
        <f t="shared" si="5"/>
        <v>0</v>
      </c>
      <c r="P48" s="31">
        <v>45390</v>
      </c>
      <c r="Q48" s="32">
        <v>0.58333333333333337</v>
      </c>
      <c r="R48" s="24">
        <v>9.5110662281132699E-2</v>
      </c>
      <c r="S48" s="24">
        <v>0</v>
      </c>
      <c r="T48" s="24">
        <f t="shared" si="3"/>
        <v>0</v>
      </c>
    </row>
    <row r="49" spans="1:20" x14ac:dyDescent="0.25">
      <c r="A49" s="31">
        <v>45384</v>
      </c>
      <c r="B49" s="32">
        <v>0.625</v>
      </c>
      <c r="C49" s="24">
        <v>0.100588165223196</v>
      </c>
      <c r="D49" s="24">
        <v>0</v>
      </c>
      <c r="E49" s="24">
        <f t="shared" si="0"/>
        <v>0</v>
      </c>
      <c r="F49" s="31">
        <v>45386</v>
      </c>
      <c r="G49" s="32">
        <v>0.625</v>
      </c>
      <c r="H49" s="24">
        <v>0.102000437676498</v>
      </c>
      <c r="I49" s="24">
        <v>0</v>
      </c>
      <c r="J49" s="24">
        <f t="shared" si="4"/>
        <v>0</v>
      </c>
      <c r="K49" s="31">
        <v>45388</v>
      </c>
      <c r="L49" s="32">
        <v>0.625</v>
      </c>
      <c r="M49" s="24">
        <v>0.12279957532833501</v>
      </c>
      <c r="N49" s="24">
        <v>0</v>
      </c>
      <c r="O49" s="24">
        <f t="shared" si="5"/>
        <v>0</v>
      </c>
      <c r="P49" s="31">
        <v>45390</v>
      </c>
      <c r="Q49" s="32">
        <v>0.625</v>
      </c>
      <c r="R49" s="24">
        <v>8.7626934051163105E-2</v>
      </c>
      <c r="S49" s="24">
        <v>0</v>
      </c>
      <c r="T49" s="24">
        <f t="shared" si="3"/>
        <v>0</v>
      </c>
    </row>
    <row r="50" spans="1:20" x14ac:dyDescent="0.25">
      <c r="A50" s="31">
        <v>45384</v>
      </c>
      <c r="B50" s="32">
        <v>0.66666666666666663</v>
      </c>
      <c r="C50" s="24">
        <v>0.100174605846004</v>
      </c>
      <c r="D50" s="24">
        <v>0</v>
      </c>
      <c r="E50" s="24">
        <f t="shared" si="0"/>
        <v>0</v>
      </c>
      <c r="F50" s="31">
        <v>45386</v>
      </c>
      <c r="G50" s="32">
        <v>0.66666666666666663</v>
      </c>
      <c r="H50" s="24">
        <v>0.101028129458023</v>
      </c>
      <c r="I50" s="24">
        <v>0</v>
      </c>
      <c r="J50" s="24">
        <f t="shared" si="4"/>
        <v>0</v>
      </c>
      <c r="K50" s="31">
        <v>45388</v>
      </c>
      <c r="L50" s="32">
        <v>0.66666666666666663</v>
      </c>
      <c r="M50" s="24">
        <v>0.115454435348048</v>
      </c>
      <c r="N50" s="24">
        <v>0</v>
      </c>
      <c r="O50" s="24">
        <f t="shared" si="5"/>
        <v>0</v>
      </c>
      <c r="P50" s="31">
        <v>45390</v>
      </c>
      <c r="Q50" s="32">
        <v>0.66666666666666663</v>
      </c>
      <c r="R50" s="24">
        <v>8.2215420901446498E-2</v>
      </c>
      <c r="S50" s="24">
        <v>0</v>
      </c>
      <c r="T50" s="24">
        <f t="shared" si="3"/>
        <v>0</v>
      </c>
    </row>
    <row r="51" spans="1:20" x14ac:dyDescent="0.25">
      <c r="A51" s="31">
        <v>45384</v>
      </c>
      <c r="B51" s="32">
        <v>0.70833333333333337</v>
      </c>
      <c r="C51" s="24">
        <v>0.102834172546452</v>
      </c>
      <c r="D51" s="24">
        <v>0</v>
      </c>
      <c r="E51" s="24">
        <f t="shared" si="0"/>
        <v>0</v>
      </c>
      <c r="F51" s="31">
        <v>45386</v>
      </c>
      <c r="G51" s="32">
        <v>0.70833333333333337</v>
      </c>
      <c r="H51" s="24">
        <v>0.104528017341672</v>
      </c>
      <c r="I51" s="24">
        <v>0</v>
      </c>
      <c r="J51" s="24">
        <f t="shared" si="4"/>
        <v>0</v>
      </c>
      <c r="K51" s="31">
        <v>45388</v>
      </c>
      <c r="L51" s="32">
        <v>0.70833333333333337</v>
      </c>
      <c r="M51" s="24">
        <v>0.110443286597286</v>
      </c>
      <c r="N51" s="24">
        <v>0</v>
      </c>
      <c r="O51" s="24">
        <f t="shared" si="5"/>
        <v>0</v>
      </c>
      <c r="P51" s="31">
        <v>45390</v>
      </c>
      <c r="Q51" s="32">
        <v>0.70833333333333337</v>
      </c>
      <c r="R51" s="24">
        <v>8.4105044603011297E-2</v>
      </c>
      <c r="S51" s="24">
        <v>0</v>
      </c>
      <c r="T51" s="24">
        <f t="shared" si="3"/>
        <v>0</v>
      </c>
    </row>
    <row r="52" spans="1:20" x14ac:dyDescent="0.25">
      <c r="A52" s="31">
        <v>45384</v>
      </c>
      <c r="B52" s="32">
        <v>0.75</v>
      </c>
      <c r="C52" s="24">
        <v>0.10560371726709</v>
      </c>
      <c r="D52" s="24">
        <v>0</v>
      </c>
      <c r="E52" s="24">
        <f t="shared" si="0"/>
        <v>0</v>
      </c>
      <c r="F52" s="31">
        <v>45386</v>
      </c>
      <c r="G52" s="32">
        <v>0.75</v>
      </c>
      <c r="H52" s="24">
        <v>0.101237110793185</v>
      </c>
      <c r="I52" s="24">
        <v>0</v>
      </c>
      <c r="J52" s="24">
        <f t="shared" si="4"/>
        <v>0</v>
      </c>
      <c r="K52" s="31">
        <v>45388</v>
      </c>
      <c r="L52" s="32">
        <v>0.75</v>
      </c>
      <c r="M52" s="24">
        <v>0.10933677852110001</v>
      </c>
      <c r="N52" s="24">
        <v>0</v>
      </c>
      <c r="O52" s="24">
        <f t="shared" si="5"/>
        <v>0</v>
      </c>
      <c r="P52" s="31">
        <v>45390</v>
      </c>
      <c r="Q52" s="32">
        <v>0.75</v>
      </c>
      <c r="R52" s="24">
        <v>8.2831367849972304E-2</v>
      </c>
      <c r="S52" s="24">
        <v>0</v>
      </c>
      <c r="T52" s="24">
        <f t="shared" si="3"/>
        <v>0</v>
      </c>
    </row>
    <row r="53" spans="1:20" x14ac:dyDescent="0.25">
      <c r="A53" s="31">
        <v>45384</v>
      </c>
      <c r="B53" s="32">
        <v>0.79166666666666663</v>
      </c>
      <c r="C53" s="24">
        <v>0.10900901257948099</v>
      </c>
      <c r="D53" s="24">
        <v>0</v>
      </c>
      <c r="E53" s="24">
        <f t="shared" si="0"/>
        <v>0</v>
      </c>
      <c r="F53" s="31">
        <v>45386</v>
      </c>
      <c r="G53" s="32">
        <v>0.79166666666666663</v>
      </c>
      <c r="H53" s="24">
        <v>0.10302115976769199</v>
      </c>
      <c r="I53" s="24">
        <v>0</v>
      </c>
      <c r="J53" s="24">
        <f t="shared" si="4"/>
        <v>0</v>
      </c>
      <c r="K53" s="31">
        <v>45388</v>
      </c>
      <c r="L53" s="32">
        <v>0.79166666666666663</v>
      </c>
      <c r="M53" s="24">
        <v>0.116006582974923</v>
      </c>
      <c r="N53" s="24">
        <v>0</v>
      </c>
      <c r="O53" s="24">
        <f t="shared" si="5"/>
        <v>0</v>
      </c>
      <c r="P53" s="31">
        <v>45390</v>
      </c>
      <c r="Q53" s="32">
        <v>0.79166666666666663</v>
      </c>
      <c r="R53" s="24">
        <v>7.8429557382746706E-2</v>
      </c>
      <c r="S53" s="24">
        <v>0</v>
      </c>
      <c r="T53" s="24">
        <f t="shared" si="3"/>
        <v>0</v>
      </c>
    </row>
    <row r="54" spans="1:20" x14ac:dyDescent="0.25">
      <c r="A54" s="31">
        <v>45384</v>
      </c>
      <c r="B54" s="32">
        <v>0.83333333333333337</v>
      </c>
      <c r="C54" s="24">
        <v>0.109459966420689</v>
      </c>
      <c r="D54" s="24">
        <v>0</v>
      </c>
      <c r="E54" s="24">
        <f t="shared" si="0"/>
        <v>0</v>
      </c>
      <c r="F54" s="31">
        <v>45386</v>
      </c>
      <c r="G54" s="32">
        <v>0.83333333333333337</v>
      </c>
      <c r="H54" s="24">
        <v>0.10248439758975</v>
      </c>
      <c r="I54" s="24">
        <v>0</v>
      </c>
      <c r="J54" s="24">
        <f t="shared" si="4"/>
        <v>0</v>
      </c>
      <c r="K54" s="31">
        <v>45388</v>
      </c>
      <c r="L54" s="32">
        <v>0.83333333333333337</v>
      </c>
      <c r="M54" s="24">
        <v>0.116508133708964</v>
      </c>
      <c r="N54" s="24">
        <v>0</v>
      </c>
      <c r="O54" s="24">
        <f t="shared" si="5"/>
        <v>0</v>
      </c>
      <c r="P54" s="31">
        <v>45390</v>
      </c>
      <c r="Q54" s="32">
        <v>0.83333333333333337</v>
      </c>
      <c r="R54" s="24">
        <v>7.46349021789426E-2</v>
      </c>
      <c r="S54" s="24">
        <v>0</v>
      </c>
      <c r="T54" s="24">
        <f t="shared" si="3"/>
        <v>0</v>
      </c>
    </row>
    <row r="55" spans="1:20" x14ac:dyDescent="0.25">
      <c r="A55" s="31">
        <v>45384</v>
      </c>
      <c r="B55" s="32">
        <v>0.875</v>
      </c>
      <c r="C55" s="24">
        <v>0.109699755906619</v>
      </c>
      <c r="D55" s="24">
        <v>0</v>
      </c>
      <c r="E55" s="24">
        <f t="shared" si="0"/>
        <v>0</v>
      </c>
      <c r="F55" s="31">
        <v>45386</v>
      </c>
      <c r="G55" s="32">
        <v>0.875</v>
      </c>
      <c r="H55" s="24">
        <v>0.107229374348688</v>
      </c>
      <c r="I55" s="24">
        <v>0</v>
      </c>
      <c r="J55" s="24">
        <f t="shared" si="4"/>
        <v>0</v>
      </c>
      <c r="K55" s="31">
        <v>45388</v>
      </c>
      <c r="L55" s="32">
        <v>0.875</v>
      </c>
      <c r="M55" s="24">
        <v>0.119196295737743</v>
      </c>
      <c r="N55" s="24">
        <v>0</v>
      </c>
      <c r="O55" s="24">
        <f t="shared" si="5"/>
        <v>0</v>
      </c>
      <c r="P55" s="31">
        <v>45390</v>
      </c>
      <c r="Q55" s="32">
        <v>0.875</v>
      </c>
      <c r="R55" s="24">
        <v>7.17201605436317E-2</v>
      </c>
      <c r="S55" s="24">
        <v>0</v>
      </c>
      <c r="T55" s="24">
        <f t="shared" si="3"/>
        <v>0</v>
      </c>
    </row>
    <row r="56" spans="1:20" x14ac:dyDescent="0.25">
      <c r="A56" s="31">
        <v>45384</v>
      </c>
      <c r="B56" s="32">
        <v>0.91666666666666663</v>
      </c>
      <c r="C56" s="24">
        <v>0.109662353992023</v>
      </c>
      <c r="D56" s="24">
        <v>0</v>
      </c>
      <c r="E56" s="24">
        <f t="shared" si="0"/>
        <v>0</v>
      </c>
      <c r="F56" s="31">
        <v>45386</v>
      </c>
      <c r="G56" s="32">
        <v>0.91666666666666663</v>
      </c>
      <c r="H56" s="24">
        <v>9.7464449703303493E-2</v>
      </c>
      <c r="I56" s="24">
        <v>0</v>
      </c>
      <c r="J56" s="24">
        <f t="shared" si="4"/>
        <v>0</v>
      </c>
      <c r="K56" s="31">
        <v>45388</v>
      </c>
      <c r="L56" s="32">
        <v>0.91666666666666663</v>
      </c>
      <c r="M56" s="24">
        <v>0.117568440734869</v>
      </c>
      <c r="N56" s="24">
        <v>0</v>
      </c>
      <c r="O56" s="24">
        <f t="shared" si="5"/>
        <v>0</v>
      </c>
      <c r="P56" s="31">
        <v>45390</v>
      </c>
      <c r="Q56" s="32">
        <v>0.91666666666666663</v>
      </c>
      <c r="R56" s="24">
        <v>7.5132057070431593E-2</v>
      </c>
      <c r="S56" s="24">
        <v>0</v>
      </c>
      <c r="T56" s="24">
        <f t="shared" si="3"/>
        <v>0</v>
      </c>
    </row>
    <row r="57" spans="1:20" x14ac:dyDescent="0.25">
      <c r="A57" s="31">
        <v>45384</v>
      </c>
      <c r="B57" s="32">
        <v>0.95833333333333337</v>
      </c>
      <c r="C57" s="24">
        <v>0.108324877917333</v>
      </c>
      <c r="D57" s="24">
        <v>0</v>
      </c>
      <c r="E57" s="24">
        <f t="shared" si="0"/>
        <v>0</v>
      </c>
      <c r="F57" s="31">
        <v>45386</v>
      </c>
      <c r="G57" s="32">
        <v>0.95833333333333337</v>
      </c>
      <c r="H57" s="24">
        <v>7.6614722609213495E-2</v>
      </c>
      <c r="I57" s="24">
        <v>0</v>
      </c>
      <c r="J57" s="24">
        <f t="shared" si="4"/>
        <v>0</v>
      </c>
      <c r="K57" s="31">
        <v>45388</v>
      </c>
      <c r="L57" s="32">
        <v>0.95833333333333337</v>
      </c>
      <c r="M57" s="24">
        <v>0.116948097943791</v>
      </c>
      <c r="N57" s="24">
        <v>0</v>
      </c>
      <c r="O57" s="24">
        <f t="shared" si="5"/>
        <v>0</v>
      </c>
      <c r="P57" s="31">
        <v>45390</v>
      </c>
      <c r="Q57" s="32">
        <v>0.95833333333333337</v>
      </c>
      <c r="R57" s="24">
        <v>7.7626630663561194E-2</v>
      </c>
      <c r="S57" s="24">
        <v>0</v>
      </c>
      <c r="T57" s="24">
        <f t="shared" si="3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16D08-3AA5-4AEA-B53A-29BEDC3365FF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45391</v>
      </c>
      <c r="B10" s="32">
        <v>0</v>
      </c>
      <c r="C10" s="24">
        <v>8.0009020864643496E-2</v>
      </c>
      <c r="D10" s="24">
        <v>0</v>
      </c>
      <c r="E10" s="24">
        <f t="shared" ref="E10:E57" si="0">D10*0.0827</f>
        <v>0</v>
      </c>
      <c r="F10" s="31">
        <v>45393</v>
      </c>
      <c r="G10" s="32">
        <v>0</v>
      </c>
      <c r="H10" s="24">
        <v>4.02563847599803E-2</v>
      </c>
      <c r="I10" s="24">
        <v>0</v>
      </c>
      <c r="J10" s="24">
        <f t="shared" ref="J10:J25" si="1">I10*0.0827</f>
        <v>0</v>
      </c>
      <c r="K10" s="31">
        <v>45395</v>
      </c>
      <c r="L10" s="32">
        <v>0</v>
      </c>
      <c r="M10" s="24">
        <v>0.11051148176149</v>
      </c>
      <c r="N10" s="24">
        <v>0</v>
      </c>
      <c r="O10" s="24">
        <f t="shared" ref="O10:O41" si="2">N10*0.0827</f>
        <v>0</v>
      </c>
      <c r="P10" s="31">
        <v>45397</v>
      </c>
      <c r="Q10" s="32">
        <v>0</v>
      </c>
      <c r="R10" s="24">
        <v>0.119433879851817</v>
      </c>
      <c r="S10" s="24">
        <v>0</v>
      </c>
      <c r="T10" s="24">
        <f t="shared" ref="T10:T57" si="3">S10*0.0827</f>
        <v>0</v>
      </c>
    </row>
    <row r="11" spans="1:20" x14ac:dyDescent="0.25">
      <c r="A11" s="31">
        <v>45391</v>
      </c>
      <c r="B11" s="32">
        <v>4.1666666666666664E-2</v>
      </c>
      <c r="C11" s="24">
        <v>7.5321242212947906E-2</v>
      </c>
      <c r="D11" s="24">
        <v>0</v>
      </c>
      <c r="E11" s="24">
        <f t="shared" si="0"/>
        <v>0</v>
      </c>
      <c r="F11" s="31">
        <v>45393</v>
      </c>
      <c r="G11" s="32">
        <v>4.1666666666666664E-2</v>
      </c>
      <c r="H11" s="24">
        <v>4.5065153389988802E-2</v>
      </c>
      <c r="I11" s="24">
        <v>0</v>
      </c>
      <c r="J11" s="24">
        <f t="shared" si="1"/>
        <v>0</v>
      </c>
      <c r="K11" s="31">
        <v>45395</v>
      </c>
      <c r="L11" s="32">
        <v>4.1666666666666664E-2</v>
      </c>
      <c r="M11" s="24">
        <v>0.111008629202398</v>
      </c>
      <c r="N11" s="24">
        <v>0</v>
      </c>
      <c r="O11" s="24">
        <f t="shared" si="2"/>
        <v>0</v>
      </c>
      <c r="P11" s="31">
        <v>45397</v>
      </c>
      <c r="Q11" s="32">
        <v>4.1666666666666664E-2</v>
      </c>
      <c r="R11" s="24">
        <v>0.113278828560852</v>
      </c>
      <c r="S11" s="24">
        <v>0</v>
      </c>
      <c r="T11" s="24">
        <f t="shared" si="3"/>
        <v>0</v>
      </c>
    </row>
    <row r="12" spans="1:20" x14ac:dyDescent="0.25">
      <c r="A12" s="31">
        <v>45391</v>
      </c>
      <c r="B12" s="32">
        <v>8.3333333333333329E-2</v>
      </c>
      <c r="C12" s="24">
        <v>7.5556620955164994E-2</v>
      </c>
      <c r="D12" s="24">
        <v>0</v>
      </c>
      <c r="E12" s="24">
        <f t="shared" si="0"/>
        <v>0</v>
      </c>
      <c r="F12" s="31">
        <v>45393</v>
      </c>
      <c r="G12" s="32">
        <v>8.3333333333333329E-2</v>
      </c>
      <c r="H12" s="24">
        <v>4.8125080764101102E-2</v>
      </c>
      <c r="I12" s="24">
        <v>0</v>
      </c>
      <c r="J12" s="24">
        <f t="shared" si="1"/>
        <v>0</v>
      </c>
      <c r="K12" s="31">
        <v>45395</v>
      </c>
      <c r="L12" s="32">
        <v>8.3333333333333329E-2</v>
      </c>
      <c r="M12" s="24">
        <v>0.11087664216712401</v>
      </c>
      <c r="N12" s="24">
        <v>0</v>
      </c>
      <c r="O12" s="24">
        <f t="shared" si="2"/>
        <v>0</v>
      </c>
      <c r="P12" s="31">
        <v>45397</v>
      </c>
      <c r="Q12" s="32">
        <v>8.3333333333333329E-2</v>
      </c>
      <c r="R12" s="24">
        <v>0.11658733338070899</v>
      </c>
      <c r="S12" s="24">
        <v>0</v>
      </c>
      <c r="T12" s="24">
        <f t="shared" si="3"/>
        <v>0</v>
      </c>
    </row>
    <row r="13" spans="1:20" x14ac:dyDescent="0.25">
      <c r="A13" s="31">
        <v>45391</v>
      </c>
      <c r="B13" s="32">
        <v>0.125</v>
      </c>
      <c r="C13" s="24">
        <v>8.0009020864643496E-2</v>
      </c>
      <c r="D13" s="24">
        <v>0</v>
      </c>
      <c r="E13" s="24">
        <f t="shared" si="0"/>
        <v>0</v>
      </c>
      <c r="F13" s="31">
        <v>45393</v>
      </c>
      <c r="G13" s="32">
        <v>0.125</v>
      </c>
      <c r="H13" s="24">
        <v>5.6224752217306301E-2</v>
      </c>
      <c r="I13" s="24">
        <v>0</v>
      </c>
      <c r="J13" s="24">
        <f t="shared" si="1"/>
        <v>0</v>
      </c>
      <c r="K13" s="31">
        <v>45395</v>
      </c>
      <c r="L13" s="32">
        <v>0.125</v>
      </c>
      <c r="M13" s="24">
        <v>0.11324363201811299</v>
      </c>
      <c r="N13" s="24">
        <v>0</v>
      </c>
      <c r="O13" s="24">
        <f t="shared" si="2"/>
        <v>0</v>
      </c>
      <c r="P13" s="31">
        <v>45397</v>
      </c>
      <c r="Q13" s="32">
        <v>0.125</v>
      </c>
      <c r="R13" s="24">
        <v>0.112335115670708</v>
      </c>
      <c r="S13" s="24">
        <v>0</v>
      </c>
      <c r="T13" s="24">
        <f t="shared" si="3"/>
        <v>0</v>
      </c>
    </row>
    <row r="14" spans="1:20" x14ac:dyDescent="0.25">
      <c r="A14" s="31">
        <v>45391</v>
      </c>
      <c r="B14" s="32">
        <v>0.16666666666666666</v>
      </c>
      <c r="C14" s="24">
        <v>7.6546527445010101E-2</v>
      </c>
      <c r="D14" s="24">
        <v>0</v>
      </c>
      <c r="E14" s="24">
        <f t="shared" si="0"/>
        <v>0</v>
      </c>
      <c r="F14" s="31">
        <v>45393</v>
      </c>
      <c r="G14" s="32">
        <v>0.16666666666666666</v>
      </c>
      <c r="H14" s="24">
        <v>5.7643625885017598E-2</v>
      </c>
      <c r="I14" s="24">
        <v>0</v>
      </c>
      <c r="J14" s="24">
        <f t="shared" si="1"/>
        <v>0</v>
      </c>
      <c r="K14" s="31">
        <v>45395</v>
      </c>
      <c r="L14" s="32">
        <v>0.16666666666666666</v>
      </c>
      <c r="M14" s="24">
        <v>0.11122861504510199</v>
      </c>
      <c r="N14" s="24">
        <v>0</v>
      </c>
      <c r="O14" s="24">
        <f t="shared" si="2"/>
        <v>0</v>
      </c>
      <c r="P14" s="31">
        <v>45397</v>
      </c>
      <c r="Q14" s="32">
        <v>0.16666666666666666</v>
      </c>
      <c r="R14" s="24">
        <v>0.11682491004420199</v>
      </c>
      <c r="S14" s="24">
        <v>0</v>
      </c>
      <c r="T14" s="24">
        <f t="shared" si="3"/>
        <v>0</v>
      </c>
    </row>
    <row r="15" spans="1:20" x14ac:dyDescent="0.25">
      <c r="A15" s="31">
        <v>45391</v>
      </c>
      <c r="B15" s="32">
        <v>0.20833333333333334</v>
      </c>
      <c r="C15" s="24">
        <v>7.1194410323811894E-2</v>
      </c>
      <c r="D15" s="24">
        <v>0</v>
      </c>
      <c r="E15" s="24">
        <f t="shared" si="0"/>
        <v>0</v>
      </c>
      <c r="F15" s="31">
        <v>45393</v>
      </c>
      <c r="G15" s="32">
        <v>0.20833333333333334</v>
      </c>
      <c r="H15" s="24">
        <v>5.4447311907788801E-2</v>
      </c>
      <c r="I15" s="24">
        <v>0</v>
      </c>
      <c r="J15" s="24">
        <f t="shared" si="1"/>
        <v>0</v>
      </c>
      <c r="K15" s="31">
        <v>45395</v>
      </c>
      <c r="L15" s="32">
        <v>0.20833333333333334</v>
      </c>
      <c r="M15" s="24">
        <v>0.109583169221439</v>
      </c>
      <c r="N15" s="24">
        <v>0</v>
      </c>
      <c r="O15" s="24">
        <f t="shared" si="2"/>
        <v>0</v>
      </c>
      <c r="P15" s="31">
        <v>45397</v>
      </c>
      <c r="Q15" s="32">
        <v>0.20833333333333334</v>
      </c>
      <c r="R15" s="24">
        <v>0.112759672104861</v>
      </c>
      <c r="S15" s="24">
        <v>0</v>
      </c>
      <c r="T15" s="24">
        <f t="shared" si="3"/>
        <v>0</v>
      </c>
    </row>
    <row r="16" spans="1:20" x14ac:dyDescent="0.25">
      <c r="A16" s="31">
        <v>45391</v>
      </c>
      <c r="B16" s="32">
        <v>0.25</v>
      </c>
      <c r="C16" s="24">
        <v>7.0811644196227E-2</v>
      </c>
      <c r="D16" s="24">
        <v>0</v>
      </c>
      <c r="E16" s="24">
        <f t="shared" si="0"/>
        <v>0</v>
      </c>
      <c r="F16" s="31">
        <v>45393</v>
      </c>
      <c r="G16" s="32">
        <v>0.25</v>
      </c>
      <c r="H16" s="24">
        <v>4.8598036169811398E-2</v>
      </c>
      <c r="I16" s="24">
        <v>0</v>
      </c>
      <c r="J16" s="24">
        <f t="shared" si="1"/>
        <v>0</v>
      </c>
      <c r="K16" s="31">
        <v>45395</v>
      </c>
      <c r="L16" s="32">
        <v>0.25</v>
      </c>
      <c r="M16" s="24">
        <v>0.1088000386949</v>
      </c>
      <c r="N16" s="24">
        <v>0</v>
      </c>
      <c r="O16" s="24">
        <f t="shared" si="2"/>
        <v>0</v>
      </c>
      <c r="P16" s="31">
        <v>45397</v>
      </c>
      <c r="Q16" s="32">
        <v>0.25</v>
      </c>
      <c r="R16" s="24">
        <v>0.113153442739987</v>
      </c>
      <c r="S16" s="24">
        <v>0</v>
      </c>
      <c r="T16" s="24">
        <f t="shared" si="3"/>
        <v>0</v>
      </c>
    </row>
    <row r="17" spans="1:20" x14ac:dyDescent="0.25">
      <c r="A17" s="31">
        <v>45391</v>
      </c>
      <c r="B17" s="32">
        <v>0.29166666666666669</v>
      </c>
      <c r="C17" s="24">
        <v>6.5952278673385004E-2</v>
      </c>
      <c r="D17" s="24">
        <v>0</v>
      </c>
      <c r="E17" s="24">
        <f t="shared" si="0"/>
        <v>0</v>
      </c>
      <c r="F17" s="31">
        <v>45393</v>
      </c>
      <c r="G17" s="32">
        <v>0.29166666666666669</v>
      </c>
      <c r="H17" s="24">
        <v>4.1622463613582003E-2</v>
      </c>
      <c r="I17" s="24">
        <v>0</v>
      </c>
      <c r="J17" s="24">
        <f t="shared" si="1"/>
        <v>0</v>
      </c>
      <c r="K17" s="31">
        <v>45395</v>
      </c>
      <c r="L17" s="32">
        <v>0.29166666666666669</v>
      </c>
      <c r="M17" s="24">
        <v>0.104455418884336</v>
      </c>
      <c r="N17" s="24">
        <v>0</v>
      </c>
      <c r="O17" s="24">
        <f t="shared" si="2"/>
        <v>0</v>
      </c>
      <c r="P17" s="31">
        <v>45397</v>
      </c>
      <c r="Q17" s="32">
        <v>0.29166666666666669</v>
      </c>
      <c r="R17" s="24">
        <v>0.111116424202474</v>
      </c>
      <c r="S17" s="24">
        <v>0</v>
      </c>
      <c r="T17" s="24">
        <f t="shared" si="3"/>
        <v>0</v>
      </c>
    </row>
    <row r="18" spans="1:20" x14ac:dyDescent="0.25">
      <c r="A18" s="31">
        <v>45391</v>
      </c>
      <c r="B18" s="32">
        <v>0.33333333333333331</v>
      </c>
      <c r="C18" s="24">
        <v>6.45883977410594E-2</v>
      </c>
      <c r="D18" s="24">
        <v>0</v>
      </c>
      <c r="E18" s="24">
        <f t="shared" si="0"/>
        <v>0</v>
      </c>
      <c r="F18" s="31">
        <v>45393</v>
      </c>
      <c r="G18" s="32">
        <v>0.33333333333333331</v>
      </c>
      <c r="H18" s="24">
        <v>3.5324428230382697E-2</v>
      </c>
      <c r="I18" s="24">
        <v>0</v>
      </c>
      <c r="J18" s="24">
        <f t="shared" si="1"/>
        <v>0</v>
      </c>
      <c r="K18" s="31">
        <v>45395</v>
      </c>
      <c r="L18" s="32">
        <v>0.33333333333333331</v>
      </c>
      <c r="M18" s="24">
        <v>0.105605915188366</v>
      </c>
      <c r="N18" s="24">
        <v>0</v>
      </c>
      <c r="O18" s="24">
        <f t="shared" si="2"/>
        <v>0</v>
      </c>
      <c r="P18" s="31">
        <v>45397</v>
      </c>
      <c r="Q18" s="32">
        <v>0.33333333333333331</v>
      </c>
      <c r="R18" s="24">
        <v>0.11179395765021399</v>
      </c>
      <c r="S18" s="24">
        <v>0</v>
      </c>
      <c r="T18" s="24">
        <f t="shared" si="3"/>
        <v>0</v>
      </c>
    </row>
    <row r="19" spans="1:20" x14ac:dyDescent="0.25">
      <c r="A19" s="31">
        <v>45391</v>
      </c>
      <c r="B19" s="32">
        <v>0.375</v>
      </c>
      <c r="C19" s="24">
        <v>6.43332228061963E-2</v>
      </c>
      <c r="D19" s="24">
        <v>0</v>
      </c>
      <c r="E19" s="24">
        <f t="shared" si="0"/>
        <v>0</v>
      </c>
      <c r="F19" s="31">
        <v>45393</v>
      </c>
      <c r="G19" s="32">
        <v>0.375</v>
      </c>
      <c r="H19" s="24">
        <v>3.34567949174496E-2</v>
      </c>
      <c r="I19" s="24">
        <v>0</v>
      </c>
      <c r="J19" s="24">
        <f t="shared" si="1"/>
        <v>0</v>
      </c>
      <c r="K19" s="31">
        <v>45395</v>
      </c>
      <c r="L19" s="32">
        <v>0.375</v>
      </c>
      <c r="M19" s="24">
        <v>0.104198046028197</v>
      </c>
      <c r="N19" s="24">
        <v>0</v>
      </c>
      <c r="O19" s="24">
        <f t="shared" si="2"/>
        <v>0</v>
      </c>
      <c r="P19" s="31">
        <v>45397</v>
      </c>
      <c r="Q19" s="32">
        <v>0.375</v>
      </c>
      <c r="R19" s="24">
        <v>0.112889461218859</v>
      </c>
      <c r="S19" s="24">
        <v>0</v>
      </c>
      <c r="T19" s="24">
        <f t="shared" si="3"/>
        <v>0</v>
      </c>
    </row>
    <row r="20" spans="1:20" x14ac:dyDescent="0.25">
      <c r="A20" s="31">
        <v>45391</v>
      </c>
      <c r="B20" s="32">
        <v>0.41666666666666669</v>
      </c>
      <c r="C20" s="24">
        <v>6.4161643385630504E-2</v>
      </c>
      <c r="D20" s="24">
        <v>0</v>
      </c>
      <c r="E20" s="24">
        <f t="shared" si="0"/>
        <v>0</v>
      </c>
      <c r="F20" s="31">
        <v>45393</v>
      </c>
      <c r="G20" s="32">
        <v>0.41666666666666669</v>
      </c>
      <c r="H20" s="24">
        <v>3.2598871737588103E-2</v>
      </c>
      <c r="I20" s="24">
        <v>0</v>
      </c>
      <c r="J20" s="24">
        <f t="shared" si="1"/>
        <v>0</v>
      </c>
      <c r="K20" s="31">
        <v>45395</v>
      </c>
      <c r="L20" s="32">
        <v>0.41666666666666669</v>
      </c>
      <c r="M20" s="24">
        <v>0.107189774512815</v>
      </c>
      <c r="N20" s="24">
        <v>0</v>
      </c>
      <c r="O20" s="24">
        <f t="shared" si="2"/>
        <v>0</v>
      </c>
      <c r="P20" s="31">
        <v>45397</v>
      </c>
      <c r="Q20" s="32">
        <v>0.41666666666666669</v>
      </c>
      <c r="R20" s="24">
        <v>0.111314415931256</v>
      </c>
      <c r="S20" s="24">
        <v>0</v>
      </c>
      <c r="T20" s="24">
        <f t="shared" si="3"/>
        <v>0</v>
      </c>
    </row>
    <row r="21" spans="1:20" x14ac:dyDescent="0.25">
      <c r="A21" s="31">
        <v>45391</v>
      </c>
      <c r="B21" s="32">
        <v>0.45833333333333331</v>
      </c>
      <c r="C21" s="24">
        <v>7.3845170437994198E-2</v>
      </c>
      <c r="D21" s="24">
        <v>0</v>
      </c>
      <c r="E21" s="24">
        <f t="shared" si="0"/>
        <v>0</v>
      </c>
      <c r="F21" s="31">
        <v>45393</v>
      </c>
      <c r="G21" s="32">
        <v>0.45833333333333331</v>
      </c>
      <c r="H21" s="24">
        <v>3.2134715467562802E-2</v>
      </c>
      <c r="I21" s="24">
        <v>0</v>
      </c>
      <c r="J21" s="24">
        <f t="shared" si="1"/>
        <v>0</v>
      </c>
      <c r="K21" s="31">
        <v>45395</v>
      </c>
      <c r="L21" s="32">
        <v>0.45833333333333331</v>
      </c>
      <c r="M21" s="24">
        <v>0.10413864254909801</v>
      </c>
      <c r="N21" s="24">
        <v>0</v>
      </c>
      <c r="O21" s="24">
        <f t="shared" si="2"/>
        <v>0</v>
      </c>
      <c r="P21" s="31">
        <v>45397</v>
      </c>
      <c r="Q21" s="32">
        <v>0.45833333333333331</v>
      </c>
      <c r="R21" s="24">
        <v>0.112425304948833</v>
      </c>
      <c r="S21" s="24">
        <v>0</v>
      </c>
      <c r="T21" s="24">
        <f t="shared" si="3"/>
        <v>0</v>
      </c>
    </row>
    <row r="22" spans="1:20" x14ac:dyDescent="0.25">
      <c r="A22" s="31">
        <v>45391</v>
      </c>
      <c r="B22" s="32">
        <v>0.5</v>
      </c>
      <c r="C22" s="24">
        <v>7.0989824831201795E-2</v>
      </c>
      <c r="D22" s="24">
        <v>0</v>
      </c>
      <c r="E22" s="24">
        <f t="shared" si="0"/>
        <v>0</v>
      </c>
      <c r="F22" s="31">
        <v>45393</v>
      </c>
      <c r="G22" s="32">
        <v>0.5</v>
      </c>
      <c r="H22" s="24">
        <v>3.4024346619708302E-2</v>
      </c>
      <c r="I22" s="24">
        <v>0</v>
      </c>
      <c r="J22" s="24">
        <f t="shared" si="1"/>
        <v>0</v>
      </c>
      <c r="K22" s="31">
        <v>45395</v>
      </c>
      <c r="L22" s="32">
        <v>0.5</v>
      </c>
      <c r="M22" s="24">
        <v>0.100676164030626</v>
      </c>
      <c r="N22" s="24">
        <v>0</v>
      </c>
      <c r="O22" s="24">
        <f t="shared" si="2"/>
        <v>0</v>
      </c>
      <c r="P22" s="31">
        <v>45397</v>
      </c>
      <c r="Q22" s="32">
        <v>0.5</v>
      </c>
      <c r="R22" s="24">
        <v>0.11148598790124099</v>
      </c>
      <c r="S22" s="24">
        <v>0</v>
      </c>
      <c r="T22" s="24">
        <f t="shared" si="3"/>
        <v>0</v>
      </c>
    </row>
    <row r="23" spans="1:20" x14ac:dyDescent="0.25">
      <c r="A23" s="31">
        <v>45391</v>
      </c>
      <c r="B23" s="32">
        <v>0.54166666666666663</v>
      </c>
      <c r="C23" s="24">
        <v>6.3642486929638906E-2</v>
      </c>
      <c r="D23" s="24">
        <v>0</v>
      </c>
      <c r="E23" s="24">
        <f t="shared" si="0"/>
        <v>0</v>
      </c>
      <c r="F23" s="31">
        <v>45393</v>
      </c>
      <c r="G23" s="32">
        <v>0.54166666666666663</v>
      </c>
      <c r="H23" s="24">
        <v>3.19169349967156E-2</v>
      </c>
      <c r="I23" s="24">
        <v>0</v>
      </c>
      <c r="J23" s="24">
        <f t="shared" si="1"/>
        <v>0</v>
      </c>
      <c r="K23" s="31">
        <v>45395</v>
      </c>
      <c r="L23" s="32">
        <v>0.54166666666666663</v>
      </c>
      <c r="M23" s="24">
        <v>5.62775507567062E-2</v>
      </c>
      <c r="N23" s="24">
        <v>0</v>
      </c>
      <c r="O23" s="24">
        <f t="shared" si="2"/>
        <v>0</v>
      </c>
      <c r="P23" s="31">
        <v>45397</v>
      </c>
      <c r="Q23" s="32">
        <v>0.54166666666666663</v>
      </c>
      <c r="R23" s="24">
        <v>0.106430850922635</v>
      </c>
      <c r="S23" s="24">
        <v>0</v>
      </c>
      <c r="T23" s="24">
        <f t="shared" si="3"/>
        <v>0</v>
      </c>
    </row>
    <row r="24" spans="1:20" x14ac:dyDescent="0.25">
      <c r="A24" s="31">
        <v>45391</v>
      </c>
      <c r="B24" s="32">
        <v>0.58333333333333337</v>
      </c>
      <c r="C24" s="24">
        <v>6.3299320637926496E-2</v>
      </c>
      <c r="D24" s="24">
        <v>0</v>
      </c>
      <c r="E24" s="24">
        <f t="shared" si="0"/>
        <v>0</v>
      </c>
      <c r="F24" s="31">
        <v>45393</v>
      </c>
      <c r="G24" s="32">
        <v>0.58333333333333337</v>
      </c>
      <c r="H24" s="24">
        <v>2.9626939445615501E-2</v>
      </c>
      <c r="I24" s="24">
        <v>0</v>
      </c>
      <c r="J24" s="24">
        <f t="shared" si="1"/>
        <v>0</v>
      </c>
      <c r="K24" s="31">
        <v>45395</v>
      </c>
      <c r="L24" s="32">
        <v>0.58333333333333337</v>
      </c>
      <c r="M24" s="24">
        <v>0.104598417877732</v>
      </c>
      <c r="N24" s="24">
        <v>0</v>
      </c>
      <c r="O24" s="24">
        <f t="shared" si="2"/>
        <v>0</v>
      </c>
      <c r="P24" s="31">
        <v>45397</v>
      </c>
      <c r="Q24" s="32">
        <v>0.58333333333333337</v>
      </c>
      <c r="R24" s="24">
        <v>0.10774412006096599</v>
      </c>
      <c r="S24" s="24">
        <v>0</v>
      </c>
      <c r="T24" s="24">
        <f t="shared" si="3"/>
        <v>0</v>
      </c>
    </row>
    <row r="25" spans="1:20" x14ac:dyDescent="0.25">
      <c r="A25" s="31">
        <v>45391</v>
      </c>
      <c r="B25" s="32">
        <v>0.625</v>
      </c>
      <c r="C25" s="24">
        <v>5.33078163860096E-2</v>
      </c>
      <c r="D25" s="24">
        <v>0</v>
      </c>
      <c r="E25" s="24">
        <f t="shared" si="0"/>
        <v>0</v>
      </c>
      <c r="F25" s="31">
        <v>45393</v>
      </c>
      <c r="G25" s="32">
        <v>0.625</v>
      </c>
      <c r="H25" s="24">
        <v>2.3183718323614801E-2</v>
      </c>
      <c r="I25" s="24">
        <v>0</v>
      </c>
      <c r="J25" s="24">
        <f t="shared" si="1"/>
        <v>0</v>
      </c>
      <c r="K25" s="31">
        <v>45395</v>
      </c>
      <c r="L25" s="32">
        <v>0.625</v>
      </c>
      <c r="M25" s="24">
        <v>0.108883626758616</v>
      </c>
      <c r="N25" s="24">
        <v>0</v>
      </c>
      <c r="O25" s="24">
        <f t="shared" si="2"/>
        <v>0</v>
      </c>
      <c r="P25" s="31">
        <v>45397</v>
      </c>
      <c r="Q25" s="32">
        <v>0.625</v>
      </c>
      <c r="R25" s="24">
        <v>0.100293397903041</v>
      </c>
      <c r="S25" s="24">
        <v>0</v>
      </c>
      <c r="T25" s="24">
        <f t="shared" si="3"/>
        <v>0</v>
      </c>
    </row>
    <row r="26" spans="1:20" x14ac:dyDescent="0.25">
      <c r="A26" s="31">
        <v>45391</v>
      </c>
      <c r="B26" s="32">
        <v>0.66666666666666663</v>
      </c>
      <c r="C26" s="24">
        <v>5.1086012273822499E-2</v>
      </c>
      <c r="D26" s="24">
        <v>0</v>
      </c>
      <c r="E26" s="24">
        <f t="shared" si="0"/>
        <v>0</v>
      </c>
      <c r="F26" s="31">
        <v>45393</v>
      </c>
      <c r="G26" s="32">
        <v>0.66666666666666663</v>
      </c>
      <c r="H26" s="24">
        <v>2.9437756165744299E-2</v>
      </c>
      <c r="I26" s="24">
        <v>0</v>
      </c>
      <c r="J26" s="24">
        <f t="shared" ref="J26:J57" si="4">I26*0.0827</f>
        <v>0</v>
      </c>
      <c r="K26" s="31">
        <v>45395</v>
      </c>
      <c r="L26" s="32">
        <v>0.66666666666666663</v>
      </c>
      <c r="M26" s="24">
        <v>0.10202024131972499</v>
      </c>
      <c r="N26" s="24">
        <v>0</v>
      </c>
      <c r="O26" s="24">
        <f t="shared" si="2"/>
        <v>0</v>
      </c>
      <c r="P26" s="31">
        <v>45397</v>
      </c>
      <c r="Q26" s="32">
        <v>0.66666666666666663</v>
      </c>
      <c r="R26" s="24">
        <v>0.100918136536671</v>
      </c>
      <c r="S26" s="24">
        <v>0</v>
      </c>
      <c r="T26" s="24">
        <f t="shared" si="3"/>
        <v>0</v>
      </c>
    </row>
    <row r="27" spans="1:20" x14ac:dyDescent="0.25">
      <c r="A27" s="31">
        <v>45391</v>
      </c>
      <c r="B27" s="32">
        <v>0.70833333333333337</v>
      </c>
      <c r="C27" s="24">
        <v>5.3802769630932099E-2</v>
      </c>
      <c r="D27" s="24">
        <v>0</v>
      </c>
      <c r="E27" s="24">
        <f t="shared" si="0"/>
        <v>0</v>
      </c>
      <c r="F27" s="31">
        <v>45393</v>
      </c>
      <c r="G27" s="32">
        <v>0.70833333333333337</v>
      </c>
      <c r="H27" s="24">
        <v>3.2092917710414302E-2</v>
      </c>
      <c r="I27" s="24">
        <v>0</v>
      </c>
      <c r="J27" s="24">
        <f t="shared" si="4"/>
        <v>0</v>
      </c>
      <c r="K27" s="31">
        <v>45395</v>
      </c>
      <c r="L27" s="32">
        <v>0.70833333333333337</v>
      </c>
      <c r="M27" s="24">
        <v>9.8953716456494298E-2</v>
      </c>
      <c r="N27" s="24">
        <v>0</v>
      </c>
      <c r="O27" s="24">
        <f t="shared" si="2"/>
        <v>0</v>
      </c>
      <c r="P27" s="31">
        <v>45397</v>
      </c>
      <c r="Q27" s="32">
        <v>0.70833333333333337</v>
      </c>
      <c r="R27" s="24">
        <v>0.102807767688816</v>
      </c>
      <c r="S27" s="24">
        <v>0</v>
      </c>
      <c r="T27" s="24">
        <f t="shared" si="3"/>
        <v>0</v>
      </c>
    </row>
    <row r="28" spans="1:20" x14ac:dyDescent="0.25">
      <c r="A28" s="31">
        <v>45391</v>
      </c>
      <c r="B28" s="32">
        <v>0.75</v>
      </c>
      <c r="C28" s="24">
        <v>3.9090491831146199E-2</v>
      </c>
      <c r="D28" s="24">
        <v>0</v>
      </c>
      <c r="E28" s="24">
        <f t="shared" si="0"/>
        <v>0</v>
      </c>
      <c r="F28" s="31">
        <v>45393</v>
      </c>
      <c r="G28" s="32">
        <v>0.75</v>
      </c>
      <c r="H28" s="24">
        <v>3.6246147006605098E-2</v>
      </c>
      <c r="I28" s="24">
        <v>0</v>
      </c>
      <c r="J28" s="24">
        <f t="shared" si="4"/>
        <v>0</v>
      </c>
      <c r="K28" s="31">
        <v>45395</v>
      </c>
      <c r="L28" s="32">
        <v>0.75</v>
      </c>
      <c r="M28" s="24">
        <v>9.1104820370309703E-2</v>
      </c>
      <c r="N28" s="24">
        <v>0</v>
      </c>
      <c r="O28" s="24">
        <f t="shared" si="2"/>
        <v>0</v>
      </c>
      <c r="P28" s="31">
        <v>45397</v>
      </c>
      <c r="Q28" s="32">
        <v>0.75</v>
      </c>
      <c r="R28" s="24">
        <v>0.10789370536761</v>
      </c>
      <c r="S28" s="24">
        <v>0</v>
      </c>
      <c r="T28" s="24">
        <f t="shared" si="3"/>
        <v>0</v>
      </c>
    </row>
    <row r="29" spans="1:20" x14ac:dyDescent="0.25">
      <c r="A29" s="31">
        <v>45391</v>
      </c>
      <c r="B29" s="32">
        <v>0.79166666666666663</v>
      </c>
      <c r="C29" s="24">
        <v>4.8895008861822999E-2</v>
      </c>
      <c r="D29" s="24">
        <v>0</v>
      </c>
      <c r="E29" s="24">
        <f t="shared" si="0"/>
        <v>0</v>
      </c>
      <c r="F29" s="31">
        <v>45393</v>
      </c>
      <c r="G29" s="32">
        <v>0.79166666666666663</v>
      </c>
      <c r="H29" s="24">
        <v>3.4715082496265703E-2</v>
      </c>
      <c r="I29" s="24">
        <v>0</v>
      </c>
      <c r="J29" s="24">
        <f t="shared" si="4"/>
        <v>0</v>
      </c>
      <c r="K29" s="31">
        <v>45395</v>
      </c>
      <c r="L29" s="32">
        <v>0.79166666666666663</v>
      </c>
      <c r="M29" s="24">
        <v>9.0095110237237999E-2</v>
      </c>
      <c r="N29" s="24">
        <v>0</v>
      </c>
      <c r="O29" s="24">
        <f t="shared" si="2"/>
        <v>0</v>
      </c>
      <c r="P29" s="31">
        <v>45397</v>
      </c>
      <c r="Q29" s="32">
        <v>0.79166666666666663</v>
      </c>
      <c r="R29" s="24">
        <v>0.10883522778705899</v>
      </c>
      <c r="S29" s="24">
        <v>0</v>
      </c>
      <c r="T29" s="24">
        <f t="shared" si="3"/>
        <v>0</v>
      </c>
    </row>
    <row r="30" spans="1:20" x14ac:dyDescent="0.25">
      <c r="A30" s="31">
        <v>45391</v>
      </c>
      <c r="B30" s="32">
        <v>0.83333333333333337</v>
      </c>
      <c r="C30" s="24">
        <v>4.9570351838867197E-2</v>
      </c>
      <c r="D30" s="24">
        <v>0</v>
      </c>
      <c r="E30" s="24">
        <f t="shared" si="0"/>
        <v>0</v>
      </c>
      <c r="F30" s="31">
        <v>45393</v>
      </c>
      <c r="G30" s="32">
        <v>0.83333333333333337</v>
      </c>
      <c r="H30" s="24">
        <v>4.00716029105967E-2</v>
      </c>
      <c r="I30" s="24">
        <v>0</v>
      </c>
      <c r="J30" s="24">
        <f t="shared" si="4"/>
        <v>0</v>
      </c>
      <c r="K30" s="31">
        <v>45395</v>
      </c>
      <c r="L30" s="32">
        <v>0.83333333333333337</v>
      </c>
      <c r="M30" s="24">
        <v>9.2312507331002006E-2</v>
      </c>
      <c r="N30" s="24">
        <v>0</v>
      </c>
      <c r="O30" s="24">
        <f t="shared" si="2"/>
        <v>0</v>
      </c>
      <c r="P30" s="31">
        <v>45397</v>
      </c>
      <c r="Q30" s="32">
        <v>0.83333333333333337</v>
      </c>
      <c r="R30" s="24">
        <v>0.109589770435848</v>
      </c>
      <c r="S30" s="24">
        <v>0</v>
      </c>
      <c r="T30" s="24">
        <f t="shared" si="3"/>
        <v>0</v>
      </c>
    </row>
    <row r="31" spans="1:20" x14ac:dyDescent="0.25">
      <c r="A31" s="31">
        <v>45391</v>
      </c>
      <c r="B31" s="32">
        <v>0.875</v>
      </c>
      <c r="C31" s="24">
        <v>5.6638315319788399E-2</v>
      </c>
      <c r="D31" s="24">
        <v>0</v>
      </c>
      <c r="E31" s="24">
        <f t="shared" si="0"/>
        <v>0</v>
      </c>
      <c r="F31" s="31">
        <v>45393</v>
      </c>
      <c r="G31" s="32">
        <v>0.875</v>
      </c>
      <c r="H31" s="24">
        <v>4.07953374086178E-2</v>
      </c>
      <c r="I31" s="24">
        <v>0</v>
      </c>
      <c r="J31" s="24">
        <f t="shared" si="4"/>
        <v>0</v>
      </c>
      <c r="K31" s="31">
        <v>45395</v>
      </c>
      <c r="L31" s="32">
        <v>0.875</v>
      </c>
      <c r="M31" s="24">
        <v>9.95124652977777E-2</v>
      </c>
      <c r="N31" s="24">
        <v>0</v>
      </c>
      <c r="O31" s="24">
        <f t="shared" si="2"/>
        <v>0</v>
      </c>
      <c r="P31" s="31">
        <v>45397</v>
      </c>
      <c r="Q31" s="32">
        <v>0.875</v>
      </c>
      <c r="R31" s="24">
        <v>0.112348318099526</v>
      </c>
      <c r="S31" s="24">
        <v>0</v>
      </c>
      <c r="T31" s="24">
        <f t="shared" si="3"/>
        <v>0</v>
      </c>
    </row>
    <row r="32" spans="1:20" x14ac:dyDescent="0.25">
      <c r="A32" s="31">
        <v>45391</v>
      </c>
      <c r="B32" s="32">
        <v>0.91666666666666663</v>
      </c>
      <c r="C32" s="24">
        <v>5.5681400000826303E-2</v>
      </c>
      <c r="D32" s="24">
        <v>0</v>
      </c>
      <c r="E32" s="24">
        <f t="shared" si="0"/>
        <v>0</v>
      </c>
      <c r="F32" s="31">
        <v>45393</v>
      </c>
      <c r="G32" s="32">
        <v>0.91666666666666663</v>
      </c>
      <c r="H32" s="24">
        <v>4.4605396687805998E-2</v>
      </c>
      <c r="I32" s="24">
        <v>0</v>
      </c>
      <c r="J32" s="24">
        <f t="shared" si="4"/>
        <v>0</v>
      </c>
      <c r="K32" s="31">
        <v>45395</v>
      </c>
      <c r="L32" s="32">
        <v>0.91666666666666663</v>
      </c>
      <c r="M32" s="24">
        <v>0.11087004095271499</v>
      </c>
      <c r="N32" s="24">
        <v>0</v>
      </c>
      <c r="O32" s="24">
        <f t="shared" si="2"/>
        <v>0</v>
      </c>
      <c r="P32" s="31">
        <v>45397</v>
      </c>
      <c r="Q32" s="32">
        <v>0.91666666666666663</v>
      </c>
      <c r="R32" s="24">
        <v>0.112453900277164</v>
      </c>
      <c r="S32" s="24">
        <v>0</v>
      </c>
      <c r="T32" s="24">
        <f t="shared" si="3"/>
        <v>0</v>
      </c>
    </row>
    <row r="33" spans="1:20" x14ac:dyDescent="0.25">
      <c r="A33" s="31">
        <v>45391</v>
      </c>
      <c r="B33" s="32">
        <v>0.95833333333333337</v>
      </c>
      <c r="C33" s="24">
        <v>5.4132740944407398E-2</v>
      </c>
      <c r="D33" s="24">
        <v>0</v>
      </c>
      <c r="E33" s="24">
        <f t="shared" si="0"/>
        <v>0</v>
      </c>
      <c r="F33" s="31">
        <v>45393</v>
      </c>
      <c r="G33" s="32">
        <v>0.95833333333333337</v>
      </c>
      <c r="H33" s="24">
        <v>4.6996582299282899E-2</v>
      </c>
      <c r="I33" s="24">
        <v>0</v>
      </c>
      <c r="J33" s="24">
        <f t="shared" si="4"/>
        <v>0</v>
      </c>
      <c r="K33" s="31">
        <v>45395</v>
      </c>
      <c r="L33" s="32">
        <v>0.95833333333333337</v>
      </c>
      <c r="M33" s="24">
        <v>0.116239763795864</v>
      </c>
      <c r="N33" s="24">
        <v>0</v>
      </c>
      <c r="O33" s="24">
        <f t="shared" si="2"/>
        <v>0</v>
      </c>
      <c r="P33" s="31">
        <v>45397</v>
      </c>
      <c r="Q33" s="32">
        <v>0.95833333333333337</v>
      </c>
      <c r="R33" s="24">
        <v>0.11561281979037701</v>
      </c>
      <c r="S33" s="24">
        <v>0</v>
      </c>
      <c r="T33" s="24">
        <f t="shared" si="3"/>
        <v>0</v>
      </c>
    </row>
    <row r="34" spans="1:20" x14ac:dyDescent="0.25">
      <c r="A34" s="31">
        <v>45392</v>
      </c>
      <c r="B34" s="32">
        <v>0</v>
      </c>
      <c r="C34" s="24">
        <v>5.4519906639834699E-2</v>
      </c>
      <c r="D34" s="24">
        <v>0</v>
      </c>
      <c r="E34" s="24">
        <f t="shared" si="0"/>
        <v>0</v>
      </c>
      <c r="F34" s="31">
        <v>45394</v>
      </c>
      <c r="G34" s="32">
        <v>0</v>
      </c>
      <c r="H34" s="24">
        <v>5.0351280718840402E-2</v>
      </c>
      <c r="I34" s="24">
        <v>0</v>
      </c>
      <c r="J34" s="24">
        <f t="shared" si="4"/>
        <v>0</v>
      </c>
      <c r="K34" s="31">
        <v>45396</v>
      </c>
      <c r="L34" s="32">
        <v>0</v>
      </c>
      <c r="M34" s="24">
        <v>0.117429852485187</v>
      </c>
      <c r="N34" s="24">
        <v>0</v>
      </c>
      <c r="O34" s="24">
        <f t="shared" si="2"/>
        <v>0</v>
      </c>
      <c r="P34" s="31">
        <v>45398</v>
      </c>
      <c r="Q34" s="32">
        <v>0</v>
      </c>
      <c r="R34" s="24">
        <v>0.11264748871281299</v>
      </c>
      <c r="S34" s="24">
        <v>0</v>
      </c>
      <c r="T34" s="24">
        <f t="shared" si="3"/>
        <v>0</v>
      </c>
    </row>
    <row r="35" spans="1:20" x14ac:dyDescent="0.25">
      <c r="A35" s="31">
        <v>45392</v>
      </c>
      <c r="B35" s="32">
        <v>4.1666666666666664E-2</v>
      </c>
      <c r="C35" s="24">
        <v>5.4812476038713497E-2</v>
      </c>
      <c r="D35" s="24">
        <v>0</v>
      </c>
      <c r="E35" s="24">
        <f t="shared" si="0"/>
        <v>0</v>
      </c>
      <c r="F35" s="31">
        <v>45394</v>
      </c>
      <c r="G35" s="32">
        <v>4.1666666666666664E-2</v>
      </c>
      <c r="H35" s="24">
        <v>5.2969045936849403E-2</v>
      </c>
      <c r="I35" s="24">
        <v>0</v>
      </c>
      <c r="J35" s="24">
        <f t="shared" si="4"/>
        <v>0</v>
      </c>
      <c r="K35" s="31">
        <v>45396</v>
      </c>
      <c r="L35" s="32">
        <v>4.1666666666666664E-2</v>
      </c>
      <c r="M35" s="24">
        <v>0.123400121926767</v>
      </c>
      <c r="N35" s="24">
        <v>0</v>
      </c>
      <c r="O35" s="24">
        <f t="shared" si="2"/>
        <v>0</v>
      </c>
      <c r="P35" s="31">
        <v>45398</v>
      </c>
      <c r="Q35" s="32">
        <v>4.1666666666666664E-2</v>
      </c>
      <c r="R35" s="24">
        <v>0.124823391437031</v>
      </c>
      <c r="S35" s="24">
        <v>0</v>
      </c>
      <c r="T35" s="24">
        <f t="shared" si="3"/>
        <v>0</v>
      </c>
    </row>
    <row r="36" spans="1:20" x14ac:dyDescent="0.25">
      <c r="A36" s="31">
        <v>45392</v>
      </c>
      <c r="B36" s="32">
        <v>8.3333333333333329E-2</v>
      </c>
      <c r="C36" s="24">
        <v>5.2610479295043297E-2</v>
      </c>
      <c r="D36" s="24">
        <v>0</v>
      </c>
      <c r="E36" s="24">
        <f t="shared" si="0"/>
        <v>0</v>
      </c>
      <c r="F36" s="31">
        <v>45394</v>
      </c>
      <c r="G36" s="32">
        <v>8.3333333333333329E-2</v>
      </c>
      <c r="H36" s="24">
        <v>5.7634823024042298E-2</v>
      </c>
      <c r="I36" s="24">
        <v>0</v>
      </c>
      <c r="J36" s="24">
        <f t="shared" si="4"/>
        <v>0</v>
      </c>
      <c r="K36" s="31">
        <v>45396</v>
      </c>
      <c r="L36" s="32">
        <v>8.3333333333333329E-2</v>
      </c>
      <c r="M36" s="24">
        <v>0.125604316591714</v>
      </c>
      <c r="N36" s="24">
        <v>0</v>
      </c>
      <c r="O36" s="24">
        <f t="shared" si="2"/>
        <v>0</v>
      </c>
      <c r="P36" s="31">
        <v>45398</v>
      </c>
      <c r="Q36" s="32">
        <v>8.3333333333333329E-2</v>
      </c>
      <c r="R36" s="24">
        <v>0.12812970578619201</v>
      </c>
      <c r="S36" s="24">
        <v>0</v>
      </c>
      <c r="T36" s="24">
        <f t="shared" si="3"/>
        <v>0</v>
      </c>
    </row>
    <row r="37" spans="1:20" x14ac:dyDescent="0.25">
      <c r="A37" s="31">
        <v>45392</v>
      </c>
      <c r="B37" s="32">
        <v>0.125</v>
      </c>
      <c r="C37" s="24">
        <v>5.4643098264714002E-2</v>
      </c>
      <c r="D37" s="24">
        <v>0</v>
      </c>
      <c r="E37" s="24">
        <f t="shared" si="0"/>
        <v>0</v>
      </c>
      <c r="F37" s="31">
        <v>45394</v>
      </c>
      <c r="G37" s="32">
        <v>0.125</v>
      </c>
      <c r="H37" s="24">
        <v>6.4537808298806495E-2</v>
      </c>
      <c r="I37" s="24">
        <v>0</v>
      </c>
      <c r="J37" s="24">
        <f t="shared" si="4"/>
        <v>0</v>
      </c>
      <c r="K37" s="31">
        <v>45396</v>
      </c>
      <c r="L37" s="32">
        <v>0.125</v>
      </c>
      <c r="M37" s="24">
        <v>0.121825061738003</v>
      </c>
      <c r="N37" s="24">
        <v>0</v>
      </c>
      <c r="O37" s="24">
        <f t="shared" si="2"/>
        <v>0</v>
      </c>
      <c r="P37" s="31">
        <v>45398</v>
      </c>
      <c r="Q37" s="32">
        <v>0.125</v>
      </c>
      <c r="R37" s="24">
        <v>0.125505343079064</v>
      </c>
      <c r="S37" s="24">
        <v>0</v>
      </c>
      <c r="T37" s="24">
        <f t="shared" si="3"/>
        <v>0</v>
      </c>
    </row>
    <row r="38" spans="1:20" x14ac:dyDescent="0.25">
      <c r="A38" s="31">
        <v>45392</v>
      </c>
      <c r="B38" s="32">
        <v>0.16666666666666666</v>
      </c>
      <c r="C38" s="24">
        <v>5.3864359855436299E-2</v>
      </c>
      <c r="D38" s="24">
        <v>0</v>
      </c>
      <c r="E38" s="24">
        <f t="shared" si="0"/>
        <v>0</v>
      </c>
      <c r="F38" s="31">
        <v>45394</v>
      </c>
      <c r="G38" s="32">
        <v>0.16666666666666666</v>
      </c>
      <c r="H38" s="24">
        <v>6.6882796585292295E-2</v>
      </c>
      <c r="I38" s="24">
        <v>0</v>
      </c>
      <c r="J38" s="24">
        <f t="shared" si="4"/>
        <v>0</v>
      </c>
      <c r="K38" s="31">
        <v>45396</v>
      </c>
      <c r="L38" s="32">
        <v>0.16666666666666666</v>
      </c>
      <c r="M38" s="24">
        <v>0.122788578271374</v>
      </c>
      <c r="N38" s="24">
        <v>0</v>
      </c>
      <c r="O38" s="24">
        <f t="shared" si="2"/>
        <v>0</v>
      </c>
      <c r="P38" s="31">
        <v>45398</v>
      </c>
      <c r="Q38" s="32">
        <v>0.16666666666666666</v>
      </c>
      <c r="R38" s="24">
        <v>0.118259184062007</v>
      </c>
      <c r="S38" s="24">
        <v>0</v>
      </c>
      <c r="T38" s="24">
        <f t="shared" si="3"/>
        <v>0</v>
      </c>
    </row>
    <row r="39" spans="1:20" x14ac:dyDescent="0.25">
      <c r="A39" s="31">
        <v>45392</v>
      </c>
      <c r="B39" s="32">
        <v>0.20833333333333334</v>
      </c>
      <c r="C39" s="24">
        <v>5.2801858633545397E-2</v>
      </c>
      <c r="D39" s="24">
        <v>0</v>
      </c>
      <c r="E39" s="24">
        <f t="shared" si="0"/>
        <v>0</v>
      </c>
      <c r="F39" s="31">
        <v>45394</v>
      </c>
      <c r="G39" s="32">
        <v>0.20833333333333334</v>
      </c>
      <c r="H39" s="24">
        <v>5.46518899498184E-2</v>
      </c>
      <c r="I39" s="24">
        <v>0</v>
      </c>
      <c r="J39" s="24">
        <f t="shared" si="4"/>
        <v>0</v>
      </c>
      <c r="K39" s="31">
        <v>45396</v>
      </c>
      <c r="L39" s="32">
        <v>0.20833333333333334</v>
      </c>
      <c r="M39" s="24">
        <v>0.10752634704069899</v>
      </c>
      <c r="N39" s="24">
        <v>0</v>
      </c>
      <c r="O39" s="24">
        <f t="shared" si="2"/>
        <v>0</v>
      </c>
      <c r="P39" s="31">
        <v>45398</v>
      </c>
      <c r="Q39" s="32">
        <v>0.20833333333333334</v>
      </c>
      <c r="R39" s="24">
        <v>3.3034432679282598E-2</v>
      </c>
      <c r="S39" s="24">
        <v>0</v>
      </c>
      <c r="T39" s="24">
        <f t="shared" si="3"/>
        <v>0</v>
      </c>
    </row>
    <row r="40" spans="1:20" x14ac:dyDescent="0.25">
      <c r="A40" s="31">
        <v>45392</v>
      </c>
      <c r="B40" s="32">
        <v>0.25</v>
      </c>
      <c r="C40" s="24">
        <v>5.2293706685095399E-2</v>
      </c>
      <c r="D40" s="24">
        <v>0</v>
      </c>
      <c r="E40" s="24">
        <f t="shared" si="0"/>
        <v>0</v>
      </c>
      <c r="F40" s="31">
        <v>45394</v>
      </c>
      <c r="G40" s="32">
        <v>0.25</v>
      </c>
      <c r="H40" s="24">
        <v>5.2947044372346798E-2</v>
      </c>
      <c r="I40" s="24">
        <v>0</v>
      </c>
      <c r="J40" s="24">
        <f t="shared" si="4"/>
        <v>0</v>
      </c>
      <c r="K40" s="31">
        <v>45396</v>
      </c>
      <c r="L40" s="32">
        <v>0.25</v>
      </c>
      <c r="M40" s="24">
        <v>0.111230812966378</v>
      </c>
      <c r="N40" s="24">
        <v>0</v>
      </c>
      <c r="O40" s="24">
        <f t="shared" si="2"/>
        <v>0</v>
      </c>
      <c r="P40" s="31">
        <v>45398</v>
      </c>
      <c r="Q40" s="32">
        <v>0.25</v>
      </c>
      <c r="R40" s="24">
        <v>9.5739804207895698E-2</v>
      </c>
      <c r="S40" s="24">
        <v>0</v>
      </c>
      <c r="T40" s="24">
        <f t="shared" si="3"/>
        <v>0</v>
      </c>
    </row>
    <row r="41" spans="1:20" x14ac:dyDescent="0.25">
      <c r="A41" s="31">
        <v>45392</v>
      </c>
      <c r="B41" s="32">
        <v>0.29166666666666669</v>
      </c>
      <c r="C41" s="24">
        <v>4.7335349023152798E-2</v>
      </c>
      <c r="D41" s="24">
        <v>0</v>
      </c>
      <c r="E41" s="24">
        <f t="shared" si="0"/>
        <v>0</v>
      </c>
      <c r="F41" s="31">
        <v>45394</v>
      </c>
      <c r="G41" s="32">
        <v>0.29166666666666669</v>
      </c>
      <c r="H41" s="24">
        <v>4.6259649097734397E-2</v>
      </c>
      <c r="I41" s="24">
        <v>0</v>
      </c>
      <c r="J41" s="24">
        <f t="shared" si="4"/>
        <v>0</v>
      </c>
      <c r="K41" s="31">
        <v>45396</v>
      </c>
      <c r="L41" s="32">
        <v>0.29166666666666669</v>
      </c>
      <c r="M41" s="24">
        <v>9.4426520168403499E-2</v>
      </c>
      <c r="N41" s="24">
        <v>0</v>
      </c>
      <c r="O41" s="24">
        <f t="shared" si="2"/>
        <v>0</v>
      </c>
      <c r="P41" s="31">
        <v>45398</v>
      </c>
      <c r="Q41" s="32">
        <v>0.29166666666666669</v>
      </c>
      <c r="R41" s="24">
        <v>9.7523845731821907E-2</v>
      </c>
      <c r="S41" s="24">
        <v>0</v>
      </c>
      <c r="T41" s="24">
        <f t="shared" si="3"/>
        <v>0</v>
      </c>
    </row>
    <row r="42" spans="1:20" x14ac:dyDescent="0.25">
      <c r="A42" s="31">
        <v>45392</v>
      </c>
      <c r="B42" s="32">
        <v>0.33333333333333331</v>
      </c>
      <c r="C42" s="24">
        <v>4.35824878512069E-2</v>
      </c>
      <c r="D42" s="24">
        <v>0</v>
      </c>
      <c r="E42" s="24">
        <f t="shared" si="0"/>
        <v>0</v>
      </c>
      <c r="F42" s="31">
        <v>45394</v>
      </c>
      <c r="G42" s="32">
        <v>0.33333333333333331</v>
      </c>
      <c r="H42" s="24">
        <v>4.9436159431736598E-2</v>
      </c>
      <c r="I42" s="24">
        <v>0</v>
      </c>
      <c r="J42" s="24">
        <f t="shared" si="4"/>
        <v>0</v>
      </c>
      <c r="K42" s="31">
        <v>45396</v>
      </c>
      <c r="L42" s="32">
        <v>0.33333333333333331</v>
      </c>
      <c r="M42" s="24">
        <v>3.8190770894136201E-2</v>
      </c>
      <c r="N42" s="24">
        <v>0</v>
      </c>
      <c r="O42" s="24">
        <f t="shared" ref="O42:O57" si="5">N42*0.0827</f>
        <v>0</v>
      </c>
      <c r="P42" s="31">
        <v>45398</v>
      </c>
      <c r="Q42" s="32">
        <v>0.33333333333333331</v>
      </c>
      <c r="R42" s="24">
        <v>7.2661675512499996E-2</v>
      </c>
      <c r="S42" s="24">
        <v>0</v>
      </c>
      <c r="T42" s="24">
        <f t="shared" si="3"/>
        <v>0</v>
      </c>
    </row>
    <row r="43" spans="1:20" x14ac:dyDescent="0.25">
      <c r="A43" s="31">
        <v>45392</v>
      </c>
      <c r="B43" s="32">
        <v>0.375</v>
      </c>
      <c r="C43" s="24">
        <v>3.7315249442904902E-2</v>
      </c>
      <c r="D43" s="24">
        <v>0</v>
      </c>
      <c r="E43" s="24">
        <f t="shared" si="0"/>
        <v>0</v>
      </c>
      <c r="F43" s="31">
        <v>45394</v>
      </c>
      <c r="G43" s="32">
        <v>0.375</v>
      </c>
      <c r="H43" s="24">
        <v>4.3721076100889801E-2</v>
      </c>
      <c r="I43" s="24">
        <v>0</v>
      </c>
      <c r="J43" s="24">
        <f t="shared" si="4"/>
        <v>0</v>
      </c>
      <c r="K43" s="31">
        <v>45396</v>
      </c>
      <c r="L43" s="32">
        <v>0.375</v>
      </c>
      <c r="M43" s="24">
        <v>0.14624947309435499</v>
      </c>
      <c r="N43" s="24">
        <v>0</v>
      </c>
      <c r="O43" s="24">
        <f t="shared" si="5"/>
        <v>0</v>
      </c>
      <c r="P43" s="31">
        <v>45398</v>
      </c>
      <c r="Q43" s="32">
        <v>0.375</v>
      </c>
      <c r="R43" s="24">
        <v>0.14704799652040701</v>
      </c>
      <c r="S43" s="24">
        <v>0</v>
      </c>
      <c r="T43" s="24">
        <f t="shared" si="3"/>
        <v>0</v>
      </c>
    </row>
    <row r="44" spans="1:20" x14ac:dyDescent="0.25">
      <c r="A44" s="31">
        <v>45392</v>
      </c>
      <c r="B44" s="32">
        <v>0.41666666666666669</v>
      </c>
      <c r="C44" s="24">
        <v>3.4939460456231503E-2</v>
      </c>
      <c r="D44" s="24">
        <v>0</v>
      </c>
      <c r="E44" s="24">
        <f t="shared" si="0"/>
        <v>0</v>
      </c>
      <c r="F44" s="31">
        <v>45394</v>
      </c>
      <c r="G44" s="32">
        <v>0.41666666666666669</v>
      </c>
      <c r="H44" s="24">
        <v>3.9255477487883897E-2</v>
      </c>
      <c r="I44" s="24">
        <v>0</v>
      </c>
      <c r="J44" s="24">
        <f t="shared" si="4"/>
        <v>0</v>
      </c>
      <c r="K44" s="31">
        <v>45396</v>
      </c>
      <c r="L44" s="32">
        <v>0.41666666666666669</v>
      </c>
      <c r="M44" s="24">
        <v>0.145048379897491</v>
      </c>
      <c r="N44" s="24">
        <v>0</v>
      </c>
      <c r="O44" s="24">
        <f t="shared" si="5"/>
        <v>0</v>
      </c>
      <c r="P44" s="31">
        <v>45398</v>
      </c>
      <c r="Q44" s="32">
        <v>0.41666666666666669</v>
      </c>
      <c r="R44" s="24">
        <v>5.2108921110421598E-2</v>
      </c>
      <c r="S44" s="24">
        <v>0</v>
      </c>
      <c r="T44" s="24">
        <f t="shared" si="3"/>
        <v>0</v>
      </c>
    </row>
    <row r="45" spans="1:20" x14ac:dyDescent="0.25">
      <c r="A45" s="31">
        <v>45392</v>
      </c>
      <c r="B45" s="32">
        <v>0.45833333333333331</v>
      </c>
      <c r="C45" s="24">
        <v>3.7651818245498701E-2</v>
      </c>
      <c r="D45" s="24">
        <v>0</v>
      </c>
      <c r="E45" s="24">
        <f t="shared" si="0"/>
        <v>0</v>
      </c>
      <c r="F45" s="31">
        <v>45394</v>
      </c>
      <c r="G45" s="32">
        <v>0.45833333333333331</v>
      </c>
      <c r="H45" s="24">
        <v>3.7790406495181499E-2</v>
      </c>
      <c r="I45" s="24">
        <v>0</v>
      </c>
      <c r="J45" s="24">
        <f t="shared" si="4"/>
        <v>0</v>
      </c>
      <c r="K45" s="31">
        <v>45396</v>
      </c>
      <c r="L45" s="32">
        <v>0.45833333333333331</v>
      </c>
      <c r="M45" s="24">
        <v>0.14600089192332</v>
      </c>
      <c r="N45" s="24">
        <v>0</v>
      </c>
      <c r="O45" s="24">
        <f t="shared" si="5"/>
        <v>0</v>
      </c>
      <c r="P45" s="31">
        <v>45398</v>
      </c>
      <c r="Q45" s="32">
        <v>0.45833333333333331</v>
      </c>
      <c r="R45" s="24">
        <v>2.2719560190944298E-2</v>
      </c>
      <c r="S45" s="24">
        <v>0</v>
      </c>
      <c r="T45" s="24">
        <f t="shared" si="3"/>
        <v>0</v>
      </c>
    </row>
    <row r="46" spans="1:20" x14ac:dyDescent="0.25">
      <c r="A46" s="31">
        <v>45392</v>
      </c>
      <c r="B46" s="32">
        <v>0.5</v>
      </c>
      <c r="C46" s="24">
        <v>3.3023435622321601E-2</v>
      </c>
      <c r="D46" s="24">
        <v>0</v>
      </c>
      <c r="E46" s="24">
        <f t="shared" si="0"/>
        <v>0</v>
      </c>
      <c r="F46" s="31">
        <v>45394</v>
      </c>
      <c r="G46" s="32">
        <v>0.5</v>
      </c>
      <c r="H46" s="24">
        <v>3.66531088946783E-2</v>
      </c>
      <c r="I46" s="24">
        <v>0</v>
      </c>
      <c r="J46" s="24">
        <f t="shared" si="4"/>
        <v>0</v>
      </c>
      <c r="K46" s="31">
        <v>45396</v>
      </c>
      <c r="L46" s="32">
        <v>0.5</v>
      </c>
      <c r="M46" s="24">
        <v>0.14715798199117899</v>
      </c>
      <c r="N46" s="24">
        <v>0</v>
      </c>
      <c r="O46" s="24">
        <f t="shared" si="5"/>
        <v>0</v>
      </c>
      <c r="P46" s="31">
        <v>45398</v>
      </c>
      <c r="Q46" s="32">
        <v>0.5</v>
      </c>
      <c r="R46" s="24">
        <v>-1.8830309854744999E-3</v>
      </c>
      <c r="S46" s="24">
        <v>0</v>
      </c>
      <c r="T46" s="24">
        <f t="shared" si="3"/>
        <v>0</v>
      </c>
    </row>
    <row r="47" spans="1:20" x14ac:dyDescent="0.25">
      <c r="A47" s="31">
        <v>45392</v>
      </c>
      <c r="B47" s="32">
        <v>0.54166666666666663</v>
      </c>
      <c r="C47" s="24">
        <v>3.5243038087942297E-2</v>
      </c>
      <c r="D47" s="24">
        <v>0</v>
      </c>
      <c r="E47" s="24">
        <f t="shared" si="0"/>
        <v>0</v>
      </c>
      <c r="F47" s="31">
        <v>45394</v>
      </c>
      <c r="G47" s="32">
        <v>0.54166666666666663</v>
      </c>
      <c r="H47" s="24">
        <v>3.70600707827516E-2</v>
      </c>
      <c r="I47" s="24">
        <v>0</v>
      </c>
      <c r="J47" s="24">
        <f t="shared" si="4"/>
        <v>0</v>
      </c>
      <c r="K47" s="31">
        <v>45396</v>
      </c>
      <c r="L47" s="32">
        <v>0.54166666666666663</v>
      </c>
      <c r="M47" s="24">
        <v>0.14351950585784701</v>
      </c>
      <c r="N47" s="24">
        <v>0</v>
      </c>
      <c r="O47" s="24">
        <f t="shared" si="5"/>
        <v>0</v>
      </c>
      <c r="P47" s="31">
        <v>45398</v>
      </c>
      <c r="Q47" s="32">
        <v>0.54166666666666663</v>
      </c>
      <c r="R47" s="24">
        <v>3.1019415706272001E-2</v>
      </c>
      <c r="S47" s="24">
        <v>0</v>
      </c>
      <c r="T47" s="24">
        <f t="shared" si="3"/>
        <v>0</v>
      </c>
    </row>
    <row r="48" spans="1:20" x14ac:dyDescent="0.25">
      <c r="A48" s="31">
        <v>45392</v>
      </c>
      <c r="B48" s="32">
        <v>0.58333333333333337</v>
      </c>
      <c r="C48" s="24">
        <v>3.3784568309648801E-2</v>
      </c>
      <c r="D48" s="24">
        <v>0</v>
      </c>
      <c r="E48" s="24">
        <f t="shared" si="0"/>
        <v>0</v>
      </c>
      <c r="F48" s="31">
        <v>45394</v>
      </c>
      <c r="G48" s="32">
        <v>0.58333333333333337</v>
      </c>
      <c r="H48" s="24">
        <v>4.3813467025581497E-2</v>
      </c>
      <c r="I48" s="24">
        <v>0</v>
      </c>
      <c r="J48" s="24">
        <f t="shared" si="4"/>
        <v>0</v>
      </c>
      <c r="K48" s="31">
        <v>45396</v>
      </c>
      <c r="L48" s="32">
        <v>0.58333333333333337</v>
      </c>
      <c r="M48" s="24">
        <v>0.14519576728285799</v>
      </c>
      <c r="N48" s="24">
        <v>0</v>
      </c>
      <c r="O48" s="24">
        <f t="shared" si="5"/>
        <v>0</v>
      </c>
      <c r="P48" s="31">
        <v>45398</v>
      </c>
      <c r="Q48" s="32">
        <v>0.58333333333333337</v>
      </c>
      <c r="R48" s="24">
        <v>1.3275807723349801E-2</v>
      </c>
      <c r="S48" s="24">
        <v>0</v>
      </c>
      <c r="T48" s="24">
        <f t="shared" si="3"/>
        <v>0</v>
      </c>
    </row>
    <row r="49" spans="1:20" x14ac:dyDescent="0.25">
      <c r="A49" s="31">
        <v>45392</v>
      </c>
      <c r="B49" s="32">
        <v>0.625</v>
      </c>
      <c r="C49" s="24">
        <v>2.7915492653735E-2</v>
      </c>
      <c r="D49" s="24">
        <v>0</v>
      </c>
      <c r="E49" s="24">
        <f t="shared" si="0"/>
        <v>0</v>
      </c>
      <c r="F49" s="31">
        <v>45394</v>
      </c>
      <c r="G49" s="32">
        <v>0.625</v>
      </c>
      <c r="H49" s="24">
        <v>4.8877414315743398E-2</v>
      </c>
      <c r="I49" s="24">
        <v>0</v>
      </c>
      <c r="J49" s="24">
        <f t="shared" si="4"/>
        <v>0</v>
      </c>
      <c r="K49" s="31">
        <v>45396</v>
      </c>
      <c r="L49" s="32">
        <v>0.625</v>
      </c>
      <c r="M49" s="24">
        <v>0.14283977448883101</v>
      </c>
      <c r="N49" s="24">
        <v>0</v>
      </c>
      <c r="O49" s="24">
        <f t="shared" si="5"/>
        <v>0</v>
      </c>
      <c r="P49" s="31">
        <v>45398</v>
      </c>
      <c r="Q49" s="32">
        <v>0.625</v>
      </c>
      <c r="R49" s="24">
        <v>2.9611542820811999E-2</v>
      </c>
      <c r="S49" s="24">
        <v>0</v>
      </c>
      <c r="T49" s="24">
        <f t="shared" si="3"/>
        <v>0</v>
      </c>
    </row>
    <row r="50" spans="1:20" x14ac:dyDescent="0.25">
      <c r="A50" s="31">
        <v>45392</v>
      </c>
      <c r="B50" s="32">
        <v>0.66666666666666663</v>
      </c>
      <c r="C50" s="24">
        <v>2.8903204947594401E-2</v>
      </c>
      <c r="D50" s="24">
        <v>0</v>
      </c>
      <c r="E50" s="24">
        <f t="shared" si="0"/>
        <v>0</v>
      </c>
      <c r="F50" s="31">
        <v>45394</v>
      </c>
      <c r="G50" s="32">
        <v>0.66666666666666663</v>
      </c>
      <c r="H50" s="24">
        <v>6.18386454877764E-2</v>
      </c>
      <c r="I50" s="24">
        <v>0</v>
      </c>
      <c r="J50" s="24">
        <f t="shared" si="4"/>
        <v>0</v>
      </c>
      <c r="K50" s="31">
        <v>45396</v>
      </c>
      <c r="L50" s="32">
        <v>0.66666666666666663</v>
      </c>
      <c r="M50" s="24">
        <v>0.13888013362828899</v>
      </c>
      <c r="N50" s="24">
        <v>0</v>
      </c>
      <c r="O50" s="24">
        <f t="shared" si="5"/>
        <v>0</v>
      </c>
      <c r="P50" s="31">
        <v>45398</v>
      </c>
      <c r="Q50" s="32">
        <v>0.66666666666666663</v>
      </c>
      <c r="R50" s="24">
        <v>2.8458844870215001E-2</v>
      </c>
      <c r="S50" s="24">
        <v>0</v>
      </c>
      <c r="T50" s="24">
        <f t="shared" si="3"/>
        <v>0</v>
      </c>
    </row>
    <row r="51" spans="1:20" x14ac:dyDescent="0.25">
      <c r="A51" s="31">
        <v>45392</v>
      </c>
      <c r="B51" s="32">
        <v>0.70833333333333337</v>
      </c>
      <c r="C51" s="24">
        <v>2.8102478012330099E-2</v>
      </c>
      <c r="D51" s="24">
        <v>0</v>
      </c>
      <c r="E51" s="24">
        <f t="shared" si="0"/>
        <v>0</v>
      </c>
      <c r="F51" s="31">
        <v>45394</v>
      </c>
      <c r="G51" s="32">
        <v>0.70833333333333337</v>
      </c>
      <c r="H51" s="24">
        <v>7.1997337042997295E-2</v>
      </c>
      <c r="I51" s="24">
        <v>0</v>
      </c>
      <c r="J51" s="24">
        <f t="shared" si="4"/>
        <v>0</v>
      </c>
      <c r="K51" s="31">
        <v>45396</v>
      </c>
      <c r="L51" s="32">
        <v>0.70833333333333337</v>
      </c>
      <c r="M51" s="24">
        <v>0.130252510308698</v>
      </c>
      <c r="N51" s="24">
        <v>0</v>
      </c>
      <c r="O51" s="24">
        <f t="shared" si="5"/>
        <v>0</v>
      </c>
      <c r="P51" s="31">
        <v>45398</v>
      </c>
      <c r="Q51" s="32">
        <v>0.70833333333333337</v>
      </c>
      <c r="R51" s="24">
        <v>3.0973220243926101E-2</v>
      </c>
      <c r="S51" s="24">
        <v>0</v>
      </c>
      <c r="T51" s="24">
        <f t="shared" si="3"/>
        <v>0</v>
      </c>
    </row>
    <row r="52" spans="1:20" x14ac:dyDescent="0.25">
      <c r="A52" s="31">
        <v>45392</v>
      </c>
      <c r="B52" s="32">
        <v>0.75</v>
      </c>
      <c r="C52" s="24">
        <v>2.4789575487276099E-2</v>
      </c>
      <c r="D52" s="24">
        <v>0</v>
      </c>
      <c r="E52" s="24">
        <f t="shared" si="0"/>
        <v>0</v>
      </c>
      <c r="F52" s="31">
        <v>45394</v>
      </c>
      <c r="G52" s="32">
        <v>0.75</v>
      </c>
      <c r="H52" s="24">
        <v>8.0138802528060799E-2</v>
      </c>
      <c r="I52" s="24">
        <v>0</v>
      </c>
      <c r="J52" s="24">
        <f t="shared" si="4"/>
        <v>0</v>
      </c>
      <c r="K52" s="31">
        <v>45396</v>
      </c>
      <c r="L52" s="32">
        <v>0.75</v>
      </c>
      <c r="M52" s="24">
        <v>0.12691541016051</v>
      </c>
      <c r="N52" s="24">
        <v>0</v>
      </c>
      <c r="O52" s="24">
        <f t="shared" si="5"/>
        <v>0</v>
      </c>
      <c r="P52" s="31">
        <v>45398</v>
      </c>
      <c r="Q52" s="32">
        <v>0.75</v>
      </c>
      <c r="R52" s="24">
        <v>3.2488882541526501E-2</v>
      </c>
      <c r="S52" s="24">
        <v>0</v>
      </c>
      <c r="T52" s="24">
        <f t="shared" si="3"/>
        <v>0</v>
      </c>
    </row>
    <row r="53" spans="1:20" x14ac:dyDescent="0.25">
      <c r="A53" s="31">
        <v>45392</v>
      </c>
      <c r="B53" s="32">
        <v>0.79166666666666663</v>
      </c>
      <c r="C53" s="24">
        <v>1.9437454640787499E-2</v>
      </c>
      <c r="D53" s="24">
        <v>0</v>
      </c>
      <c r="E53" s="24">
        <f t="shared" si="0"/>
        <v>0</v>
      </c>
      <c r="F53" s="31">
        <v>45394</v>
      </c>
      <c r="G53" s="32">
        <v>0.79166666666666663</v>
      </c>
      <c r="H53" s="24">
        <v>0.13201454281754099</v>
      </c>
      <c r="I53" s="24">
        <v>0</v>
      </c>
      <c r="J53" s="24">
        <f t="shared" si="4"/>
        <v>0</v>
      </c>
      <c r="K53" s="31">
        <v>45396</v>
      </c>
      <c r="L53" s="32">
        <v>0.79166666666666663</v>
      </c>
      <c r="M53" s="24">
        <v>0.123098745941623</v>
      </c>
      <c r="N53" s="24">
        <v>0</v>
      </c>
      <c r="O53" s="24">
        <f t="shared" si="5"/>
        <v>0</v>
      </c>
      <c r="P53" s="31">
        <v>45398</v>
      </c>
      <c r="Q53" s="32">
        <v>0.79166666666666663</v>
      </c>
      <c r="R53" s="24">
        <v>2.45937928556412E-2</v>
      </c>
      <c r="S53" s="24">
        <v>0</v>
      </c>
      <c r="T53" s="24">
        <f t="shared" si="3"/>
        <v>0</v>
      </c>
    </row>
    <row r="54" spans="1:20" x14ac:dyDescent="0.25">
      <c r="A54" s="31">
        <v>45392</v>
      </c>
      <c r="B54" s="32">
        <v>0.83333333333333337</v>
      </c>
      <c r="C54" s="24">
        <v>2.1544866263780198E-2</v>
      </c>
      <c r="D54" s="24">
        <v>0</v>
      </c>
      <c r="E54" s="24">
        <f t="shared" si="0"/>
        <v>0</v>
      </c>
      <c r="F54" s="31">
        <v>45394</v>
      </c>
      <c r="G54" s="32">
        <v>0.83333333333333337</v>
      </c>
      <c r="H54" s="24">
        <v>0.12440983205983901</v>
      </c>
      <c r="I54" s="24">
        <v>0</v>
      </c>
      <c r="J54" s="24">
        <f t="shared" si="4"/>
        <v>0</v>
      </c>
      <c r="K54" s="31">
        <v>45396</v>
      </c>
      <c r="L54" s="32">
        <v>0.83333333333333337</v>
      </c>
      <c r="M54" s="24">
        <v>0.118914723395825</v>
      </c>
      <c r="N54" s="24">
        <v>0</v>
      </c>
      <c r="O54" s="24">
        <f t="shared" si="5"/>
        <v>0</v>
      </c>
      <c r="P54" s="31">
        <v>45398</v>
      </c>
      <c r="Q54" s="32">
        <v>0.83333333333333337</v>
      </c>
      <c r="R54" s="24">
        <v>1.59727651625232E-2</v>
      </c>
      <c r="S54" s="24">
        <v>0</v>
      </c>
      <c r="T54" s="24">
        <f t="shared" si="3"/>
        <v>0</v>
      </c>
    </row>
    <row r="55" spans="1:20" x14ac:dyDescent="0.25">
      <c r="A55" s="31">
        <v>45392</v>
      </c>
      <c r="B55" s="32">
        <v>0.875</v>
      </c>
      <c r="C55" s="24">
        <v>2.2726159542707999E-2</v>
      </c>
      <c r="D55" s="24">
        <v>0</v>
      </c>
      <c r="E55" s="24">
        <f t="shared" si="0"/>
        <v>0</v>
      </c>
      <c r="F55" s="31">
        <v>45394</v>
      </c>
      <c r="G55" s="32">
        <v>0.875</v>
      </c>
      <c r="H55" s="24">
        <v>0.122476205229269</v>
      </c>
      <c r="I55" s="24">
        <v>0</v>
      </c>
      <c r="J55" s="24">
        <f t="shared" si="4"/>
        <v>0</v>
      </c>
      <c r="K55" s="31">
        <v>45396</v>
      </c>
      <c r="L55" s="32">
        <v>0.875</v>
      </c>
      <c r="M55" s="24">
        <v>0.114064164459249</v>
      </c>
      <c r="N55" s="24">
        <v>0</v>
      </c>
      <c r="O55" s="24">
        <f t="shared" si="5"/>
        <v>0</v>
      </c>
      <c r="P55" s="31">
        <v>45398</v>
      </c>
      <c r="Q55" s="32">
        <v>0.875</v>
      </c>
      <c r="R55" s="24">
        <v>1.2032919563304901E-2</v>
      </c>
      <c r="S55" s="24">
        <v>0</v>
      </c>
      <c r="T55" s="24">
        <f t="shared" si="3"/>
        <v>0</v>
      </c>
    </row>
    <row r="56" spans="1:20" x14ac:dyDescent="0.25">
      <c r="A56" s="31">
        <v>45392</v>
      </c>
      <c r="B56" s="32">
        <v>0.91666666666666663</v>
      </c>
      <c r="C56" s="24">
        <v>2.0099595189014101E-2</v>
      </c>
      <c r="D56" s="24">
        <v>0</v>
      </c>
      <c r="E56" s="24">
        <f t="shared" si="0"/>
        <v>0</v>
      </c>
      <c r="F56" s="31">
        <v>45394</v>
      </c>
      <c r="G56" s="32">
        <v>0.91666666666666663</v>
      </c>
      <c r="H56" s="24">
        <v>0.117630042135244</v>
      </c>
      <c r="I56" s="24">
        <v>0</v>
      </c>
      <c r="J56" s="24">
        <f t="shared" si="4"/>
        <v>0</v>
      </c>
      <c r="K56" s="31">
        <v>45396</v>
      </c>
      <c r="L56" s="32">
        <v>0.91666666666666663</v>
      </c>
      <c r="M56" s="24">
        <v>0.115540221333041</v>
      </c>
      <c r="N56" s="24">
        <v>0</v>
      </c>
      <c r="O56" s="24">
        <f t="shared" si="5"/>
        <v>0</v>
      </c>
      <c r="P56" s="31">
        <v>45398</v>
      </c>
      <c r="Q56" s="32">
        <v>0.91666666666666663</v>
      </c>
      <c r="R56" s="24">
        <v>1.6135551035339601E-2</v>
      </c>
      <c r="S56" s="24">
        <v>0</v>
      </c>
      <c r="T56" s="24">
        <f t="shared" si="3"/>
        <v>0</v>
      </c>
    </row>
    <row r="57" spans="1:20" x14ac:dyDescent="0.25">
      <c r="A57" s="31">
        <v>45392</v>
      </c>
      <c r="B57" s="32">
        <v>0.95833333333333337</v>
      </c>
      <c r="C57" s="24">
        <v>3.33446040748216E-2</v>
      </c>
      <c r="D57" s="24">
        <v>0</v>
      </c>
      <c r="E57" s="24">
        <f t="shared" si="0"/>
        <v>0</v>
      </c>
      <c r="F57" s="31">
        <v>45394</v>
      </c>
      <c r="G57" s="32">
        <v>0.95833333333333337</v>
      </c>
      <c r="H57" s="24">
        <v>0.11568762361957</v>
      </c>
      <c r="I57" s="24">
        <v>0</v>
      </c>
      <c r="J57" s="24">
        <f t="shared" si="4"/>
        <v>0</v>
      </c>
      <c r="K57" s="31">
        <v>45396</v>
      </c>
      <c r="L57" s="32">
        <v>0.95833333333333337</v>
      </c>
      <c r="M57" s="24">
        <v>0.1165345385666</v>
      </c>
      <c r="N57" s="24">
        <v>0</v>
      </c>
      <c r="O57" s="24">
        <f t="shared" si="5"/>
        <v>0</v>
      </c>
      <c r="P57" s="31">
        <v>45398</v>
      </c>
      <c r="Q57" s="32">
        <v>0.95833333333333337</v>
      </c>
      <c r="R57" s="24">
        <v>-5.3169229067649296E-3</v>
      </c>
      <c r="S57" s="24">
        <v>0</v>
      </c>
      <c r="T57" s="24">
        <f t="shared" si="3"/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1FB53-22FD-4210-8CBB-42016921D1A4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45399</v>
      </c>
      <c r="B10" s="32">
        <v>0</v>
      </c>
      <c r="C10" s="24">
        <v>-6.5906085073684203E-3</v>
      </c>
      <c r="D10" s="24">
        <v>0</v>
      </c>
      <c r="E10" s="24">
        <f t="shared" ref="E10:E57" si="0">D10*0.0827</f>
        <v>0</v>
      </c>
      <c r="F10" s="31">
        <v>45401</v>
      </c>
      <c r="G10" s="32">
        <v>0</v>
      </c>
      <c r="H10" s="24">
        <v>-0.33579543232783399</v>
      </c>
      <c r="I10" s="24">
        <v>0</v>
      </c>
      <c r="J10" s="24">
        <f t="shared" ref="J10:J57" si="1">I10*0.0827</f>
        <v>0</v>
      </c>
      <c r="K10" s="31">
        <v>45403</v>
      </c>
      <c r="L10" s="32">
        <v>0</v>
      </c>
      <c r="M10" s="24">
        <v>-0.38837954401814501</v>
      </c>
      <c r="N10" s="24">
        <v>0</v>
      </c>
      <c r="O10" s="24">
        <f t="shared" ref="O10:O57" si="2">N10*0.0827</f>
        <v>0</v>
      </c>
      <c r="P10" s="31">
        <v>45405</v>
      </c>
      <c r="Q10" s="32">
        <v>0</v>
      </c>
      <c r="R10" s="24">
        <v>-0.75056600570378496</v>
      </c>
      <c r="S10" s="24">
        <v>0</v>
      </c>
      <c r="T10" s="24">
        <f t="shared" ref="T10:T33" si="3">S10*0.0827</f>
        <v>0</v>
      </c>
    </row>
    <row r="11" spans="1:20" x14ac:dyDescent="0.25">
      <c r="A11" s="31">
        <v>45399</v>
      </c>
      <c r="B11" s="32">
        <v>4.1666666666666664E-2</v>
      </c>
      <c r="C11" s="24">
        <v>-1.7189256846836001E-2</v>
      </c>
      <c r="D11" s="24">
        <v>0</v>
      </c>
      <c r="E11" s="24">
        <f t="shared" si="0"/>
        <v>0</v>
      </c>
      <c r="F11" s="31">
        <v>45401</v>
      </c>
      <c r="G11" s="32">
        <v>4.1666666666666664E-2</v>
      </c>
      <c r="H11" s="24">
        <v>-0.34331437945228499</v>
      </c>
      <c r="I11" s="24">
        <v>0</v>
      </c>
      <c r="J11" s="24">
        <f t="shared" si="1"/>
        <v>0</v>
      </c>
      <c r="K11" s="31">
        <v>45403</v>
      </c>
      <c r="L11" s="32">
        <v>4.1666666666666664E-2</v>
      </c>
      <c r="M11" s="24">
        <v>-0.36616593599172997</v>
      </c>
      <c r="N11" s="24">
        <v>0</v>
      </c>
      <c r="O11" s="24">
        <f t="shared" si="2"/>
        <v>0</v>
      </c>
      <c r="P11" s="31">
        <v>45405</v>
      </c>
      <c r="Q11" s="32">
        <v>4.1666666666666664E-2</v>
      </c>
      <c r="R11" s="24">
        <v>-0.76171463727646305</v>
      </c>
      <c r="S11" s="24">
        <v>0</v>
      </c>
      <c r="T11" s="24">
        <f t="shared" si="3"/>
        <v>0</v>
      </c>
    </row>
    <row r="12" spans="1:20" x14ac:dyDescent="0.25">
      <c r="A12" s="31">
        <v>45399</v>
      </c>
      <c r="B12" s="32">
        <v>8.3333333333333329E-2</v>
      </c>
      <c r="C12" s="24">
        <v>-2.2695362567810799E-2</v>
      </c>
      <c r="D12" s="24">
        <v>0</v>
      </c>
      <c r="E12" s="24">
        <f t="shared" si="0"/>
        <v>0</v>
      </c>
      <c r="F12" s="31">
        <v>45401</v>
      </c>
      <c r="G12" s="32">
        <v>8.3333333333333329E-2</v>
      </c>
      <c r="H12" s="24">
        <v>-0.35376125573970402</v>
      </c>
      <c r="I12" s="24">
        <v>0</v>
      </c>
      <c r="J12" s="24">
        <f t="shared" si="1"/>
        <v>0</v>
      </c>
      <c r="K12" s="31">
        <v>45403</v>
      </c>
      <c r="L12" s="32">
        <v>8.3333333333333329E-2</v>
      </c>
      <c r="M12" s="24">
        <v>-0.26449325680626901</v>
      </c>
      <c r="N12" s="24">
        <v>0</v>
      </c>
      <c r="O12" s="24">
        <f t="shared" si="2"/>
        <v>0</v>
      </c>
      <c r="P12" s="31">
        <v>45405</v>
      </c>
      <c r="Q12" s="32">
        <v>8.3333333333333329E-2</v>
      </c>
      <c r="R12" s="24">
        <v>-0.78970050811451697</v>
      </c>
      <c r="S12" s="24">
        <v>0</v>
      </c>
      <c r="T12" s="24">
        <f t="shared" si="3"/>
        <v>0</v>
      </c>
    </row>
    <row r="13" spans="1:20" x14ac:dyDescent="0.25">
      <c r="A13" s="31">
        <v>45399</v>
      </c>
      <c r="B13" s="32">
        <v>0.125</v>
      </c>
      <c r="C13" s="24">
        <v>-2.9365163296343599E-2</v>
      </c>
      <c r="D13" s="24">
        <v>0</v>
      </c>
      <c r="E13" s="24">
        <f t="shared" si="0"/>
        <v>0</v>
      </c>
      <c r="F13" s="31">
        <v>45401</v>
      </c>
      <c r="G13" s="32">
        <v>0.125</v>
      </c>
      <c r="H13" s="24">
        <v>-0.36085119843338598</v>
      </c>
      <c r="I13" s="24">
        <v>0</v>
      </c>
      <c r="J13" s="24">
        <f t="shared" si="1"/>
        <v>0</v>
      </c>
      <c r="K13" s="31">
        <v>45403</v>
      </c>
      <c r="L13" s="32">
        <v>0.125</v>
      </c>
      <c r="M13" s="24">
        <v>-0.32675865292418399</v>
      </c>
      <c r="N13" s="24">
        <v>0</v>
      </c>
      <c r="O13" s="24">
        <f t="shared" si="2"/>
        <v>0</v>
      </c>
      <c r="P13" s="31">
        <v>45405</v>
      </c>
      <c r="Q13" s="32">
        <v>0.125</v>
      </c>
      <c r="R13" s="24">
        <v>-0.85621595382347904</v>
      </c>
      <c r="S13" s="24">
        <v>0</v>
      </c>
      <c r="T13" s="24">
        <f t="shared" si="3"/>
        <v>0</v>
      </c>
    </row>
    <row r="14" spans="1:20" x14ac:dyDescent="0.25">
      <c r="A14" s="31">
        <v>45399</v>
      </c>
      <c r="B14" s="32">
        <v>0.16666666666666666</v>
      </c>
      <c r="C14" s="24">
        <v>-3.7145864218324803E-2</v>
      </c>
      <c r="D14" s="24">
        <v>0</v>
      </c>
      <c r="E14" s="24">
        <f t="shared" si="0"/>
        <v>0</v>
      </c>
      <c r="F14" s="31">
        <v>45401</v>
      </c>
      <c r="G14" s="32">
        <v>0.16666666666666666</v>
      </c>
      <c r="H14" s="24">
        <v>-0.227686151861233</v>
      </c>
      <c r="I14" s="24">
        <v>0</v>
      </c>
      <c r="J14" s="24">
        <f t="shared" si="1"/>
        <v>0</v>
      </c>
      <c r="K14" s="31">
        <v>45403</v>
      </c>
      <c r="L14" s="32">
        <v>0.16666666666666666</v>
      </c>
      <c r="M14" s="24">
        <v>-0.41894799470733901</v>
      </c>
      <c r="N14" s="24">
        <v>0</v>
      </c>
      <c r="O14" s="24">
        <f t="shared" si="2"/>
        <v>0</v>
      </c>
      <c r="P14" s="31">
        <v>45405</v>
      </c>
      <c r="Q14" s="32">
        <v>0.16666666666666666</v>
      </c>
      <c r="R14" s="24">
        <v>-0.89496767520546505</v>
      </c>
      <c r="S14" s="24">
        <v>0</v>
      </c>
      <c r="T14" s="24">
        <f t="shared" si="3"/>
        <v>0</v>
      </c>
    </row>
    <row r="15" spans="1:20" x14ac:dyDescent="0.25">
      <c r="A15" s="31">
        <v>45399</v>
      </c>
      <c r="B15" s="32">
        <v>0.20833333333333334</v>
      </c>
      <c r="C15" s="24">
        <v>-4.6048466116005701E-2</v>
      </c>
      <c r="D15" s="24">
        <v>0</v>
      </c>
      <c r="E15" s="24">
        <f t="shared" si="0"/>
        <v>0</v>
      </c>
      <c r="F15" s="31">
        <v>45401</v>
      </c>
      <c r="G15" s="32">
        <v>0.20833333333333334</v>
      </c>
      <c r="H15" s="24">
        <v>-0.21385821700010499</v>
      </c>
      <c r="I15" s="24">
        <v>0</v>
      </c>
      <c r="J15" s="24">
        <f t="shared" si="1"/>
        <v>0</v>
      </c>
      <c r="K15" s="31">
        <v>45403</v>
      </c>
      <c r="L15" s="32">
        <v>0.20833333333333334</v>
      </c>
      <c r="M15" s="24">
        <v>-0.48674148320957</v>
      </c>
      <c r="N15" s="24">
        <v>0</v>
      </c>
      <c r="O15" s="24">
        <f t="shared" si="2"/>
        <v>0</v>
      </c>
      <c r="P15" s="31">
        <v>45405</v>
      </c>
      <c r="Q15" s="32">
        <v>0.20833333333333334</v>
      </c>
      <c r="R15" s="24">
        <v>-0.97555518149939302</v>
      </c>
      <c r="S15" s="24">
        <v>0</v>
      </c>
      <c r="T15" s="24">
        <f t="shared" si="3"/>
        <v>0</v>
      </c>
    </row>
    <row r="16" spans="1:20" x14ac:dyDescent="0.25">
      <c r="A16" s="31">
        <v>45399</v>
      </c>
      <c r="B16" s="32">
        <v>0.25</v>
      </c>
      <c r="C16" s="24">
        <v>-5.6633915751945901E-2</v>
      </c>
      <c r="D16" s="24">
        <v>0</v>
      </c>
      <c r="E16" s="24">
        <f t="shared" si="0"/>
        <v>0</v>
      </c>
      <c r="F16" s="31">
        <v>45401</v>
      </c>
      <c r="G16" s="32">
        <v>0.25</v>
      </c>
      <c r="H16" s="24">
        <v>-0.22303576767355299</v>
      </c>
      <c r="I16" s="24">
        <v>0</v>
      </c>
      <c r="J16" s="24">
        <f t="shared" si="1"/>
        <v>0</v>
      </c>
      <c r="K16" s="31">
        <v>45403</v>
      </c>
      <c r="L16" s="32">
        <v>0.25</v>
      </c>
      <c r="M16" s="24">
        <v>-0.52349579334049601</v>
      </c>
      <c r="N16" s="24">
        <v>0</v>
      </c>
      <c r="O16" s="24">
        <f t="shared" si="2"/>
        <v>0</v>
      </c>
      <c r="P16" s="31">
        <v>45405</v>
      </c>
      <c r="Q16" s="32">
        <v>0.25</v>
      </c>
      <c r="R16" s="24">
        <v>-0.95867168902967304</v>
      </c>
      <c r="S16" s="24">
        <v>0</v>
      </c>
      <c r="T16" s="24">
        <f t="shared" si="3"/>
        <v>0</v>
      </c>
    </row>
    <row r="17" spans="1:20" x14ac:dyDescent="0.25">
      <c r="A17" s="31">
        <v>45399</v>
      </c>
      <c r="B17" s="32">
        <v>0.29166666666666669</v>
      </c>
      <c r="C17" s="24">
        <v>-6.8284071981633707E-2</v>
      </c>
      <c r="D17" s="24">
        <v>0</v>
      </c>
      <c r="E17" s="24">
        <f t="shared" si="0"/>
        <v>0</v>
      </c>
      <c r="F17" s="31">
        <v>45401</v>
      </c>
      <c r="G17" s="32">
        <v>0.29166666666666669</v>
      </c>
      <c r="H17" s="24">
        <v>-0.22886306047348001</v>
      </c>
      <c r="I17" s="24">
        <v>0</v>
      </c>
      <c r="J17" s="24">
        <f t="shared" si="1"/>
        <v>0</v>
      </c>
      <c r="K17" s="31">
        <v>45403</v>
      </c>
      <c r="L17" s="32">
        <v>0.29166666666666669</v>
      </c>
      <c r="M17" s="24">
        <v>-0.56504130363238303</v>
      </c>
      <c r="N17" s="24">
        <v>0</v>
      </c>
      <c r="O17" s="24">
        <f t="shared" si="2"/>
        <v>0</v>
      </c>
      <c r="P17" s="31">
        <v>45405</v>
      </c>
      <c r="Q17" s="32">
        <v>0.29166666666666669</v>
      </c>
      <c r="R17" s="24">
        <v>-0.90821266173953097</v>
      </c>
      <c r="S17" s="24">
        <v>0</v>
      </c>
      <c r="T17" s="24">
        <f t="shared" si="3"/>
        <v>0</v>
      </c>
    </row>
    <row r="18" spans="1:20" x14ac:dyDescent="0.25">
      <c r="A18" s="31">
        <v>45399</v>
      </c>
      <c r="B18" s="32">
        <v>0.33333333333333331</v>
      </c>
      <c r="C18" s="24">
        <v>-7.0571869611457796E-2</v>
      </c>
      <c r="D18" s="24">
        <v>0</v>
      </c>
      <c r="E18" s="24">
        <f t="shared" si="0"/>
        <v>0</v>
      </c>
      <c r="F18" s="31">
        <v>45401</v>
      </c>
      <c r="G18" s="32">
        <v>0.33333333333333331</v>
      </c>
      <c r="H18" s="24">
        <v>-0.23064929246810201</v>
      </c>
      <c r="I18" s="24">
        <v>0</v>
      </c>
      <c r="J18" s="24">
        <f t="shared" si="1"/>
        <v>0</v>
      </c>
      <c r="K18" s="31">
        <v>45403</v>
      </c>
      <c r="L18" s="32">
        <v>0.33333333333333331</v>
      </c>
      <c r="M18" s="24">
        <v>-0.58734285831216404</v>
      </c>
      <c r="N18" s="24">
        <v>0</v>
      </c>
      <c r="O18" s="24">
        <f t="shared" si="2"/>
        <v>0</v>
      </c>
      <c r="P18" s="31">
        <v>45405</v>
      </c>
      <c r="Q18" s="32">
        <v>0.33333333333333331</v>
      </c>
      <c r="R18" s="24">
        <v>-0.882569551464365</v>
      </c>
      <c r="S18" s="24">
        <v>0</v>
      </c>
      <c r="T18" s="24">
        <f t="shared" si="3"/>
        <v>0</v>
      </c>
    </row>
    <row r="19" spans="1:20" x14ac:dyDescent="0.25">
      <c r="A19" s="31">
        <v>45399</v>
      </c>
      <c r="B19" s="32">
        <v>0.375</v>
      </c>
      <c r="C19" s="24">
        <v>-8.0090411007083903E-2</v>
      </c>
      <c r="D19" s="24">
        <v>0</v>
      </c>
      <c r="E19" s="24">
        <f t="shared" si="0"/>
        <v>0</v>
      </c>
      <c r="F19" s="31">
        <v>45401</v>
      </c>
      <c r="G19" s="32">
        <v>0.375</v>
      </c>
      <c r="H19" s="24">
        <v>-0.23249712586309801</v>
      </c>
      <c r="I19" s="24">
        <v>0</v>
      </c>
      <c r="J19" s="24">
        <f t="shared" si="1"/>
        <v>0</v>
      </c>
      <c r="K19" s="31">
        <v>45403</v>
      </c>
      <c r="L19" s="32">
        <v>0.375</v>
      </c>
      <c r="M19" s="24">
        <v>-0.60482472181078195</v>
      </c>
      <c r="N19" s="24">
        <v>0</v>
      </c>
      <c r="O19" s="24">
        <f t="shared" si="2"/>
        <v>0</v>
      </c>
      <c r="P19" s="31">
        <v>45405</v>
      </c>
      <c r="Q19" s="32">
        <v>0.375</v>
      </c>
      <c r="R19" s="24">
        <v>-0.87230527400621505</v>
      </c>
      <c r="S19" s="24">
        <v>0</v>
      </c>
      <c r="T19" s="24">
        <f t="shared" si="3"/>
        <v>0</v>
      </c>
    </row>
    <row r="20" spans="1:20" x14ac:dyDescent="0.25">
      <c r="A20" s="31">
        <v>45399</v>
      </c>
      <c r="B20" s="32">
        <v>0.41666666666666669</v>
      </c>
      <c r="C20" s="24">
        <v>-5.7263057678708797E-2</v>
      </c>
      <c r="D20" s="24">
        <v>0</v>
      </c>
      <c r="E20" s="24">
        <f t="shared" si="0"/>
        <v>0</v>
      </c>
      <c r="F20" s="31">
        <v>45401</v>
      </c>
      <c r="G20" s="32">
        <v>0.41666666666666669</v>
      </c>
      <c r="H20" s="24">
        <v>-0.224234655498561</v>
      </c>
      <c r="I20" s="24">
        <v>0</v>
      </c>
      <c r="J20" s="24">
        <f t="shared" si="1"/>
        <v>0</v>
      </c>
      <c r="K20" s="31">
        <v>45403</v>
      </c>
      <c r="L20" s="32">
        <v>0.41666666666666669</v>
      </c>
      <c r="M20" s="24">
        <v>-0.60617315768952995</v>
      </c>
      <c r="N20" s="24">
        <v>0</v>
      </c>
      <c r="O20" s="24">
        <f t="shared" si="2"/>
        <v>0</v>
      </c>
      <c r="P20" s="31">
        <v>45405</v>
      </c>
      <c r="Q20" s="32">
        <v>0.41666666666666669</v>
      </c>
      <c r="R20" s="24">
        <v>-0.86006772517813901</v>
      </c>
      <c r="S20" s="24">
        <v>0</v>
      </c>
      <c r="T20" s="24">
        <f t="shared" si="3"/>
        <v>0</v>
      </c>
    </row>
    <row r="21" spans="1:20" x14ac:dyDescent="0.25">
      <c r="A21" s="31">
        <v>45399</v>
      </c>
      <c r="B21" s="32">
        <v>0.45833333333333331</v>
      </c>
      <c r="C21" s="24">
        <v>-5.2311301231175E-2</v>
      </c>
      <c r="D21" s="24">
        <v>0</v>
      </c>
      <c r="E21" s="24">
        <f t="shared" si="0"/>
        <v>0</v>
      </c>
      <c r="F21" s="31">
        <v>45401</v>
      </c>
      <c r="G21" s="32">
        <v>0.45833333333333331</v>
      </c>
      <c r="H21" s="24">
        <v>-0.23183058202173901</v>
      </c>
      <c r="I21" s="24">
        <v>0</v>
      </c>
      <c r="J21" s="24">
        <f t="shared" si="1"/>
        <v>0</v>
      </c>
      <c r="K21" s="31">
        <v>45403</v>
      </c>
      <c r="L21" s="32">
        <v>0.45833333333333331</v>
      </c>
      <c r="M21" s="24">
        <v>-0.61931699514141303</v>
      </c>
      <c r="N21" s="24">
        <v>0</v>
      </c>
      <c r="O21" s="24">
        <f t="shared" si="2"/>
        <v>0</v>
      </c>
      <c r="P21" s="31">
        <v>45405</v>
      </c>
      <c r="Q21" s="32">
        <v>0.45833333333333331</v>
      </c>
      <c r="R21" s="24">
        <v>-0.85044372081416397</v>
      </c>
      <c r="S21" s="24">
        <v>0</v>
      </c>
      <c r="T21" s="24">
        <f t="shared" si="3"/>
        <v>0</v>
      </c>
    </row>
    <row r="22" spans="1:20" x14ac:dyDescent="0.25">
      <c r="A22" s="31">
        <v>45399</v>
      </c>
      <c r="B22" s="32">
        <v>0.5</v>
      </c>
      <c r="C22" s="24">
        <v>-8.0646961927091296E-2</v>
      </c>
      <c r="D22" s="24">
        <v>0</v>
      </c>
      <c r="E22" s="24">
        <f t="shared" si="0"/>
        <v>0</v>
      </c>
      <c r="F22" s="31">
        <v>45401</v>
      </c>
      <c r="G22" s="32">
        <v>0.5</v>
      </c>
      <c r="H22" s="24">
        <v>-0.27895253896601602</v>
      </c>
      <c r="I22" s="24">
        <v>0</v>
      </c>
      <c r="J22" s="24">
        <f t="shared" si="1"/>
        <v>0</v>
      </c>
      <c r="K22" s="31">
        <v>45403</v>
      </c>
      <c r="L22" s="32">
        <v>0.5</v>
      </c>
      <c r="M22" s="24">
        <v>-0.59952759742496997</v>
      </c>
      <c r="N22" s="24">
        <v>0</v>
      </c>
      <c r="O22" s="24">
        <f t="shared" si="2"/>
        <v>0</v>
      </c>
      <c r="P22" s="31">
        <v>45405</v>
      </c>
      <c r="Q22" s="32">
        <v>0.5</v>
      </c>
      <c r="R22" s="24">
        <v>-0.83182889222765999</v>
      </c>
      <c r="S22" s="24">
        <v>0</v>
      </c>
      <c r="T22" s="24">
        <f t="shared" si="3"/>
        <v>0</v>
      </c>
    </row>
    <row r="23" spans="1:20" x14ac:dyDescent="0.25">
      <c r="A23" s="31">
        <v>45399</v>
      </c>
      <c r="B23" s="32">
        <v>0.54166666666666663</v>
      </c>
      <c r="C23" s="24">
        <v>-0.106604635715058</v>
      </c>
      <c r="D23" s="24">
        <v>0</v>
      </c>
      <c r="E23" s="24">
        <f t="shared" si="0"/>
        <v>0</v>
      </c>
      <c r="F23" s="31">
        <v>45401</v>
      </c>
      <c r="G23" s="32">
        <v>0.54166666666666663</v>
      </c>
      <c r="H23" s="24">
        <v>-0.25373402237790599</v>
      </c>
      <c r="I23" s="24">
        <v>0</v>
      </c>
      <c r="J23" s="24">
        <f t="shared" si="1"/>
        <v>0</v>
      </c>
      <c r="K23" s="31">
        <v>45403</v>
      </c>
      <c r="L23" s="32">
        <v>0.54166666666666663</v>
      </c>
      <c r="M23" s="24">
        <v>-0.59246402978660095</v>
      </c>
      <c r="N23" s="24">
        <v>0</v>
      </c>
      <c r="O23" s="24">
        <f t="shared" si="2"/>
        <v>0</v>
      </c>
      <c r="P23" s="31">
        <v>45405</v>
      </c>
      <c r="Q23" s="32">
        <v>0.54166666666666663</v>
      </c>
      <c r="R23" s="24">
        <v>-0.81946605443626597</v>
      </c>
      <c r="S23" s="24">
        <v>0</v>
      </c>
      <c r="T23" s="24">
        <f t="shared" si="3"/>
        <v>0</v>
      </c>
    </row>
    <row r="24" spans="1:20" x14ac:dyDescent="0.25">
      <c r="A24" s="31">
        <v>45399</v>
      </c>
      <c r="B24" s="32">
        <v>0.58333333333333337</v>
      </c>
      <c r="C24" s="24">
        <v>-0.16698040068082701</v>
      </c>
      <c r="D24" s="24">
        <v>0</v>
      </c>
      <c r="E24" s="24">
        <f t="shared" si="0"/>
        <v>0</v>
      </c>
      <c r="F24" s="31">
        <v>45401</v>
      </c>
      <c r="G24" s="32">
        <v>0.58333333333333337</v>
      </c>
      <c r="H24" s="24">
        <v>-0.304267883299564</v>
      </c>
      <c r="I24" s="24">
        <v>0</v>
      </c>
      <c r="J24" s="24">
        <f t="shared" si="1"/>
        <v>0</v>
      </c>
      <c r="K24" s="31">
        <v>45403</v>
      </c>
      <c r="L24" s="32">
        <v>0.58333333333333337</v>
      </c>
      <c r="M24" s="24">
        <v>-0.60322988033053304</v>
      </c>
      <c r="N24" s="24">
        <v>0</v>
      </c>
      <c r="O24" s="24">
        <f t="shared" si="2"/>
        <v>0</v>
      </c>
      <c r="P24" s="31">
        <v>45405</v>
      </c>
      <c r="Q24" s="32">
        <v>0.58333333333333337</v>
      </c>
      <c r="R24" s="24">
        <v>-0.81580775975854702</v>
      </c>
      <c r="S24" s="24">
        <v>0</v>
      </c>
      <c r="T24" s="24">
        <f t="shared" si="3"/>
        <v>0</v>
      </c>
    </row>
    <row r="25" spans="1:20" x14ac:dyDescent="0.25">
      <c r="A25" s="31">
        <v>45399</v>
      </c>
      <c r="B25" s="32">
        <v>0.625</v>
      </c>
      <c r="C25" s="24">
        <v>-0.17234133183887199</v>
      </c>
      <c r="D25" s="24">
        <v>0</v>
      </c>
      <c r="E25" s="24">
        <f t="shared" si="0"/>
        <v>0</v>
      </c>
      <c r="F25" s="31">
        <v>45401</v>
      </c>
      <c r="G25" s="32">
        <v>0.625</v>
      </c>
      <c r="H25" s="24">
        <v>-0.28792116045836602</v>
      </c>
      <c r="I25" s="24">
        <v>0</v>
      </c>
      <c r="J25" s="24">
        <f t="shared" si="1"/>
        <v>0</v>
      </c>
      <c r="K25" s="31">
        <v>45403</v>
      </c>
      <c r="L25" s="32">
        <v>0.625</v>
      </c>
      <c r="M25" s="24">
        <v>-0.62913030385719404</v>
      </c>
      <c r="N25" s="24">
        <v>0</v>
      </c>
      <c r="O25" s="24">
        <f t="shared" si="2"/>
        <v>0</v>
      </c>
      <c r="P25" s="31">
        <v>45405</v>
      </c>
      <c r="Q25" s="32">
        <v>0.625</v>
      </c>
      <c r="R25" s="24">
        <v>-0.81661069392831298</v>
      </c>
      <c r="S25" s="24">
        <v>0</v>
      </c>
      <c r="T25" s="24">
        <f t="shared" si="3"/>
        <v>0</v>
      </c>
    </row>
    <row r="26" spans="1:20" x14ac:dyDescent="0.25">
      <c r="A26" s="31">
        <v>45399</v>
      </c>
      <c r="B26" s="32">
        <v>0.66666666666666663</v>
      </c>
      <c r="C26" s="24">
        <v>-0.20027001202026301</v>
      </c>
      <c r="D26" s="24">
        <v>0</v>
      </c>
      <c r="E26" s="24">
        <f t="shared" si="0"/>
        <v>0</v>
      </c>
      <c r="F26" s="31">
        <v>45401</v>
      </c>
      <c r="G26" s="32">
        <v>0.66666666666666663</v>
      </c>
      <c r="H26" s="24">
        <v>-0.26138931512727998</v>
      </c>
      <c r="I26" s="24">
        <v>0</v>
      </c>
      <c r="J26" s="24">
        <f t="shared" si="1"/>
        <v>0</v>
      </c>
      <c r="K26" s="31">
        <v>45403</v>
      </c>
      <c r="L26" s="32">
        <v>0.66666666666666663</v>
      </c>
      <c r="M26" s="24">
        <v>-0.65574574470257696</v>
      </c>
      <c r="N26" s="24">
        <v>0</v>
      </c>
      <c r="O26" s="24">
        <f t="shared" si="2"/>
        <v>0</v>
      </c>
      <c r="P26" s="31">
        <v>45405</v>
      </c>
      <c r="Q26" s="32">
        <v>0.66666666666666663</v>
      </c>
      <c r="R26" s="24">
        <v>-0.80643004178678201</v>
      </c>
      <c r="S26" s="24">
        <v>0</v>
      </c>
      <c r="T26" s="24">
        <f t="shared" si="3"/>
        <v>0</v>
      </c>
    </row>
    <row r="27" spans="1:20" x14ac:dyDescent="0.25">
      <c r="A27" s="31">
        <v>45399</v>
      </c>
      <c r="B27" s="32">
        <v>0.70833333333333337</v>
      </c>
      <c r="C27" s="24">
        <v>-0.19939230382362699</v>
      </c>
      <c r="D27" s="24">
        <v>0</v>
      </c>
      <c r="E27" s="24">
        <f t="shared" si="0"/>
        <v>0</v>
      </c>
      <c r="F27" s="31">
        <v>45401</v>
      </c>
      <c r="G27" s="32">
        <v>0.70833333333333337</v>
      </c>
      <c r="H27" s="24">
        <v>-0.15336363017497701</v>
      </c>
      <c r="I27" s="24">
        <v>0</v>
      </c>
      <c r="J27" s="24">
        <f t="shared" si="1"/>
        <v>0</v>
      </c>
      <c r="K27" s="31">
        <v>45403</v>
      </c>
      <c r="L27" s="32">
        <v>0.70833333333333337</v>
      </c>
      <c r="M27" s="24">
        <v>-0.68550246953689997</v>
      </c>
      <c r="N27" s="24">
        <v>0</v>
      </c>
      <c r="O27" s="24">
        <f t="shared" si="2"/>
        <v>0</v>
      </c>
      <c r="P27" s="31">
        <v>45405</v>
      </c>
      <c r="Q27" s="32">
        <v>0.70833333333333337</v>
      </c>
      <c r="R27" s="24">
        <v>-0.82021176814704799</v>
      </c>
      <c r="S27" s="24">
        <v>0</v>
      </c>
      <c r="T27" s="24">
        <f t="shared" si="3"/>
        <v>0</v>
      </c>
    </row>
    <row r="28" spans="1:20" x14ac:dyDescent="0.25">
      <c r="A28" s="31">
        <v>45399</v>
      </c>
      <c r="B28" s="32">
        <v>0.75</v>
      </c>
      <c r="C28" s="24">
        <v>-0.21053870022212601</v>
      </c>
      <c r="D28" s="24">
        <v>0</v>
      </c>
      <c r="E28" s="24">
        <f t="shared" si="0"/>
        <v>0</v>
      </c>
      <c r="F28" s="31">
        <v>45401</v>
      </c>
      <c r="G28" s="32">
        <v>0.75</v>
      </c>
      <c r="H28" s="24">
        <v>-0.11676771938754101</v>
      </c>
      <c r="I28" s="24">
        <v>0</v>
      </c>
      <c r="J28" s="24">
        <f t="shared" si="1"/>
        <v>0</v>
      </c>
      <c r="K28" s="31">
        <v>45403</v>
      </c>
      <c r="L28" s="32">
        <v>0.75</v>
      </c>
      <c r="M28" s="24">
        <v>-0.73099213838284804</v>
      </c>
      <c r="N28" s="24">
        <v>0</v>
      </c>
      <c r="O28" s="24">
        <f t="shared" si="2"/>
        <v>0</v>
      </c>
      <c r="P28" s="31">
        <v>45405</v>
      </c>
      <c r="Q28" s="32">
        <v>0.75</v>
      </c>
      <c r="R28" s="24">
        <v>-0.79072999953907297</v>
      </c>
      <c r="S28" s="24">
        <v>0</v>
      </c>
      <c r="T28" s="24">
        <f t="shared" si="3"/>
        <v>0</v>
      </c>
    </row>
    <row r="29" spans="1:20" x14ac:dyDescent="0.25">
      <c r="A29" s="31">
        <v>45399</v>
      </c>
      <c r="B29" s="32">
        <v>0.79166666666666663</v>
      </c>
      <c r="C29" s="24">
        <v>-0.169024020432749</v>
      </c>
      <c r="D29" s="24">
        <v>0</v>
      </c>
      <c r="E29" s="24">
        <f t="shared" si="0"/>
        <v>0</v>
      </c>
      <c r="F29" s="31">
        <v>45401</v>
      </c>
      <c r="G29" s="32">
        <v>0.79166666666666663</v>
      </c>
      <c r="H29" s="24">
        <v>-0.160719767212224</v>
      </c>
      <c r="I29" s="24">
        <v>0</v>
      </c>
      <c r="J29" s="24">
        <f t="shared" si="1"/>
        <v>0</v>
      </c>
      <c r="K29" s="31">
        <v>45403</v>
      </c>
      <c r="L29" s="32">
        <v>0.79166666666666663</v>
      </c>
      <c r="M29" s="24">
        <v>-0.73705047368708398</v>
      </c>
      <c r="N29" s="24">
        <v>0</v>
      </c>
      <c r="O29" s="24">
        <f t="shared" si="2"/>
        <v>0</v>
      </c>
      <c r="P29" s="31">
        <v>45405</v>
      </c>
      <c r="Q29" s="32">
        <v>0.79166666666666663</v>
      </c>
      <c r="R29" s="24">
        <v>-0.77746742963479898</v>
      </c>
      <c r="S29" s="24">
        <v>0</v>
      </c>
      <c r="T29" s="24">
        <f t="shared" si="3"/>
        <v>0</v>
      </c>
    </row>
    <row r="30" spans="1:20" x14ac:dyDescent="0.25">
      <c r="A30" s="31">
        <v>45399</v>
      </c>
      <c r="B30" s="32">
        <v>0.83333333333333337</v>
      </c>
      <c r="C30" s="24">
        <v>-0.132780075072711</v>
      </c>
      <c r="D30" s="24">
        <v>0</v>
      </c>
      <c r="E30" s="24">
        <f t="shared" si="0"/>
        <v>0</v>
      </c>
      <c r="F30" s="31">
        <v>45401</v>
      </c>
      <c r="G30" s="32">
        <v>0.83333333333333337</v>
      </c>
      <c r="H30" s="24">
        <v>-0.227096602319762</v>
      </c>
      <c r="I30" s="24">
        <v>0</v>
      </c>
      <c r="J30" s="24">
        <f t="shared" si="1"/>
        <v>0</v>
      </c>
      <c r="K30" s="31">
        <v>45403</v>
      </c>
      <c r="L30" s="32">
        <v>0.83333333333333337</v>
      </c>
      <c r="M30" s="24">
        <v>-0.76002299785310001</v>
      </c>
      <c r="N30" s="24">
        <v>0</v>
      </c>
      <c r="O30" s="24">
        <f t="shared" si="2"/>
        <v>0</v>
      </c>
      <c r="P30" s="31">
        <v>45405</v>
      </c>
      <c r="Q30" s="32">
        <v>0.83333333333333337</v>
      </c>
      <c r="R30" s="24">
        <v>-0.75537919997866798</v>
      </c>
      <c r="S30" s="24">
        <v>0</v>
      </c>
      <c r="T30" s="24">
        <f t="shared" si="3"/>
        <v>0</v>
      </c>
    </row>
    <row r="31" spans="1:20" x14ac:dyDescent="0.25">
      <c r="A31" s="31">
        <v>45399</v>
      </c>
      <c r="B31" s="32">
        <v>0.875</v>
      </c>
      <c r="C31" s="24">
        <v>-4.9022600054544799E-2</v>
      </c>
      <c r="D31" s="24">
        <v>0</v>
      </c>
      <c r="E31" s="24">
        <f t="shared" si="0"/>
        <v>0</v>
      </c>
      <c r="F31" s="31">
        <v>45401</v>
      </c>
      <c r="G31" s="32">
        <v>0.875</v>
      </c>
      <c r="H31" s="24">
        <v>-0.44878172874271099</v>
      </c>
      <c r="I31" s="24">
        <v>0</v>
      </c>
      <c r="J31" s="24">
        <f t="shared" si="1"/>
        <v>0</v>
      </c>
      <c r="K31" s="31">
        <v>45403</v>
      </c>
      <c r="L31" s="32">
        <v>0.875</v>
      </c>
      <c r="M31" s="24">
        <v>-0.74022918939294302</v>
      </c>
      <c r="N31" s="24">
        <v>0</v>
      </c>
      <c r="O31" s="24">
        <f t="shared" si="2"/>
        <v>0</v>
      </c>
      <c r="P31" s="31">
        <v>45405</v>
      </c>
      <c r="Q31" s="32">
        <v>0.875</v>
      </c>
      <c r="R31" s="24">
        <v>-0.75762301683122801</v>
      </c>
      <c r="S31" s="24">
        <v>0</v>
      </c>
      <c r="T31" s="24">
        <f t="shared" si="3"/>
        <v>0</v>
      </c>
    </row>
    <row r="32" spans="1:20" x14ac:dyDescent="0.25">
      <c r="A32" s="31">
        <v>45399</v>
      </c>
      <c r="B32" s="32">
        <v>0.91666666666666663</v>
      </c>
      <c r="C32" s="24">
        <v>-0.10124590992887</v>
      </c>
      <c r="D32" s="24">
        <v>0</v>
      </c>
      <c r="E32" s="24">
        <f t="shared" si="0"/>
        <v>0</v>
      </c>
      <c r="F32" s="31">
        <v>45401</v>
      </c>
      <c r="G32" s="32">
        <v>0.91666666666666663</v>
      </c>
      <c r="H32" s="24">
        <v>-0.68223571777070802</v>
      </c>
      <c r="I32" s="24">
        <v>0</v>
      </c>
      <c r="J32" s="24">
        <f t="shared" si="1"/>
        <v>0</v>
      </c>
      <c r="K32" s="31">
        <v>45403</v>
      </c>
      <c r="L32" s="32">
        <v>0.91666666666666663</v>
      </c>
      <c r="M32" s="24">
        <v>-0.70018398761469203</v>
      </c>
      <c r="N32" s="24">
        <v>0</v>
      </c>
      <c r="O32" s="24">
        <f t="shared" si="2"/>
        <v>0</v>
      </c>
      <c r="P32" s="31">
        <v>45405</v>
      </c>
      <c r="Q32" s="32">
        <v>0.91666666666666663</v>
      </c>
      <c r="R32" s="24">
        <v>-0.74571108817755904</v>
      </c>
      <c r="S32" s="24">
        <v>0</v>
      </c>
      <c r="T32" s="24">
        <f t="shared" si="3"/>
        <v>0</v>
      </c>
    </row>
    <row r="33" spans="1:20" x14ac:dyDescent="0.25">
      <c r="A33" s="31">
        <v>45399</v>
      </c>
      <c r="B33" s="32">
        <v>0.95833333333333337</v>
      </c>
      <c r="C33" s="24">
        <v>-0.13599400222246999</v>
      </c>
      <c r="D33" s="24">
        <v>0</v>
      </c>
      <c r="E33" s="24">
        <f t="shared" si="0"/>
        <v>0</v>
      </c>
      <c r="F33" s="31">
        <v>45401</v>
      </c>
      <c r="G33" s="32">
        <v>0.95833333333333337</v>
      </c>
      <c r="H33" s="24">
        <v>-0.43198841810053601</v>
      </c>
      <c r="I33" s="24">
        <v>0</v>
      </c>
      <c r="J33" s="24">
        <f t="shared" si="1"/>
        <v>0</v>
      </c>
      <c r="K33" s="31">
        <v>45403</v>
      </c>
      <c r="L33" s="32">
        <v>0.95833333333333337</v>
      </c>
      <c r="M33" s="24">
        <v>-0.64731389283874996</v>
      </c>
      <c r="N33" s="24">
        <v>0</v>
      </c>
      <c r="O33" s="24">
        <f t="shared" si="2"/>
        <v>0</v>
      </c>
      <c r="P33" s="31">
        <v>45405</v>
      </c>
      <c r="Q33" s="32">
        <v>0.95833333333333337</v>
      </c>
      <c r="R33" s="24">
        <v>-0.70070308446603802</v>
      </c>
      <c r="S33" s="24">
        <v>0</v>
      </c>
      <c r="T33" s="24">
        <f t="shared" si="3"/>
        <v>0</v>
      </c>
    </row>
    <row r="34" spans="1:20" x14ac:dyDescent="0.25">
      <c r="A34" s="31">
        <v>45400</v>
      </c>
      <c r="B34" s="32">
        <v>0</v>
      </c>
      <c r="C34" s="24">
        <v>-0.13697509467546901</v>
      </c>
      <c r="D34" s="24">
        <v>0</v>
      </c>
      <c r="E34" s="24">
        <f t="shared" si="0"/>
        <v>0</v>
      </c>
      <c r="F34" s="31">
        <v>45402</v>
      </c>
      <c r="G34" s="32">
        <v>0</v>
      </c>
      <c r="H34" s="24">
        <v>-0.41166001558139098</v>
      </c>
      <c r="I34" s="24">
        <v>0</v>
      </c>
      <c r="J34" s="24">
        <f t="shared" si="1"/>
        <v>0</v>
      </c>
      <c r="K34" s="31">
        <v>45404</v>
      </c>
      <c r="L34" s="32">
        <v>0</v>
      </c>
      <c r="M34" s="24">
        <v>-0.61074000596755795</v>
      </c>
      <c r="N34" s="24">
        <v>0</v>
      </c>
      <c r="O34" s="24">
        <f t="shared" si="2"/>
        <v>0</v>
      </c>
    </row>
    <row r="35" spans="1:20" x14ac:dyDescent="0.25">
      <c r="A35" s="31">
        <v>45400</v>
      </c>
      <c r="B35" s="32">
        <v>4.1666666666666664E-2</v>
      </c>
      <c r="C35" s="24">
        <v>-0.12860046327062599</v>
      </c>
      <c r="D35" s="24">
        <v>0</v>
      </c>
      <c r="E35" s="24">
        <f t="shared" si="0"/>
        <v>0</v>
      </c>
      <c r="F35" s="31">
        <v>45402</v>
      </c>
      <c r="G35" s="32">
        <v>4.1666666666666664E-2</v>
      </c>
      <c r="H35" s="24">
        <v>-0.574064850804893</v>
      </c>
      <c r="I35" s="24">
        <v>0</v>
      </c>
      <c r="J35" s="24">
        <f t="shared" si="1"/>
        <v>0</v>
      </c>
      <c r="K35" s="31">
        <v>45404</v>
      </c>
      <c r="L35" s="32">
        <v>4.1666666666666664E-2</v>
      </c>
      <c r="M35" s="24">
        <v>-0.59201967715980197</v>
      </c>
      <c r="N35" s="24">
        <v>0</v>
      </c>
      <c r="O35" s="24">
        <f t="shared" si="2"/>
        <v>0</v>
      </c>
    </row>
    <row r="36" spans="1:20" x14ac:dyDescent="0.25">
      <c r="A36" s="31">
        <v>45400</v>
      </c>
      <c r="B36" s="32">
        <v>8.3333333333333329E-2</v>
      </c>
      <c r="C36" s="24">
        <v>-0.15764884650644101</v>
      </c>
      <c r="D36" s="24">
        <v>0</v>
      </c>
      <c r="E36" s="24">
        <f t="shared" si="0"/>
        <v>0</v>
      </c>
      <c r="F36" s="31">
        <v>45402</v>
      </c>
      <c r="G36" s="32">
        <v>8.3333333333333329E-2</v>
      </c>
      <c r="H36" s="24">
        <v>-0.73240667581265195</v>
      </c>
      <c r="I36" s="24">
        <v>0</v>
      </c>
      <c r="J36" s="24">
        <f t="shared" si="1"/>
        <v>0</v>
      </c>
      <c r="K36" s="31">
        <v>45404</v>
      </c>
      <c r="L36" s="32">
        <v>8.3333333333333329E-2</v>
      </c>
      <c r="M36" s="24">
        <v>-0.59182608127357195</v>
      </c>
      <c r="N36" s="24">
        <v>0</v>
      </c>
      <c r="O36" s="24">
        <f t="shared" si="2"/>
        <v>0</v>
      </c>
    </row>
    <row r="37" spans="1:20" x14ac:dyDescent="0.25">
      <c r="A37" s="31">
        <v>45400</v>
      </c>
      <c r="B37" s="32">
        <v>0.125</v>
      </c>
      <c r="C37" s="24">
        <v>-6.4060449599963404E-2</v>
      </c>
      <c r="D37" s="24">
        <v>0</v>
      </c>
      <c r="E37" s="24">
        <f t="shared" si="0"/>
        <v>0</v>
      </c>
      <c r="F37" s="31">
        <v>45402</v>
      </c>
      <c r="G37" s="32">
        <v>0.125</v>
      </c>
      <c r="H37" s="24">
        <v>-0.604967713353598</v>
      </c>
      <c r="I37" s="24">
        <v>0</v>
      </c>
      <c r="J37" s="24">
        <f t="shared" si="1"/>
        <v>0</v>
      </c>
      <c r="K37" s="31">
        <v>45404</v>
      </c>
      <c r="L37" s="32">
        <v>0.125</v>
      </c>
      <c r="M37" s="24">
        <v>-0.69034641980848699</v>
      </c>
      <c r="N37" s="24">
        <v>0</v>
      </c>
      <c r="O37" s="24">
        <f t="shared" si="2"/>
        <v>0</v>
      </c>
    </row>
    <row r="38" spans="1:20" x14ac:dyDescent="0.25">
      <c r="A38" s="31">
        <v>45400</v>
      </c>
      <c r="B38" s="32">
        <v>0.16666666666666666</v>
      </c>
      <c r="C38" s="24">
        <v>-0.27242794632802703</v>
      </c>
      <c r="D38" s="24">
        <v>0</v>
      </c>
      <c r="E38" s="24">
        <f t="shared" si="0"/>
        <v>0</v>
      </c>
      <c r="F38" s="31">
        <v>45402</v>
      </c>
      <c r="G38" s="32">
        <v>0.16666666666666666</v>
      </c>
      <c r="H38" s="24">
        <v>-0.872556090351429</v>
      </c>
      <c r="I38" s="24">
        <v>0</v>
      </c>
      <c r="J38" s="24">
        <f t="shared" si="1"/>
        <v>0</v>
      </c>
      <c r="K38" s="31">
        <v>45404</v>
      </c>
      <c r="L38" s="32">
        <v>0.16666666666666666</v>
      </c>
      <c r="M38" s="24">
        <v>-0.80787086486493198</v>
      </c>
      <c r="N38" s="24">
        <v>0</v>
      </c>
      <c r="O38" s="24">
        <f t="shared" si="2"/>
        <v>0</v>
      </c>
    </row>
    <row r="39" spans="1:20" x14ac:dyDescent="0.25">
      <c r="A39" s="31">
        <v>45400</v>
      </c>
      <c r="B39" s="32">
        <v>0.20833333333333334</v>
      </c>
      <c r="C39" s="24">
        <v>-0.34434390067916398</v>
      </c>
      <c r="D39" s="24">
        <v>0</v>
      </c>
      <c r="E39" s="24">
        <f t="shared" si="0"/>
        <v>0</v>
      </c>
      <c r="F39" s="31">
        <v>45402</v>
      </c>
      <c r="G39" s="32">
        <v>0.20833333333333334</v>
      </c>
      <c r="H39" s="24">
        <v>-0.33976611494882097</v>
      </c>
      <c r="I39" s="24">
        <v>0</v>
      </c>
      <c r="J39" s="24">
        <f t="shared" si="1"/>
        <v>0</v>
      </c>
      <c r="K39" s="31">
        <v>45404</v>
      </c>
      <c r="L39" s="32">
        <v>0.20833333333333334</v>
      </c>
      <c r="M39" s="24">
        <v>-0.86232256888998304</v>
      </c>
      <c r="N39" s="24">
        <v>0</v>
      </c>
      <c r="O39" s="24">
        <f t="shared" si="2"/>
        <v>0</v>
      </c>
    </row>
    <row r="40" spans="1:20" x14ac:dyDescent="0.25">
      <c r="A40" s="31">
        <v>45400</v>
      </c>
      <c r="B40" s="32">
        <v>0.25</v>
      </c>
      <c r="C40" s="24">
        <v>-0.452653378246404</v>
      </c>
      <c r="D40" s="24">
        <v>0</v>
      </c>
      <c r="E40" s="24">
        <f t="shared" si="0"/>
        <v>0</v>
      </c>
      <c r="F40" s="31">
        <v>45402</v>
      </c>
      <c r="G40" s="32">
        <v>0.25</v>
      </c>
      <c r="H40" s="24">
        <v>-0.21224355697546901</v>
      </c>
      <c r="I40" s="24">
        <v>0</v>
      </c>
      <c r="J40" s="24">
        <f t="shared" si="1"/>
        <v>0</v>
      </c>
      <c r="K40" s="31">
        <v>45404</v>
      </c>
      <c r="L40" s="32">
        <v>0.25</v>
      </c>
      <c r="M40" s="24">
        <v>-0.89415818452477402</v>
      </c>
      <c r="N40" s="24">
        <v>0</v>
      </c>
      <c r="O40" s="24">
        <f t="shared" si="2"/>
        <v>0</v>
      </c>
    </row>
    <row r="41" spans="1:20" x14ac:dyDescent="0.25">
      <c r="A41" s="31">
        <v>45400</v>
      </c>
      <c r="B41" s="32">
        <v>0.29166666666666669</v>
      </c>
      <c r="C41" s="24">
        <v>-0.46136459708029198</v>
      </c>
      <c r="D41" s="24">
        <v>0</v>
      </c>
      <c r="E41" s="24">
        <f t="shared" si="0"/>
        <v>0</v>
      </c>
      <c r="F41" s="31">
        <v>45402</v>
      </c>
      <c r="G41" s="32">
        <v>0.29166666666666669</v>
      </c>
      <c r="H41" s="24">
        <v>-0.19039730727596399</v>
      </c>
      <c r="I41" s="24">
        <v>0</v>
      </c>
      <c r="J41" s="24">
        <f t="shared" si="1"/>
        <v>0</v>
      </c>
      <c r="K41" s="31">
        <v>45404</v>
      </c>
      <c r="L41" s="32">
        <v>0.29166666666666669</v>
      </c>
      <c r="M41" s="24">
        <v>-0.89183294772745003</v>
      </c>
      <c r="N41" s="24">
        <v>0</v>
      </c>
      <c r="O41" s="24">
        <f t="shared" si="2"/>
        <v>0</v>
      </c>
    </row>
    <row r="42" spans="1:20" x14ac:dyDescent="0.25">
      <c r="A42" s="31">
        <v>45400</v>
      </c>
      <c r="B42" s="32">
        <v>0.33333333333333331</v>
      </c>
      <c r="C42" s="24">
        <v>-0.48723644017978301</v>
      </c>
      <c r="D42" s="24">
        <v>0</v>
      </c>
      <c r="E42" s="24">
        <f t="shared" si="0"/>
        <v>0</v>
      </c>
      <c r="F42" s="31">
        <v>45402</v>
      </c>
      <c r="G42" s="32">
        <v>0.33333333333333331</v>
      </c>
      <c r="H42" s="24">
        <v>-0.185452148317548</v>
      </c>
      <c r="I42" s="24">
        <v>0</v>
      </c>
      <c r="J42" s="24">
        <f t="shared" si="1"/>
        <v>0</v>
      </c>
      <c r="K42" s="31">
        <v>45404</v>
      </c>
      <c r="L42" s="32">
        <v>0.33333333333333331</v>
      </c>
      <c r="M42" s="24">
        <v>-0.88978278636576402</v>
      </c>
      <c r="N42" s="24">
        <v>0</v>
      </c>
      <c r="O42" s="24">
        <f t="shared" si="2"/>
        <v>0</v>
      </c>
    </row>
    <row r="43" spans="1:20" x14ac:dyDescent="0.25">
      <c r="A43" s="31">
        <v>45400</v>
      </c>
      <c r="B43" s="32">
        <v>0.375</v>
      </c>
      <c r="C43" s="24">
        <v>-0.37740251421777399</v>
      </c>
      <c r="D43" s="24">
        <v>0</v>
      </c>
      <c r="E43" s="24">
        <f t="shared" si="0"/>
        <v>0</v>
      </c>
      <c r="F43" s="31">
        <v>45402</v>
      </c>
      <c r="G43" s="32">
        <v>0.375</v>
      </c>
      <c r="H43" s="24">
        <v>-0.26303038000955198</v>
      </c>
      <c r="I43" s="24">
        <v>0</v>
      </c>
      <c r="J43" s="24">
        <f t="shared" si="1"/>
        <v>0</v>
      </c>
      <c r="K43" s="31">
        <v>45404</v>
      </c>
      <c r="L43" s="32">
        <v>0.375</v>
      </c>
      <c r="M43" s="24">
        <v>-0.89096182584406103</v>
      </c>
      <c r="N43" s="24">
        <v>0</v>
      </c>
      <c r="O43" s="24">
        <f t="shared" si="2"/>
        <v>0</v>
      </c>
    </row>
    <row r="44" spans="1:20" x14ac:dyDescent="0.25">
      <c r="A44" s="31">
        <v>45400</v>
      </c>
      <c r="B44" s="32">
        <v>0.41666666666666669</v>
      </c>
      <c r="C44" s="24">
        <v>-0.26129475235834498</v>
      </c>
      <c r="D44" s="24">
        <v>0</v>
      </c>
      <c r="E44" s="24">
        <f t="shared" si="0"/>
        <v>0</v>
      </c>
      <c r="F44" s="31">
        <v>45402</v>
      </c>
      <c r="G44" s="32">
        <v>0.41666666666666669</v>
      </c>
      <c r="H44" s="24">
        <v>-0.26478582620514801</v>
      </c>
      <c r="I44" s="24">
        <v>0</v>
      </c>
      <c r="J44" s="24">
        <f t="shared" si="1"/>
        <v>0</v>
      </c>
      <c r="K44" s="31">
        <v>45404</v>
      </c>
      <c r="L44" s="32">
        <v>0.41666666666666669</v>
      </c>
      <c r="M44" s="24">
        <v>-0.856721937652975</v>
      </c>
      <c r="N44" s="24">
        <v>0</v>
      </c>
      <c r="O44" s="24">
        <f t="shared" si="2"/>
        <v>0</v>
      </c>
    </row>
    <row r="45" spans="1:20" x14ac:dyDescent="0.25">
      <c r="A45" s="31">
        <v>45400</v>
      </c>
      <c r="B45" s="32">
        <v>0.45833333333333331</v>
      </c>
      <c r="C45" s="24">
        <v>-0.24169231951139999</v>
      </c>
      <c r="D45" s="24">
        <v>0</v>
      </c>
      <c r="E45" s="24">
        <f t="shared" si="0"/>
        <v>0</v>
      </c>
      <c r="F45" s="31">
        <v>45402</v>
      </c>
      <c r="G45" s="32">
        <v>0.45833333333333331</v>
      </c>
      <c r="H45" s="24">
        <v>-0.31060111522550299</v>
      </c>
      <c r="I45" s="24">
        <v>0</v>
      </c>
      <c r="J45" s="24">
        <f t="shared" si="1"/>
        <v>0</v>
      </c>
      <c r="K45" s="31">
        <v>45404</v>
      </c>
      <c r="L45" s="32">
        <v>0.45833333333333331</v>
      </c>
      <c r="M45" s="24">
        <v>-0.86199921369207799</v>
      </c>
      <c r="N45" s="24">
        <v>0</v>
      </c>
      <c r="O45" s="24">
        <f t="shared" si="2"/>
        <v>0</v>
      </c>
    </row>
    <row r="46" spans="1:20" x14ac:dyDescent="0.25">
      <c r="A46" s="31">
        <v>45400</v>
      </c>
      <c r="B46" s="32">
        <v>0.5</v>
      </c>
      <c r="C46" s="24">
        <v>-0.256947934626505</v>
      </c>
      <c r="D46" s="24">
        <v>0</v>
      </c>
      <c r="E46" s="24">
        <f t="shared" si="0"/>
        <v>0</v>
      </c>
      <c r="F46" s="31">
        <v>45402</v>
      </c>
      <c r="G46" s="32">
        <v>0.5</v>
      </c>
      <c r="H46" s="24">
        <v>-0.39495474099954903</v>
      </c>
      <c r="I46" s="24">
        <v>0</v>
      </c>
      <c r="J46" s="24">
        <f t="shared" si="1"/>
        <v>0</v>
      </c>
      <c r="K46" s="31">
        <v>45404</v>
      </c>
      <c r="L46" s="32">
        <v>0.5</v>
      </c>
      <c r="M46" s="24">
        <v>-0.85680985450401903</v>
      </c>
      <c r="N46" s="24">
        <v>0</v>
      </c>
      <c r="O46" s="24">
        <f t="shared" si="2"/>
        <v>0</v>
      </c>
    </row>
    <row r="47" spans="1:20" x14ac:dyDescent="0.25">
      <c r="A47" s="31">
        <v>45400</v>
      </c>
      <c r="B47" s="32">
        <v>0.54166666666666663</v>
      </c>
      <c r="C47" s="24">
        <v>-0.26428866386307798</v>
      </c>
      <c r="D47" s="24">
        <v>0</v>
      </c>
      <c r="E47" s="24">
        <f t="shared" si="0"/>
        <v>0</v>
      </c>
      <c r="F47" s="31">
        <v>45402</v>
      </c>
      <c r="G47" s="32">
        <v>0.54166666666666663</v>
      </c>
      <c r="H47" s="24">
        <v>-0.47522115707207302</v>
      </c>
      <c r="I47" s="24">
        <v>0</v>
      </c>
      <c r="J47" s="24">
        <f t="shared" si="1"/>
        <v>0</v>
      </c>
      <c r="K47" s="31">
        <v>45404</v>
      </c>
      <c r="L47" s="32">
        <v>0.54166666666666663</v>
      </c>
      <c r="M47" s="24">
        <v>-0.83837991952560698</v>
      </c>
      <c r="N47" s="24">
        <v>0</v>
      </c>
      <c r="O47" s="24">
        <f t="shared" si="2"/>
        <v>0</v>
      </c>
    </row>
    <row r="48" spans="1:20" x14ac:dyDescent="0.25">
      <c r="A48" s="31">
        <v>45400</v>
      </c>
      <c r="B48" s="32">
        <v>0.58333333333333337</v>
      </c>
      <c r="C48" s="24">
        <v>-0.29263091087224202</v>
      </c>
      <c r="D48" s="24">
        <v>0</v>
      </c>
      <c r="E48" s="24">
        <f t="shared" si="0"/>
        <v>0</v>
      </c>
      <c r="F48" s="31">
        <v>45402</v>
      </c>
      <c r="G48" s="32">
        <v>0.58333333333333337</v>
      </c>
      <c r="H48" s="24">
        <v>-0.49223878979486002</v>
      </c>
      <c r="I48" s="24">
        <v>0</v>
      </c>
      <c r="J48" s="24">
        <f t="shared" si="1"/>
        <v>0</v>
      </c>
      <c r="K48" s="31">
        <v>45404</v>
      </c>
      <c r="L48" s="32">
        <v>0.58333333333333337</v>
      </c>
      <c r="M48" s="24">
        <v>-0.80190062522567396</v>
      </c>
      <c r="N48" s="24">
        <v>0</v>
      </c>
      <c r="O48" s="24">
        <f t="shared" si="2"/>
        <v>0</v>
      </c>
    </row>
    <row r="49" spans="1:15" x14ac:dyDescent="0.25">
      <c r="A49" s="31">
        <v>45400</v>
      </c>
      <c r="B49" s="32">
        <v>0.625</v>
      </c>
      <c r="C49" s="24">
        <v>-0.320504605768829</v>
      </c>
      <c r="D49" s="24">
        <v>0</v>
      </c>
      <c r="E49" s="24">
        <f t="shared" si="0"/>
        <v>0</v>
      </c>
      <c r="F49" s="31">
        <v>45402</v>
      </c>
      <c r="G49" s="32">
        <v>0.625</v>
      </c>
      <c r="H49" s="24">
        <v>-0.52655130624560498</v>
      </c>
      <c r="I49" s="24">
        <v>0</v>
      </c>
      <c r="J49" s="24">
        <f t="shared" si="1"/>
        <v>0</v>
      </c>
      <c r="K49" s="31">
        <v>45404</v>
      </c>
      <c r="L49" s="32">
        <v>0.625</v>
      </c>
      <c r="M49" s="24">
        <v>-0.83501863479280203</v>
      </c>
      <c r="N49" s="24">
        <v>0</v>
      </c>
      <c r="O49" s="24">
        <f t="shared" si="2"/>
        <v>0</v>
      </c>
    </row>
    <row r="50" spans="1:15" x14ac:dyDescent="0.25">
      <c r="A50" s="31">
        <v>45400</v>
      </c>
      <c r="B50" s="32">
        <v>0.66666666666666663</v>
      </c>
      <c r="C50" s="24">
        <v>-0.353202491997259</v>
      </c>
      <c r="D50" s="24">
        <v>0</v>
      </c>
      <c r="E50" s="24">
        <f t="shared" si="0"/>
        <v>0</v>
      </c>
      <c r="F50" s="31">
        <v>45402</v>
      </c>
      <c r="G50" s="32">
        <v>0.66666666666666663</v>
      </c>
      <c r="H50" s="24">
        <v>-0.52434933185367605</v>
      </c>
      <c r="I50" s="24">
        <v>0</v>
      </c>
      <c r="J50" s="24">
        <f t="shared" si="1"/>
        <v>0</v>
      </c>
      <c r="K50" s="31">
        <v>45404</v>
      </c>
      <c r="L50" s="32">
        <v>0.66666666666666663</v>
      </c>
      <c r="M50" s="24">
        <v>-0.87421691417344405</v>
      </c>
      <c r="N50" s="24">
        <v>0</v>
      </c>
      <c r="O50" s="24">
        <f t="shared" si="2"/>
        <v>0</v>
      </c>
    </row>
    <row r="51" spans="1:15" x14ac:dyDescent="0.25">
      <c r="A51" s="31">
        <v>45400</v>
      </c>
      <c r="B51" s="32">
        <v>0.70833333333333337</v>
      </c>
      <c r="C51" s="24">
        <v>-0.38277664780463599</v>
      </c>
      <c r="D51" s="24">
        <v>0</v>
      </c>
      <c r="E51" s="24">
        <f t="shared" si="0"/>
        <v>0</v>
      </c>
      <c r="F51" s="31">
        <v>45402</v>
      </c>
      <c r="G51" s="32">
        <v>0.70833333333333337</v>
      </c>
      <c r="H51" s="24">
        <v>-0.493494868276529</v>
      </c>
      <c r="I51" s="24">
        <v>0</v>
      </c>
      <c r="J51" s="24">
        <f t="shared" si="1"/>
        <v>0</v>
      </c>
      <c r="K51" s="31">
        <v>45404</v>
      </c>
      <c r="L51" s="32">
        <v>0.70833333333333337</v>
      </c>
      <c r="M51" s="24">
        <v>-0.90443783998127603</v>
      </c>
      <c r="N51" s="24">
        <v>0</v>
      </c>
      <c r="O51" s="24">
        <f t="shared" si="2"/>
        <v>0</v>
      </c>
    </row>
    <row r="52" spans="1:15" x14ac:dyDescent="0.25">
      <c r="A52" s="31">
        <v>45400</v>
      </c>
      <c r="B52" s="32">
        <v>0.75</v>
      </c>
      <c r="C52" s="24">
        <v>-0.420980602501139</v>
      </c>
      <c r="D52" s="24">
        <v>0</v>
      </c>
      <c r="E52" s="24">
        <f t="shared" si="0"/>
        <v>0</v>
      </c>
      <c r="F52" s="31">
        <v>45402</v>
      </c>
      <c r="G52" s="32">
        <v>0.75</v>
      </c>
      <c r="H52" s="24">
        <v>-0.49773612618247198</v>
      </c>
      <c r="I52" s="24">
        <v>0</v>
      </c>
      <c r="J52" s="24">
        <f t="shared" si="1"/>
        <v>0</v>
      </c>
      <c r="K52" s="31">
        <v>45404</v>
      </c>
      <c r="L52" s="32">
        <v>0.75</v>
      </c>
      <c r="M52" s="24">
        <v>-0.93850839137655595</v>
      </c>
      <c r="N52" s="24">
        <v>0</v>
      </c>
      <c r="O52" s="24">
        <f t="shared" si="2"/>
        <v>0</v>
      </c>
    </row>
    <row r="53" spans="1:15" x14ac:dyDescent="0.25">
      <c r="A53" s="31">
        <v>45400</v>
      </c>
      <c r="B53" s="32">
        <v>0.79166666666666663</v>
      </c>
      <c r="C53" s="24">
        <v>-0.41755333542656697</v>
      </c>
      <c r="D53" s="24">
        <v>0</v>
      </c>
      <c r="E53" s="24">
        <f t="shared" si="0"/>
        <v>0</v>
      </c>
      <c r="F53" s="31">
        <v>45402</v>
      </c>
      <c r="G53" s="32">
        <v>0.79166666666666663</v>
      </c>
      <c r="H53" s="24">
        <v>-0.479004830120078</v>
      </c>
      <c r="I53" s="24">
        <v>0</v>
      </c>
      <c r="J53" s="24">
        <f t="shared" si="1"/>
        <v>0</v>
      </c>
      <c r="K53" s="31">
        <v>45404</v>
      </c>
      <c r="L53" s="32">
        <v>0.79166666666666663</v>
      </c>
      <c r="M53" s="24">
        <v>-0.92487174272167205</v>
      </c>
      <c r="N53" s="24">
        <v>0</v>
      </c>
      <c r="O53" s="24">
        <f t="shared" si="2"/>
        <v>0</v>
      </c>
    </row>
    <row r="54" spans="1:15" x14ac:dyDescent="0.25">
      <c r="A54" s="31">
        <v>45400</v>
      </c>
      <c r="B54" s="32">
        <v>0.83333333333333337</v>
      </c>
      <c r="C54" s="24">
        <v>-0.39491075277170501</v>
      </c>
      <c r="D54" s="24">
        <v>0</v>
      </c>
      <c r="E54" s="24">
        <f t="shared" si="0"/>
        <v>0</v>
      </c>
      <c r="F54" s="31">
        <v>45402</v>
      </c>
      <c r="G54" s="32">
        <v>0.83333333333333337</v>
      </c>
      <c r="H54" s="24">
        <v>-0.46035486459547897</v>
      </c>
      <c r="I54" s="24">
        <v>0</v>
      </c>
      <c r="J54" s="24">
        <f t="shared" si="1"/>
        <v>0</v>
      </c>
      <c r="K54" s="31">
        <v>45404</v>
      </c>
      <c r="L54" s="32">
        <v>0.83333333333333337</v>
      </c>
      <c r="M54" s="24">
        <v>-0.91163116693131996</v>
      </c>
      <c r="N54" s="24">
        <v>0</v>
      </c>
      <c r="O54" s="24">
        <f t="shared" si="2"/>
        <v>0</v>
      </c>
    </row>
    <row r="55" spans="1:15" x14ac:dyDescent="0.25">
      <c r="A55" s="31">
        <v>45400</v>
      </c>
      <c r="B55" s="32">
        <v>0.875</v>
      </c>
      <c r="C55" s="24">
        <v>-0.37628722190706398</v>
      </c>
      <c r="D55" s="24">
        <v>0</v>
      </c>
      <c r="E55" s="24">
        <f t="shared" si="0"/>
        <v>0</v>
      </c>
      <c r="F55" s="31">
        <v>45402</v>
      </c>
      <c r="G55" s="32">
        <v>0.875</v>
      </c>
      <c r="H55" s="24">
        <v>-0.45198023319063502</v>
      </c>
      <c r="I55" s="24">
        <v>0</v>
      </c>
      <c r="J55" s="24">
        <f t="shared" si="1"/>
        <v>0</v>
      </c>
      <c r="K55" s="31">
        <v>45404</v>
      </c>
      <c r="L55" s="32">
        <v>0.875</v>
      </c>
      <c r="M55" s="24">
        <v>-0.854460477825561</v>
      </c>
      <c r="N55" s="24">
        <v>0</v>
      </c>
      <c r="O55" s="24">
        <f t="shared" si="2"/>
        <v>0</v>
      </c>
    </row>
    <row r="56" spans="1:15" x14ac:dyDescent="0.25">
      <c r="A56" s="31">
        <v>45400</v>
      </c>
      <c r="B56" s="32">
        <v>0.91666666666666663</v>
      </c>
      <c r="C56" s="24">
        <v>-0.36386275291297299</v>
      </c>
      <c r="D56" s="24">
        <v>0</v>
      </c>
      <c r="E56" s="24">
        <f t="shared" si="0"/>
        <v>0</v>
      </c>
      <c r="F56" s="31">
        <v>45402</v>
      </c>
      <c r="G56" s="32">
        <v>0.91666666666666663</v>
      </c>
      <c r="H56" s="24">
        <v>-0.43163424730128203</v>
      </c>
      <c r="I56" s="24">
        <v>0</v>
      </c>
      <c r="J56" s="24">
        <f t="shared" si="1"/>
        <v>0</v>
      </c>
      <c r="K56" s="31">
        <v>45404</v>
      </c>
      <c r="L56" s="32">
        <v>0.91666666666666663</v>
      </c>
      <c r="M56" s="24">
        <v>-0.80558085441267102</v>
      </c>
      <c r="N56" s="24">
        <v>0</v>
      </c>
      <c r="O56" s="24">
        <f t="shared" si="2"/>
        <v>0</v>
      </c>
    </row>
    <row r="57" spans="1:15" x14ac:dyDescent="0.25">
      <c r="A57" s="31">
        <v>45400</v>
      </c>
      <c r="B57" s="32">
        <v>0.95833333333333337</v>
      </c>
      <c r="C57" s="24">
        <v>-0.338408827780323</v>
      </c>
      <c r="D57" s="24">
        <v>0</v>
      </c>
      <c r="E57" s="24">
        <f t="shared" si="0"/>
        <v>0</v>
      </c>
      <c r="F57" s="31">
        <v>45402</v>
      </c>
      <c r="G57" s="32">
        <v>0.95833333333333337</v>
      </c>
      <c r="H57" s="24">
        <v>-0.40868592262104497</v>
      </c>
      <c r="I57" s="24">
        <v>0</v>
      </c>
      <c r="J57" s="24">
        <f t="shared" si="1"/>
        <v>0</v>
      </c>
      <c r="K57" s="31">
        <v>45404</v>
      </c>
      <c r="L57" s="32">
        <v>0.95833333333333337</v>
      </c>
      <c r="M57" s="24">
        <v>-0.76959651708294996</v>
      </c>
      <c r="N57" s="24">
        <v>0</v>
      </c>
      <c r="O57" s="24">
        <f t="shared" si="2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1BECC-D9C7-44B4-9E46-16B84D78DF29}">
  <dimension ref="A1:U57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G2" s="25" t="s">
        <v>81</v>
      </c>
      <c r="H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45406</v>
      </c>
      <c r="B10" s="32">
        <v>0</v>
      </c>
      <c r="C10" s="24">
        <v>-0.68490630387985896</v>
      </c>
      <c r="D10" s="24">
        <v>0</v>
      </c>
      <c r="E10" s="24">
        <f t="shared" ref="E10:E57" si="0">D10*0.0827</f>
        <v>0</v>
      </c>
      <c r="F10" s="31">
        <v>45408</v>
      </c>
      <c r="G10" s="32">
        <v>0</v>
      </c>
      <c r="H10" s="24">
        <v>-0.54972845315713303</v>
      </c>
      <c r="I10" s="24">
        <v>0</v>
      </c>
      <c r="J10" s="24">
        <f t="shared" ref="J10:J25" si="1">I10*0.0827</f>
        <v>0</v>
      </c>
      <c r="K10" s="31">
        <v>45410</v>
      </c>
      <c r="L10" s="32">
        <v>0</v>
      </c>
      <c r="M10" s="24">
        <v>-0.27712672948726402</v>
      </c>
      <c r="N10" s="24">
        <v>0</v>
      </c>
      <c r="O10" s="24">
        <f t="shared" ref="O10:O41" si="2">N10*0.0827</f>
        <v>0</v>
      </c>
      <c r="P10" s="31">
        <v>45412</v>
      </c>
      <c r="Q10" s="32">
        <v>0</v>
      </c>
      <c r="R10" s="24">
        <v>-0.30676904320594101</v>
      </c>
      <c r="S10" s="24">
        <v>0</v>
      </c>
      <c r="T10" s="24">
        <f t="shared" ref="T10:T33" si="3">S10*0.0827</f>
        <v>0</v>
      </c>
      <c r="U10" s="1"/>
    </row>
    <row r="11" spans="1:21" x14ac:dyDescent="0.25">
      <c r="A11" s="31">
        <v>45406</v>
      </c>
      <c r="B11" s="32">
        <v>4.1666666666666664E-2</v>
      </c>
      <c r="C11" s="24">
        <v>-0.68006235360827205</v>
      </c>
      <c r="D11" s="24">
        <v>0</v>
      </c>
      <c r="E11" s="24">
        <f t="shared" si="0"/>
        <v>0</v>
      </c>
      <c r="F11" s="31">
        <v>45408</v>
      </c>
      <c r="G11" s="32">
        <v>4.1666666666666664E-2</v>
      </c>
      <c r="H11" s="24">
        <v>-0.56124442815556097</v>
      </c>
      <c r="I11" s="24">
        <v>0</v>
      </c>
      <c r="J11" s="24">
        <f t="shared" si="1"/>
        <v>0</v>
      </c>
      <c r="K11" s="31">
        <v>45410</v>
      </c>
      <c r="L11" s="32">
        <v>4.1666666666666664E-2</v>
      </c>
      <c r="M11" s="24">
        <v>-0.27531188726314998</v>
      </c>
      <c r="N11" s="24">
        <v>0</v>
      </c>
      <c r="O11" s="24">
        <f t="shared" si="2"/>
        <v>0</v>
      </c>
      <c r="P11" s="31">
        <v>45412</v>
      </c>
      <c r="Q11" s="32">
        <v>4.1666666666666664E-2</v>
      </c>
      <c r="R11" s="24">
        <v>-0.28570374846344099</v>
      </c>
      <c r="S11" s="24">
        <v>0</v>
      </c>
      <c r="T11" s="24">
        <f t="shared" si="3"/>
        <v>0</v>
      </c>
      <c r="U11" s="1"/>
    </row>
    <row r="12" spans="1:21" x14ac:dyDescent="0.25">
      <c r="A12" s="31">
        <v>45406</v>
      </c>
      <c r="B12" s="32">
        <v>8.3333333333333329E-2</v>
      </c>
      <c r="C12" s="24">
        <v>-0.66231656074259004</v>
      </c>
      <c r="D12" s="24">
        <v>0</v>
      </c>
      <c r="E12" s="24">
        <f t="shared" si="0"/>
        <v>0</v>
      </c>
      <c r="F12" s="31">
        <v>45408</v>
      </c>
      <c r="G12" s="32">
        <v>8.3333333333333329E-2</v>
      </c>
      <c r="H12" s="24">
        <v>-0.54877156018991302</v>
      </c>
      <c r="I12" s="24">
        <v>0</v>
      </c>
      <c r="J12" s="24">
        <f t="shared" si="1"/>
        <v>0</v>
      </c>
      <c r="K12" s="31">
        <v>45410</v>
      </c>
      <c r="L12" s="32">
        <v>8.3333333333333329E-2</v>
      </c>
      <c r="M12" s="24">
        <v>-0.26404008269204299</v>
      </c>
      <c r="N12" s="24">
        <v>0</v>
      </c>
      <c r="O12" s="24">
        <f t="shared" si="2"/>
        <v>0</v>
      </c>
      <c r="P12" s="31">
        <v>45412</v>
      </c>
      <c r="Q12" s="32">
        <v>8.3333333333333329E-2</v>
      </c>
      <c r="R12" s="24">
        <v>0.112838871776606</v>
      </c>
      <c r="S12" s="24">
        <v>0</v>
      </c>
      <c r="T12" s="24">
        <f t="shared" si="3"/>
        <v>0</v>
      </c>
      <c r="U12" s="1"/>
    </row>
    <row r="13" spans="1:21" x14ac:dyDescent="0.25">
      <c r="A13" s="31">
        <v>45406</v>
      </c>
      <c r="B13" s="32">
        <v>0.125</v>
      </c>
      <c r="C13" s="24">
        <v>-0.68838638066970104</v>
      </c>
      <c r="D13" s="24">
        <v>0</v>
      </c>
      <c r="E13" s="24">
        <f t="shared" si="0"/>
        <v>0</v>
      </c>
      <c r="F13" s="31">
        <v>45408</v>
      </c>
      <c r="G13" s="32">
        <v>0.125</v>
      </c>
      <c r="H13" s="24">
        <v>-0.54421132802745498</v>
      </c>
      <c r="I13" s="24">
        <v>0</v>
      </c>
      <c r="J13" s="24">
        <f t="shared" si="1"/>
        <v>0</v>
      </c>
      <c r="K13" s="31">
        <v>45410</v>
      </c>
      <c r="L13" s="32">
        <v>0.125</v>
      </c>
      <c r="M13" s="24">
        <v>-0.27679234743007503</v>
      </c>
      <c r="N13" s="24">
        <v>0</v>
      </c>
      <c r="O13" s="24">
        <f t="shared" si="2"/>
        <v>0</v>
      </c>
      <c r="P13" s="31">
        <v>45412</v>
      </c>
      <c r="Q13" s="32">
        <v>0.125</v>
      </c>
      <c r="R13" s="24">
        <v>0.1165345385666</v>
      </c>
      <c r="S13" s="24">
        <v>0</v>
      </c>
      <c r="T13" s="24">
        <f t="shared" si="3"/>
        <v>0</v>
      </c>
      <c r="U13" s="1"/>
    </row>
    <row r="14" spans="1:21" x14ac:dyDescent="0.25">
      <c r="A14" s="31">
        <v>45406</v>
      </c>
      <c r="B14" s="32">
        <v>0.16666666666666666</v>
      </c>
      <c r="C14" s="24">
        <v>-0.15811081230577101</v>
      </c>
      <c r="D14" s="24">
        <v>0</v>
      </c>
      <c r="E14" s="24">
        <f t="shared" si="0"/>
        <v>0</v>
      </c>
      <c r="F14" s="31">
        <v>45408</v>
      </c>
      <c r="G14" s="32">
        <v>0.16666666666666666</v>
      </c>
      <c r="H14" s="24">
        <v>-0.54726028442163899</v>
      </c>
      <c r="I14" s="24">
        <v>0</v>
      </c>
      <c r="J14" s="24">
        <f t="shared" si="1"/>
        <v>0</v>
      </c>
      <c r="K14" s="31">
        <v>45410</v>
      </c>
      <c r="L14" s="32">
        <v>0.16666666666666666</v>
      </c>
      <c r="M14" s="24">
        <v>-0.32137575745454</v>
      </c>
      <c r="N14" s="24">
        <v>0</v>
      </c>
      <c r="O14" s="24">
        <f t="shared" si="2"/>
        <v>0</v>
      </c>
      <c r="P14" s="31">
        <v>45412</v>
      </c>
      <c r="Q14" s="32">
        <v>0.16666666666666666</v>
      </c>
      <c r="R14" s="24">
        <v>0.11607258021785</v>
      </c>
      <c r="S14" s="24">
        <v>0</v>
      </c>
      <c r="T14" s="24">
        <f t="shared" si="3"/>
        <v>0</v>
      </c>
      <c r="U14" s="1"/>
    </row>
    <row r="15" spans="1:21" x14ac:dyDescent="0.25">
      <c r="A15" s="31">
        <v>45406</v>
      </c>
      <c r="B15" s="32">
        <v>0.20833333333333334</v>
      </c>
      <c r="C15" s="24">
        <v>-0.18477681279108499</v>
      </c>
      <c r="D15" s="24">
        <v>0</v>
      </c>
      <c r="E15" s="24">
        <f t="shared" si="0"/>
        <v>0</v>
      </c>
      <c r="F15" s="31">
        <v>45408</v>
      </c>
      <c r="G15" s="32">
        <v>0.20833333333333334</v>
      </c>
      <c r="H15" s="24">
        <v>-0.55884665250554599</v>
      </c>
      <c r="I15" s="24">
        <v>0</v>
      </c>
      <c r="J15" s="24">
        <f t="shared" si="1"/>
        <v>0</v>
      </c>
      <c r="K15" s="31">
        <v>45410</v>
      </c>
      <c r="L15" s="32">
        <v>0.20833333333333334</v>
      </c>
      <c r="M15" s="24">
        <v>-0.336688548325145</v>
      </c>
      <c r="N15" s="24">
        <v>0</v>
      </c>
      <c r="O15" s="24">
        <f t="shared" si="2"/>
        <v>0</v>
      </c>
      <c r="P15" s="31">
        <v>45412</v>
      </c>
      <c r="Q15" s="32">
        <v>0.20833333333333334</v>
      </c>
      <c r="R15" s="24">
        <v>0.111349597572834</v>
      </c>
      <c r="S15" s="24">
        <v>0</v>
      </c>
      <c r="T15" s="24">
        <f t="shared" si="3"/>
        <v>0</v>
      </c>
      <c r="U15" s="1"/>
    </row>
    <row r="16" spans="1:21" x14ac:dyDescent="0.25">
      <c r="A16" s="31">
        <v>45406</v>
      </c>
      <c r="B16" s="32">
        <v>0.25</v>
      </c>
      <c r="C16" s="24">
        <v>-0.195742830633334</v>
      </c>
      <c r="D16" s="24">
        <v>0</v>
      </c>
      <c r="E16" s="24">
        <f t="shared" si="0"/>
        <v>0</v>
      </c>
      <c r="F16" s="31">
        <v>45408</v>
      </c>
      <c r="G16" s="32">
        <v>0.25</v>
      </c>
      <c r="H16" s="24">
        <v>-0.55452841520087603</v>
      </c>
      <c r="I16" s="24">
        <v>0</v>
      </c>
      <c r="J16" s="24">
        <f t="shared" si="1"/>
        <v>0</v>
      </c>
      <c r="K16" s="31">
        <v>45410</v>
      </c>
      <c r="L16" s="32">
        <v>0.25</v>
      </c>
      <c r="M16" s="24">
        <v>-0.35093888640263299</v>
      </c>
      <c r="N16" s="24">
        <v>0</v>
      </c>
      <c r="O16" s="24">
        <f t="shared" si="2"/>
        <v>0</v>
      </c>
      <c r="P16" s="31">
        <v>45412</v>
      </c>
      <c r="Q16" s="32">
        <v>0.25</v>
      </c>
      <c r="R16" s="24">
        <v>0.112841069697882</v>
      </c>
      <c r="S16" s="24">
        <v>0</v>
      </c>
      <c r="T16" s="24">
        <f t="shared" si="3"/>
        <v>0</v>
      </c>
      <c r="U16" s="1"/>
    </row>
    <row r="17" spans="1:21" x14ac:dyDescent="0.25">
      <c r="A17" s="31">
        <v>45406</v>
      </c>
      <c r="B17" s="32">
        <v>0.29166666666666669</v>
      </c>
      <c r="C17" s="24">
        <v>-0.25612738728420797</v>
      </c>
      <c r="D17" s="24">
        <v>0</v>
      </c>
      <c r="E17" s="24">
        <f t="shared" si="0"/>
        <v>0</v>
      </c>
      <c r="F17" s="31">
        <v>45408</v>
      </c>
      <c r="G17" s="32">
        <v>0.29166666666666669</v>
      </c>
      <c r="H17" s="24">
        <v>-0.55358910560386398</v>
      </c>
      <c r="I17" s="24">
        <v>0</v>
      </c>
      <c r="J17" s="24">
        <f t="shared" si="1"/>
        <v>0</v>
      </c>
      <c r="K17" s="31">
        <v>45410</v>
      </c>
      <c r="L17" s="32">
        <v>0.29166666666666669</v>
      </c>
      <c r="M17" s="24">
        <v>-0.36677527427526602</v>
      </c>
      <c r="N17" s="24">
        <v>0</v>
      </c>
      <c r="O17" s="24">
        <f t="shared" si="2"/>
        <v>0</v>
      </c>
      <c r="P17" s="31">
        <v>45412</v>
      </c>
      <c r="Q17" s="32">
        <v>0.29166666666666669</v>
      </c>
      <c r="R17" s="24">
        <v>0.11000332236245899</v>
      </c>
      <c r="S17" s="24">
        <v>0</v>
      </c>
      <c r="T17" s="24">
        <f t="shared" si="3"/>
        <v>0</v>
      </c>
      <c r="U17" s="1"/>
    </row>
    <row r="18" spans="1:21" x14ac:dyDescent="0.25">
      <c r="A18" s="31">
        <v>45406</v>
      </c>
      <c r="B18" s="32">
        <v>0.33333333333333331</v>
      </c>
      <c r="C18" s="24">
        <v>-0.32873627543317901</v>
      </c>
      <c r="D18" s="24">
        <v>0</v>
      </c>
      <c r="E18" s="24">
        <f t="shared" si="0"/>
        <v>0</v>
      </c>
      <c r="F18" s="31">
        <v>45408</v>
      </c>
      <c r="G18" s="32">
        <v>0.33333333333333331</v>
      </c>
      <c r="H18" s="24">
        <v>-0.56413716077578901</v>
      </c>
      <c r="I18" s="24">
        <v>0</v>
      </c>
      <c r="J18" s="24">
        <f t="shared" si="1"/>
        <v>0</v>
      </c>
      <c r="K18" s="31">
        <v>45410</v>
      </c>
      <c r="L18" s="32">
        <v>0.33333333333333331</v>
      </c>
      <c r="M18" s="24">
        <v>-0.36104041337822501</v>
      </c>
      <c r="N18" s="24">
        <v>0</v>
      </c>
      <c r="O18" s="24">
        <f t="shared" si="2"/>
        <v>0</v>
      </c>
      <c r="P18" s="31">
        <v>45412</v>
      </c>
      <c r="Q18" s="32">
        <v>0.33333333333333331</v>
      </c>
      <c r="R18" s="24">
        <v>0.107145778834391</v>
      </c>
      <c r="S18" s="24">
        <v>0</v>
      </c>
      <c r="T18" s="24">
        <f t="shared" si="3"/>
        <v>0</v>
      </c>
      <c r="U18" s="1"/>
    </row>
    <row r="19" spans="1:21" x14ac:dyDescent="0.25">
      <c r="A19" s="31">
        <v>45406</v>
      </c>
      <c r="B19" s="32">
        <v>0.375</v>
      </c>
      <c r="C19" s="24">
        <v>-0.393529295919751</v>
      </c>
      <c r="D19" s="24">
        <v>0</v>
      </c>
      <c r="E19" s="24">
        <f t="shared" si="0"/>
        <v>0</v>
      </c>
      <c r="F19" s="31">
        <v>45408</v>
      </c>
      <c r="G19" s="32">
        <v>0.375</v>
      </c>
      <c r="H19" s="24">
        <v>-0.55401366948859798</v>
      </c>
      <c r="I19" s="24">
        <v>0</v>
      </c>
      <c r="J19" s="24">
        <f t="shared" si="1"/>
        <v>0</v>
      </c>
      <c r="K19" s="31">
        <v>45410</v>
      </c>
      <c r="L19" s="32">
        <v>0.375</v>
      </c>
      <c r="M19" s="24">
        <v>-0.36837893724294102</v>
      </c>
      <c r="N19" s="24">
        <v>0</v>
      </c>
      <c r="O19" s="24">
        <f t="shared" si="2"/>
        <v>0</v>
      </c>
      <c r="P19" s="31">
        <v>45412</v>
      </c>
      <c r="Q19" s="32">
        <v>0.375</v>
      </c>
      <c r="R19" s="24">
        <v>0.10292655974585301</v>
      </c>
      <c r="S19" s="24">
        <v>0</v>
      </c>
      <c r="T19" s="24">
        <f t="shared" si="3"/>
        <v>0</v>
      </c>
      <c r="U19" s="1"/>
    </row>
    <row r="20" spans="1:21" x14ac:dyDescent="0.25">
      <c r="A20" s="31">
        <v>45406</v>
      </c>
      <c r="B20" s="32">
        <v>0.41666666666666669</v>
      </c>
      <c r="C20" s="24">
        <v>-0.46013489365393601</v>
      </c>
      <c r="D20" s="24">
        <v>0</v>
      </c>
      <c r="E20" s="24">
        <f t="shared" si="0"/>
        <v>0</v>
      </c>
      <c r="F20" s="31">
        <v>45408</v>
      </c>
      <c r="G20" s="32">
        <v>0.41666666666666669</v>
      </c>
      <c r="H20" s="24">
        <v>-0.55283236503379896</v>
      </c>
      <c r="I20" s="24">
        <v>0</v>
      </c>
      <c r="J20" s="24">
        <f t="shared" si="1"/>
        <v>0</v>
      </c>
      <c r="K20" s="31">
        <v>45410</v>
      </c>
      <c r="L20" s="32">
        <v>0.41666666666666669</v>
      </c>
      <c r="M20" s="24">
        <v>-0.35693335532999299</v>
      </c>
      <c r="N20" s="24">
        <v>0</v>
      </c>
      <c r="O20" s="24">
        <f t="shared" si="2"/>
        <v>0</v>
      </c>
      <c r="P20" s="31">
        <v>45412</v>
      </c>
      <c r="Q20" s="32">
        <v>0.41666666666666669</v>
      </c>
      <c r="R20" s="24">
        <v>9.9565260111887294E-2</v>
      </c>
      <c r="S20" s="24">
        <v>0</v>
      </c>
      <c r="T20" s="24">
        <f t="shared" si="3"/>
        <v>0</v>
      </c>
      <c r="U20" s="1"/>
    </row>
    <row r="21" spans="1:21" x14ac:dyDescent="0.25">
      <c r="A21" s="31">
        <v>45406</v>
      </c>
      <c r="B21" s="32">
        <v>0.45833333333333331</v>
      </c>
      <c r="C21" s="24">
        <v>-0.53064954280640997</v>
      </c>
      <c r="D21" s="24">
        <v>0</v>
      </c>
      <c r="E21" s="24">
        <f t="shared" si="0"/>
        <v>0</v>
      </c>
      <c r="F21" s="31">
        <v>45408</v>
      </c>
      <c r="G21" s="32">
        <v>0.45833333333333331</v>
      </c>
      <c r="H21" s="24">
        <v>-0.54814457893152302</v>
      </c>
      <c r="I21" s="24">
        <v>0</v>
      </c>
      <c r="J21" s="24">
        <f t="shared" si="1"/>
        <v>0</v>
      </c>
      <c r="K21" s="31">
        <v>45410</v>
      </c>
      <c r="L21" s="32">
        <v>0.45833333333333331</v>
      </c>
      <c r="M21" s="24">
        <v>-0.36334577202651602</v>
      </c>
      <c r="N21" s="24">
        <v>0</v>
      </c>
      <c r="O21" s="24">
        <f t="shared" si="2"/>
        <v>0</v>
      </c>
      <c r="P21" s="31">
        <v>45412</v>
      </c>
      <c r="Q21" s="32">
        <v>0.45833333333333331</v>
      </c>
      <c r="R21" s="24">
        <v>9.6076376735779803E-2</v>
      </c>
      <c r="S21" s="24">
        <v>0</v>
      </c>
      <c r="T21" s="24">
        <f t="shared" si="3"/>
        <v>0</v>
      </c>
      <c r="U21" s="1"/>
    </row>
    <row r="22" spans="1:21" x14ac:dyDescent="0.25">
      <c r="A22" s="31">
        <v>45406</v>
      </c>
      <c r="B22" s="32">
        <v>0.5</v>
      </c>
      <c r="C22" s="24">
        <v>-0.59971451759098404</v>
      </c>
      <c r="D22" s="24">
        <v>0</v>
      </c>
      <c r="E22" s="24">
        <f t="shared" si="0"/>
        <v>0</v>
      </c>
      <c r="F22" s="31">
        <v>45408</v>
      </c>
      <c r="G22" s="32">
        <v>0.5</v>
      </c>
      <c r="H22" s="24">
        <v>-0.53293734788681402</v>
      </c>
      <c r="I22" s="24">
        <v>0</v>
      </c>
      <c r="J22" s="24">
        <f t="shared" si="1"/>
        <v>0</v>
      </c>
      <c r="K22" s="31">
        <v>45410</v>
      </c>
      <c r="L22" s="32">
        <v>0.5</v>
      </c>
      <c r="M22" s="24">
        <v>-0.36486142873618099</v>
      </c>
      <c r="N22" s="24">
        <v>0</v>
      </c>
      <c r="O22" s="24">
        <f t="shared" si="2"/>
        <v>0</v>
      </c>
      <c r="P22" s="31">
        <v>45412</v>
      </c>
      <c r="Q22" s="32">
        <v>0.5</v>
      </c>
      <c r="R22" s="24">
        <v>9.4175741076092695E-2</v>
      </c>
      <c r="S22" s="24">
        <v>0</v>
      </c>
      <c r="T22" s="24">
        <f t="shared" si="3"/>
        <v>0</v>
      </c>
      <c r="U22" s="1"/>
    </row>
    <row r="23" spans="1:21" x14ac:dyDescent="0.25">
      <c r="A23" s="31">
        <v>45406</v>
      </c>
      <c r="B23" s="32">
        <v>0.54166666666666663</v>
      </c>
      <c r="C23" s="24">
        <v>-0.66974526643485099</v>
      </c>
      <c r="D23" s="24">
        <v>0</v>
      </c>
      <c r="E23" s="24">
        <f t="shared" si="0"/>
        <v>0</v>
      </c>
      <c r="F23" s="31">
        <v>45408</v>
      </c>
      <c r="G23" s="32">
        <v>0.54166666666666663</v>
      </c>
      <c r="H23" s="24">
        <v>-0.52164578437596498</v>
      </c>
      <c r="I23" s="24">
        <v>0</v>
      </c>
      <c r="J23" s="24">
        <f t="shared" si="1"/>
        <v>0</v>
      </c>
      <c r="K23" s="31">
        <v>45410</v>
      </c>
      <c r="L23" s="32">
        <v>0.54166666666666663</v>
      </c>
      <c r="M23" s="24">
        <v>-0.36497804522368299</v>
      </c>
      <c r="N23" s="24">
        <v>0</v>
      </c>
      <c r="O23" s="24">
        <f t="shared" si="2"/>
        <v>0</v>
      </c>
      <c r="P23" s="31">
        <v>45412</v>
      </c>
      <c r="Q23" s="32">
        <v>0.54166666666666663</v>
      </c>
      <c r="R23" s="24">
        <v>8.8568449020031401E-2</v>
      </c>
      <c r="S23" s="24">
        <v>0</v>
      </c>
      <c r="T23" s="24">
        <f t="shared" si="3"/>
        <v>0</v>
      </c>
      <c r="U23" s="1"/>
    </row>
    <row r="24" spans="1:21" x14ac:dyDescent="0.25">
      <c r="A24" s="31">
        <v>45406</v>
      </c>
      <c r="B24" s="32">
        <v>0.58333333333333337</v>
      </c>
      <c r="C24" s="24">
        <v>-0.717150986191742</v>
      </c>
      <c r="D24" s="24">
        <v>0</v>
      </c>
      <c r="E24" s="24">
        <f t="shared" si="0"/>
        <v>0</v>
      </c>
      <c r="F24" s="31">
        <v>45408</v>
      </c>
      <c r="G24" s="32">
        <v>0.58333333333333337</v>
      </c>
      <c r="H24" s="24">
        <v>-0.50829076766764403</v>
      </c>
      <c r="I24" s="24">
        <v>0</v>
      </c>
      <c r="J24" s="24">
        <f t="shared" si="1"/>
        <v>0</v>
      </c>
      <c r="K24" s="31">
        <v>45410</v>
      </c>
      <c r="L24" s="32">
        <v>0.58333333333333337</v>
      </c>
      <c r="M24" s="24">
        <v>-0.36369773745391298</v>
      </c>
      <c r="N24" s="24">
        <v>0</v>
      </c>
      <c r="O24" s="24">
        <f t="shared" si="2"/>
        <v>0</v>
      </c>
      <c r="P24" s="31">
        <v>45412</v>
      </c>
      <c r="Q24" s="32">
        <v>0.58333333333333337</v>
      </c>
      <c r="R24" s="24">
        <v>8.3627685904168303E-2</v>
      </c>
      <c r="S24" s="24">
        <v>0</v>
      </c>
      <c r="T24" s="24">
        <f t="shared" si="3"/>
        <v>0</v>
      </c>
      <c r="U24" s="1"/>
    </row>
    <row r="25" spans="1:21" x14ac:dyDescent="0.25">
      <c r="A25" s="31">
        <v>45406</v>
      </c>
      <c r="B25" s="32">
        <v>0.625</v>
      </c>
      <c r="C25" s="24">
        <v>-0.74704855680166804</v>
      </c>
      <c r="D25" s="24">
        <v>0</v>
      </c>
      <c r="E25" s="24">
        <f t="shared" si="0"/>
        <v>0</v>
      </c>
      <c r="F25" s="31">
        <v>45408</v>
      </c>
      <c r="G25" s="32">
        <v>0.625</v>
      </c>
      <c r="H25" s="24">
        <v>-0.50197076797284501</v>
      </c>
      <c r="I25" s="24">
        <v>0</v>
      </c>
      <c r="J25" s="24">
        <f t="shared" si="1"/>
        <v>0</v>
      </c>
      <c r="K25" s="31">
        <v>45410</v>
      </c>
      <c r="L25" s="32">
        <v>0.625</v>
      </c>
      <c r="M25" s="24">
        <v>-0.35016894340374999</v>
      </c>
      <c r="N25" s="24">
        <v>0</v>
      </c>
      <c r="O25" s="24">
        <f t="shared" si="2"/>
        <v>0</v>
      </c>
      <c r="P25" s="31">
        <v>45412</v>
      </c>
      <c r="Q25" s="32">
        <v>0.625</v>
      </c>
      <c r="R25" s="24">
        <v>7.5193643569645502E-2</v>
      </c>
      <c r="S25" s="24">
        <v>0</v>
      </c>
      <c r="T25" s="24">
        <f t="shared" si="3"/>
        <v>0</v>
      </c>
      <c r="U25" s="1"/>
    </row>
    <row r="26" spans="1:21" x14ac:dyDescent="0.25">
      <c r="A26" s="31">
        <v>45406</v>
      </c>
      <c r="B26" s="32">
        <v>0.66666666666666663</v>
      </c>
      <c r="C26" s="24">
        <v>-0.71651303767871299</v>
      </c>
      <c r="D26" s="24">
        <v>0</v>
      </c>
      <c r="E26" s="24">
        <f t="shared" si="0"/>
        <v>0</v>
      </c>
      <c r="F26" s="31">
        <v>45408</v>
      </c>
      <c r="G26" s="32">
        <v>0.66666666666666663</v>
      </c>
      <c r="H26" s="24">
        <v>-0.48985642194551898</v>
      </c>
      <c r="I26" s="24">
        <v>0</v>
      </c>
      <c r="J26" s="24">
        <f t="shared" ref="J26:J57" si="4">I26*0.0827</f>
        <v>0</v>
      </c>
      <c r="K26" s="31">
        <v>45410</v>
      </c>
      <c r="L26" s="32">
        <v>0.66666666666666663</v>
      </c>
      <c r="M26" s="24">
        <v>-0.36560717224928502</v>
      </c>
      <c r="N26" s="24">
        <v>0</v>
      </c>
      <c r="O26" s="24">
        <f t="shared" si="2"/>
        <v>0</v>
      </c>
      <c r="P26" s="31">
        <v>45412</v>
      </c>
      <c r="Q26" s="32">
        <v>0.66666666666666663</v>
      </c>
      <c r="R26" s="24">
        <v>7.16497674581522E-2</v>
      </c>
      <c r="S26" s="24">
        <v>0</v>
      </c>
      <c r="T26" s="24">
        <f t="shared" si="3"/>
        <v>0</v>
      </c>
      <c r="U26" s="1"/>
    </row>
    <row r="27" spans="1:21" x14ac:dyDescent="0.25">
      <c r="A27" s="31">
        <v>45406</v>
      </c>
      <c r="B27" s="32">
        <v>0.70833333333333337</v>
      </c>
      <c r="C27" s="24">
        <v>-0.77068763971020404</v>
      </c>
      <c r="D27" s="24">
        <v>0</v>
      </c>
      <c r="E27" s="24">
        <f t="shared" si="0"/>
        <v>0</v>
      </c>
      <c r="F27" s="31">
        <v>45408</v>
      </c>
      <c r="G27" s="32">
        <v>0.70833333333333337</v>
      </c>
      <c r="H27" s="24">
        <v>-0.47289592027475003</v>
      </c>
      <c r="I27" s="24">
        <v>0</v>
      </c>
      <c r="J27" s="24">
        <f t="shared" si="4"/>
        <v>0</v>
      </c>
      <c r="K27" s="31">
        <v>45410</v>
      </c>
      <c r="L27" s="32">
        <v>0.70833333333333337</v>
      </c>
      <c r="M27" s="24">
        <v>-0.36212709545944299</v>
      </c>
      <c r="N27" s="24">
        <v>0</v>
      </c>
      <c r="O27" s="24">
        <f t="shared" si="2"/>
        <v>0</v>
      </c>
      <c r="P27" s="31">
        <v>45412</v>
      </c>
      <c r="Q27" s="32">
        <v>0.70833333333333337</v>
      </c>
      <c r="R27" s="24">
        <v>0.109382979571381</v>
      </c>
      <c r="S27" s="24">
        <v>0</v>
      </c>
      <c r="T27" s="24">
        <f t="shared" si="3"/>
        <v>0</v>
      </c>
      <c r="U27" s="1"/>
    </row>
    <row r="28" spans="1:21" x14ac:dyDescent="0.25">
      <c r="A28" s="31">
        <v>45406</v>
      </c>
      <c r="B28" s="32">
        <v>0.75</v>
      </c>
      <c r="C28" s="24">
        <v>-0.76371425389937997</v>
      </c>
      <c r="D28" s="24">
        <v>0</v>
      </c>
      <c r="E28" s="24">
        <f t="shared" si="0"/>
        <v>0</v>
      </c>
      <c r="F28" s="31">
        <v>45408</v>
      </c>
      <c r="G28" s="32">
        <v>0.75</v>
      </c>
      <c r="H28" s="24">
        <v>-0.46418252587132702</v>
      </c>
      <c r="I28" s="24">
        <v>0</v>
      </c>
      <c r="J28" s="24">
        <f t="shared" si="4"/>
        <v>0</v>
      </c>
      <c r="K28" s="31">
        <v>45410</v>
      </c>
      <c r="L28" s="32">
        <v>0.75</v>
      </c>
      <c r="M28" s="24">
        <v>-0.36142534017418299</v>
      </c>
      <c r="N28" s="24">
        <v>0</v>
      </c>
      <c r="O28" s="24">
        <f t="shared" si="2"/>
        <v>0</v>
      </c>
      <c r="P28" s="31">
        <v>45412</v>
      </c>
      <c r="Q28" s="32">
        <v>0.75</v>
      </c>
      <c r="R28" s="24">
        <v>0.111039429902586</v>
      </c>
      <c r="S28" s="24">
        <v>0</v>
      </c>
      <c r="T28" s="24">
        <f t="shared" si="3"/>
        <v>0</v>
      </c>
      <c r="U28" s="1"/>
    </row>
    <row r="29" spans="1:21" x14ac:dyDescent="0.25">
      <c r="A29" s="31">
        <v>45406</v>
      </c>
      <c r="B29" s="32">
        <v>0.79166666666666663</v>
      </c>
      <c r="C29" s="24">
        <v>-0.74204403161705701</v>
      </c>
      <c r="D29" s="24">
        <v>0</v>
      </c>
      <c r="E29" s="24">
        <f t="shared" si="0"/>
        <v>0</v>
      </c>
      <c r="F29" s="31">
        <v>45408</v>
      </c>
      <c r="G29" s="32">
        <v>0.79166666666666663</v>
      </c>
      <c r="H29" s="24">
        <v>-0.46301883458905901</v>
      </c>
      <c r="I29" s="24">
        <v>0</v>
      </c>
      <c r="J29" s="24">
        <f t="shared" si="4"/>
        <v>0</v>
      </c>
      <c r="K29" s="31">
        <v>45410</v>
      </c>
      <c r="L29" s="32">
        <v>0.79166666666666663</v>
      </c>
      <c r="M29" s="24">
        <v>-0.343373775480804</v>
      </c>
      <c r="N29" s="24">
        <v>0</v>
      </c>
      <c r="O29" s="24">
        <f t="shared" si="2"/>
        <v>0</v>
      </c>
      <c r="P29" s="31">
        <v>45412</v>
      </c>
      <c r="Q29" s="32">
        <v>0.79166666666666663</v>
      </c>
      <c r="R29" s="24">
        <v>0.714995205399514</v>
      </c>
      <c r="S29" s="24">
        <v>0</v>
      </c>
      <c r="T29" s="24">
        <f t="shared" si="3"/>
        <v>0</v>
      </c>
      <c r="U29" s="1"/>
    </row>
    <row r="30" spans="1:21" x14ac:dyDescent="0.25">
      <c r="A30" s="31">
        <v>45406</v>
      </c>
      <c r="B30" s="32">
        <v>0.83333333333333337</v>
      </c>
      <c r="C30" s="24">
        <v>-0.74548226594626699</v>
      </c>
      <c r="D30" s="24">
        <v>0</v>
      </c>
      <c r="E30" s="24">
        <f t="shared" si="0"/>
        <v>0</v>
      </c>
      <c r="F30" s="31">
        <v>45408</v>
      </c>
      <c r="G30" s="32">
        <v>0.83333333333333337</v>
      </c>
      <c r="H30" s="24">
        <v>-0.45494776964005601</v>
      </c>
      <c r="I30" s="24">
        <v>0</v>
      </c>
      <c r="J30" s="24">
        <f t="shared" si="4"/>
        <v>0</v>
      </c>
      <c r="K30" s="31">
        <v>45410</v>
      </c>
      <c r="L30" s="32">
        <v>0.83333333333333337</v>
      </c>
      <c r="M30" s="24">
        <v>-0.306604087351526</v>
      </c>
      <c r="N30" s="24">
        <v>0</v>
      </c>
      <c r="O30" s="24">
        <f t="shared" si="2"/>
        <v>0</v>
      </c>
      <c r="P30" s="31">
        <v>45412</v>
      </c>
      <c r="Q30" s="32">
        <v>0.83333333333333337</v>
      </c>
      <c r="R30" s="24">
        <v>0.10081474482972801</v>
      </c>
      <c r="S30" s="24">
        <v>0</v>
      </c>
      <c r="T30" s="24">
        <f t="shared" si="3"/>
        <v>0</v>
      </c>
      <c r="U30" s="1"/>
    </row>
    <row r="31" spans="1:21" x14ac:dyDescent="0.25">
      <c r="A31" s="31">
        <v>45406</v>
      </c>
      <c r="B31" s="32">
        <v>0.875</v>
      </c>
      <c r="C31" s="24">
        <v>-0.75554418563540504</v>
      </c>
      <c r="D31" s="24">
        <v>0</v>
      </c>
      <c r="E31" s="24">
        <f t="shared" si="0"/>
        <v>0</v>
      </c>
      <c r="F31" s="31">
        <v>45408</v>
      </c>
      <c r="G31" s="32">
        <v>0.875</v>
      </c>
      <c r="H31" s="24">
        <v>-0.48241668939397397</v>
      </c>
      <c r="I31" s="24">
        <v>0</v>
      </c>
      <c r="J31" s="24">
        <f t="shared" si="4"/>
        <v>0</v>
      </c>
      <c r="K31" s="31">
        <v>45410</v>
      </c>
      <c r="L31" s="32">
        <v>0.875</v>
      </c>
      <c r="M31" s="24">
        <v>-0.248313695191343</v>
      </c>
      <c r="N31" s="24">
        <v>0</v>
      </c>
      <c r="O31" s="24">
        <f t="shared" si="2"/>
        <v>0</v>
      </c>
      <c r="P31" s="31">
        <v>45412</v>
      </c>
      <c r="Q31" s="32">
        <v>0.875</v>
      </c>
      <c r="R31" s="24">
        <v>0.49258419871133202</v>
      </c>
      <c r="S31" s="24">
        <v>0</v>
      </c>
      <c r="T31" s="24">
        <f t="shared" si="3"/>
        <v>0</v>
      </c>
      <c r="U31" s="1"/>
    </row>
    <row r="32" spans="1:21" x14ac:dyDescent="0.25">
      <c r="A32" s="31">
        <v>45406</v>
      </c>
      <c r="B32" s="32">
        <v>0.91666666666666663</v>
      </c>
      <c r="C32" s="24">
        <v>-0.74332648515403899</v>
      </c>
      <c r="D32" s="24">
        <v>0</v>
      </c>
      <c r="E32" s="24">
        <f t="shared" si="0"/>
        <v>0</v>
      </c>
      <c r="F32" s="31">
        <v>45408</v>
      </c>
      <c r="G32" s="32">
        <v>0.91666666666666663</v>
      </c>
      <c r="H32" s="24">
        <v>-0.48668429255290802</v>
      </c>
      <c r="I32" s="24">
        <v>0</v>
      </c>
      <c r="J32" s="24">
        <f t="shared" si="4"/>
        <v>0</v>
      </c>
      <c r="K32" s="31">
        <v>45410</v>
      </c>
      <c r="L32" s="32">
        <v>0.91666666666666663</v>
      </c>
      <c r="M32" s="24">
        <v>-0.27439898252377398</v>
      </c>
      <c r="N32" s="24">
        <v>0</v>
      </c>
      <c r="O32" s="24">
        <f t="shared" si="2"/>
        <v>0</v>
      </c>
      <c r="P32" s="31">
        <v>45412</v>
      </c>
      <c r="Q32" s="32">
        <v>0.91666666666666663</v>
      </c>
      <c r="R32" s="24">
        <v>0.42420771717855499</v>
      </c>
      <c r="S32" s="24">
        <v>0</v>
      </c>
      <c r="T32" s="24">
        <f t="shared" si="3"/>
        <v>0</v>
      </c>
      <c r="U32" s="1"/>
    </row>
    <row r="33" spans="1:21" x14ac:dyDescent="0.25">
      <c r="A33" s="31">
        <v>45406</v>
      </c>
      <c r="B33" s="32">
        <v>0.95833333333333337</v>
      </c>
      <c r="C33" s="24">
        <v>-0.70523029565529005</v>
      </c>
      <c r="D33" s="24">
        <v>0</v>
      </c>
      <c r="E33" s="24">
        <f t="shared" si="0"/>
        <v>0</v>
      </c>
      <c r="F33" s="31">
        <v>45408</v>
      </c>
      <c r="G33" s="32">
        <v>0.95833333333333337</v>
      </c>
      <c r="H33" s="24">
        <v>-0.47142210602571699</v>
      </c>
      <c r="I33" s="24">
        <v>0</v>
      </c>
      <c r="J33" s="24">
        <f t="shared" si="4"/>
        <v>0</v>
      </c>
      <c r="K33" s="31">
        <v>45410</v>
      </c>
      <c r="L33" s="32">
        <v>0.95833333333333337</v>
      </c>
      <c r="M33" s="24">
        <v>-0.25729990005390202</v>
      </c>
      <c r="N33" s="24">
        <v>0</v>
      </c>
      <c r="O33" s="24">
        <f t="shared" si="2"/>
        <v>0</v>
      </c>
      <c r="P33" s="31">
        <v>45412</v>
      </c>
      <c r="Q33" s="32">
        <v>0.95833333333333337</v>
      </c>
      <c r="R33" s="24">
        <v>0.421468973158104</v>
      </c>
      <c r="S33" s="24">
        <v>0</v>
      </c>
      <c r="T33" s="24">
        <f t="shared" si="3"/>
        <v>0</v>
      </c>
      <c r="U33" s="1"/>
    </row>
    <row r="34" spans="1:21" x14ac:dyDescent="0.25">
      <c r="A34" s="31">
        <v>45407</v>
      </c>
      <c r="B34" s="32">
        <v>0</v>
      </c>
      <c r="C34" s="24">
        <v>-0.71335637569142096</v>
      </c>
      <c r="D34" s="24">
        <v>0</v>
      </c>
      <c r="E34" s="24">
        <f t="shared" si="0"/>
        <v>0</v>
      </c>
      <c r="F34" s="31">
        <v>45409</v>
      </c>
      <c r="G34" s="32">
        <v>0</v>
      </c>
      <c r="H34" s="24">
        <v>-0.47106570005228399</v>
      </c>
      <c r="I34" s="24">
        <v>0</v>
      </c>
      <c r="J34" s="24">
        <f t="shared" si="4"/>
        <v>0</v>
      </c>
      <c r="K34" s="31">
        <v>45411</v>
      </c>
      <c r="L34" s="32">
        <v>0</v>
      </c>
      <c r="M34" s="24">
        <v>-0.25159141421217401</v>
      </c>
      <c r="N34" s="24">
        <v>0</v>
      </c>
      <c r="O34" s="24">
        <f t="shared" si="2"/>
        <v>0</v>
      </c>
    </row>
    <row r="35" spans="1:21" x14ac:dyDescent="0.25">
      <c r="A35" s="31">
        <v>45407</v>
      </c>
      <c r="B35" s="32">
        <v>4.1666666666666664E-2</v>
      </c>
      <c r="C35" s="24">
        <v>-0.71713781356524597</v>
      </c>
      <c r="D35" s="24">
        <v>0</v>
      </c>
      <c r="E35" s="24">
        <f t="shared" si="0"/>
        <v>0</v>
      </c>
      <c r="F35" s="31">
        <v>45409</v>
      </c>
      <c r="G35" s="32">
        <v>4.1666666666666664E-2</v>
      </c>
      <c r="H35" s="24">
        <v>-0.45213863253412501</v>
      </c>
      <c r="I35" s="24">
        <v>0</v>
      </c>
      <c r="J35" s="24">
        <f t="shared" si="4"/>
        <v>0</v>
      </c>
      <c r="K35" s="31">
        <v>45411</v>
      </c>
      <c r="L35" s="32">
        <v>4.1666666666666664E-2</v>
      </c>
      <c r="M35" s="24">
        <v>-0.24412308633229801</v>
      </c>
      <c r="N35" s="24">
        <v>0</v>
      </c>
      <c r="O35" s="24">
        <f t="shared" si="2"/>
        <v>0</v>
      </c>
      <c r="P35" s="1"/>
    </row>
    <row r="36" spans="1:21" x14ac:dyDescent="0.25">
      <c r="A36" s="31">
        <v>45407</v>
      </c>
      <c r="B36" s="32">
        <v>8.3333333333333329E-2</v>
      </c>
      <c r="C36" s="24">
        <v>-0.71224105357838796</v>
      </c>
      <c r="D36" s="24">
        <v>0</v>
      </c>
      <c r="E36" s="24">
        <f t="shared" si="0"/>
        <v>0</v>
      </c>
      <c r="F36" s="31">
        <v>45409</v>
      </c>
      <c r="G36" s="32">
        <v>8.3333333333333329E-2</v>
      </c>
      <c r="H36" s="24">
        <v>-0.43829965591255299</v>
      </c>
      <c r="I36" s="24">
        <v>0</v>
      </c>
      <c r="J36" s="24">
        <f t="shared" si="4"/>
        <v>0</v>
      </c>
      <c r="K36" s="31">
        <v>45411</v>
      </c>
      <c r="L36" s="32">
        <v>8.3333333333333329E-2</v>
      </c>
      <c r="M36" s="24">
        <v>-0.24353355169198801</v>
      </c>
      <c r="N36" s="24">
        <v>0</v>
      </c>
      <c r="O36" s="24">
        <f t="shared" si="2"/>
        <v>0</v>
      </c>
      <c r="P36" s="1"/>
    </row>
    <row r="37" spans="1:21" x14ac:dyDescent="0.25">
      <c r="A37" s="31">
        <v>45407</v>
      </c>
      <c r="B37" s="32">
        <v>0.125</v>
      </c>
      <c r="C37" s="24">
        <v>-0.70768749713614598</v>
      </c>
      <c r="D37" s="24">
        <v>0</v>
      </c>
      <c r="E37" s="24">
        <f t="shared" si="0"/>
        <v>0</v>
      </c>
      <c r="F37" s="31">
        <v>45409</v>
      </c>
      <c r="G37" s="32">
        <v>0.125</v>
      </c>
      <c r="H37" s="24">
        <v>-0.43062674999064798</v>
      </c>
      <c r="I37" s="24">
        <v>0</v>
      </c>
      <c r="J37" s="24">
        <f t="shared" si="4"/>
        <v>0</v>
      </c>
      <c r="K37" s="31">
        <v>45411</v>
      </c>
      <c r="L37" s="32">
        <v>0.125</v>
      </c>
      <c r="M37" s="24">
        <v>-0.26885327696692601</v>
      </c>
      <c r="N37" s="24">
        <v>0</v>
      </c>
      <c r="O37" s="24">
        <f t="shared" si="2"/>
        <v>0</v>
      </c>
      <c r="P37" s="1"/>
    </row>
    <row r="38" spans="1:21" x14ac:dyDescent="0.25">
      <c r="A38" s="31">
        <v>45407</v>
      </c>
      <c r="B38" s="32">
        <v>0.16666666666666666</v>
      </c>
      <c r="C38" s="24">
        <v>-0.71896809339235701</v>
      </c>
      <c r="D38" s="24">
        <v>0</v>
      </c>
      <c r="E38" s="24">
        <f t="shared" si="0"/>
        <v>0</v>
      </c>
      <c r="F38" s="31">
        <v>45409</v>
      </c>
      <c r="G38" s="32">
        <v>0.16666666666666666</v>
      </c>
      <c r="H38" s="24">
        <v>-0.43282872438257602</v>
      </c>
      <c r="I38" s="24">
        <v>0</v>
      </c>
      <c r="J38" s="24">
        <f t="shared" si="4"/>
        <v>0</v>
      </c>
      <c r="K38" s="31">
        <v>45411</v>
      </c>
      <c r="L38" s="32">
        <v>0.16666666666666666</v>
      </c>
      <c r="M38" s="24">
        <v>-0.32348757982124599</v>
      </c>
      <c r="N38" s="24">
        <v>0</v>
      </c>
      <c r="O38" s="24">
        <f t="shared" si="2"/>
        <v>0</v>
      </c>
      <c r="P38" s="1"/>
    </row>
    <row r="39" spans="1:21" x14ac:dyDescent="0.25">
      <c r="A39" s="31">
        <v>45407</v>
      </c>
      <c r="B39" s="32">
        <v>0.20833333333333334</v>
      </c>
      <c r="C39" s="24">
        <v>-0.72682797908492203</v>
      </c>
      <c r="D39" s="24">
        <v>0</v>
      </c>
      <c r="E39" s="24">
        <f t="shared" si="0"/>
        <v>0</v>
      </c>
      <c r="F39" s="31">
        <v>45409</v>
      </c>
      <c r="G39" s="32">
        <v>0.20833333333333334</v>
      </c>
      <c r="H39" s="24">
        <v>-0.43490976095025602</v>
      </c>
      <c r="I39" s="24">
        <v>0</v>
      </c>
      <c r="J39" s="24">
        <f t="shared" si="4"/>
        <v>0</v>
      </c>
      <c r="K39" s="31">
        <v>45411</v>
      </c>
      <c r="L39" s="32">
        <v>0.20833333333333334</v>
      </c>
      <c r="M39" s="24">
        <v>-0.35989868640755701</v>
      </c>
      <c r="N39" s="24">
        <v>0</v>
      </c>
      <c r="O39" s="24">
        <f t="shared" si="2"/>
        <v>0</v>
      </c>
      <c r="P39" s="1"/>
    </row>
    <row r="40" spans="1:21" x14ac:dyDescent="0.25">
      <c r="A40" s="31">
        <v>45407</v>
      </c>
      <c r="B40" s="32">
        <v>0.25</v>
      </c>
      <c r="C40" s="24">
        <v>-0.72076088189790399</v>
      </c>
      <c r="D40" s="24">
        <v>0</v>
      </c>
      <c r="E40" s="24">
        <f t="shared" si="0"/>
        <v>0</v>
      </c>
      <c r="F40" s="31">
        <v>45409</v>
      </c>
      <c r="G40" s="32">
        <v>0.25</v>
      </c>
      <c r="H40" s="24">
        <v>-0.43488335609262002</v>
      </c>
      <c r="I40" s="24">
        <v>0</v>
      </c>
      <c r="J40" s="24">
        <f t="shared" si="4"/>
        <v>0</v>
      </c>
      <c r="K40" s="31">
        <v>45411</v>
      </c>
      <c r="L40" s="32">
        <v>0.25</v>
      </c>
      <c r="M40" s="24">
        <v>-0.35858321189736903</v>
      </c>
      <c r="N40" s="24">
        <v>0</v>
      </c>
      <c r="O40" s="24">
        <f t="shared" si="2"/>
        <v>0</v>
      </c>
      <c r="P40" s="1"/>
    </row>
    <row r="41" spans="1:21" x14ac:dyDescent="0.25">
      <c r="A41" s="31">
        <v>45407</v>
      </c>
      <c r="B41" s="32">
        <v>0.29166666666666669</v>
      </c>
      <c r="C41" s="24">
        <v>-0.70081752538400699</v>
      </c>
      <c r="D41" s="24">
        <v>0</v>
      </c>
      <c r="E41" s="24">
        <f t="shared" si="0"/>
        <v>0</v>
      </c>
      <c r="F41" s="31">
        <v>45409</v>
      </c>
      <c r="G41" s="32">
        <v>0.29166666666666669</v>
      </c>
      <c r="H41" s="24">
        <v>-0.42018869519065599</v>
      </c>
      <c r="I41" s="24">
        <v>0</v>
      </c>
      <c r="J41" s="24">
        <f t="shared" si="4"/>
        <v>0</v>
      </c>
      <c r="K41" s="31">
        <v>45411</v>
      </c>
      <c r="L41" s="32">
        <v>0.29166666666666669</v>
      </c>
      <c r="M41" s="24">
        <v>-0.35730734467363401</v>
      </c>
      <c r="N41" s="24">
        <v>0</v>
      </c>
      <c r="O41" s="24">
        <f t="shared" si="2"/>
        <v>0</v>
      </c>
      <c r="P41" s="1"/>
    </row>
    <row r="42" spans="1:21" x14ac:dyDescent="0.25">
      <c r="A42" s="31">
        <v>45407</v>
      </c>
      <c r="B42" s="32">
        <v>0.33333333333333331</v>
      </c>
      <c r="C42" s="24">
        <v>-0.71129298209859504</v>
      </c>
      <c r="D42" s="24">
        <v>0</v>
      </c>
      <c r="E42" s="24">
        <f t="shared" si="0"/>
        <v>0</v>
      </c>
      <c r="F42" s="31">
        <v>45409</v>
      </c>
      <c r="G42" s="32">
        <v>0.33333333333333331</v>
      </c>
      <c r="H42" s="24">
        <v>-0.420131504533994</v>
      </c>
      <c r="I42" s="24">
        <v>0</v>
      </c>
      <c r="J42" s="24">
        <f t="shared" si="4"/>
        <v>0</v>
      </c>
      <c r="K42" s="31">
        <v>45411</v>
      </c>
      <c r="L42" s="32">
        <v>0.33333333333333331</v>
      </c>
      <c r="M42" s="24">
        <v>-0.35920792817925701</v>
      </c>
      <c r="N42" s="24">
        <v>0</v>
      </c>
      <c r="O42" s="24">
        <f t="shared" ref="O42:O57" si="5">N42*0.0827</f>
        <v>0</v>
      </c>
      <c r="P42" s="1"/>
    </row>
    <row r="43" spans="1:21" x14ac:dyDescent="0.25">
      <c r="A43" s="31">
        <v>45407</v>
      </c>
      <c r="B43" s="32">
        <v>0.375</v>
      </c>
      <c r="C43" s="24">
        <v>-0.70387524366097198</v>
      </c>
      <c r="D43" s="24">
        <v>0</v>
      </c>
      <c r="E43" s="24">
        <f t="shared" si="0"/>
        <v>0</v>
      </c>
      <c r="F43" s="31">
        <v>45409</v>
      </c>
      <c r="G43" s="32">
        <v>0.375</v>
      </c>
      <c r="H43" s="24">
        <v>-0.411789834497712</v>
      </c>
      <c r="I43" s="24">
        <v>0</v>
      </c>
      <c r="J43" s="24">
        <f t="shared" si="4"/>
        <v>0</v>
      </c>
      <c r="K43" s="31">
        <v>45411</v>
      </c>
      <c r="L43" s="32">
        <v>0.375</v>
      </c>
      <c r="M43" s="24">
        <v>-0.35240614414074101</v>
      </c>
      <c r="N43" s="24">
        <v>0</v>
      </c>
      <c r="O43" s="24">
        <f t="shared" si="5"/>
        <v>0</v>
      </c>
      <c r="P43" s="1"/>
    </row>
    <row r="44" spans="1:21" x14ac:dyDescent="0.25">
      <c r="A44" s="31">
        <v>45407</v>
      </c>
      <c r="B44" s="32">
        <v>0.41666666666666669</v>
      </c>
      <c r="C44" s="24">
        <v>-0.69114494323454001</v>
      </c>
      <c r="D44" s="24">
        <v>0</v>
      </c>
      <c r="E44" s="24">
        <f t="shared" si="0"/>
        <v>0</v>
      </c>
      <c r="F44" s="31">
        <v>45409</v>
      </c>
      <c r="G44" s="32">
        <v>0.41666666666666669</v>
      </c>
      <c r="H44" s="24">
        <v>-0.41445380449129199</v>
      </c>
      <c r="I44" s="24">
        <v>0</v>
      </c>
      <c r="J44" s="24">
        <f t="shared" si="4"/>
        <v>0</v>
      </c>
      <c r="K44" s="31">
        <v>45411</v>
      </c>
      <c r="L44" s="32">
        <v>0.41666666666666669</v>
      </c>
      <c r="M44" s="24">
        <v>-0.33651697635515998</v>
      </c>
      <c r="N44" s="24">
        <v>0</v>
      </c>
      <c r="O44" s="24">
        <f t="shared" si="5"/>
        <v>0</v>
      </c>
      <c r="P44" s="1"/>
    </row>
    <row r="45" spans="1:21" x14ac:dyDescent="0.25">
      <c r="A45" s="31">
        <v>45407</v>
      </c>
      <c r="B45" s="32">
        <v>0.45833333333333331</v>
      </c>
      <c r="C45" s="24">
        <v>-0.67817932367053502</v>
      </c>
      <c r="D45" s="24">
        <v>0</v>
      </c>
      <c r="E45" s="24">
        <f t="shared" si="0"/>
        <v>0</v>
      </c>
      <c r="F45" s="31">
        <v>45409</v>
      </c>
      <c r="G45" s="32">
        <v>0.45833333333333331</v>
      </c>
      <c r="H45" s="24">
        <v>-0.40883329510525201</v>
      </c>
      <c r="I45" s="24">
        <v>0</v>
      </c>
      <c r="J45" s="24">
        <f t="shared" si="4"/>
        <v>0</v>
      </c>
      <c r="K45" s="31">
        <v>45411</v>
      </c>
      <c r="L45" s="32">
        <v>0.45833333333333331</v>
      </c>
      <c r="M45" s="24">
        <v>-0.343373775480804</v>
      </c>
      <c r="N45" s="24">
        <v>0</v>
      </c>
      <c r="O45" s="24">
        <f t="shared" si="5"/>
        <v>0</v>
      </c>
      <c r="P45" s="1"/>
    </row>
    <row r="46" spans="1:21" x14ac:dyDescent="0.25">
      <c r="A46" s="31">
        <v>45407</v>
      </c>
      <c r="B46" s="32">
        <v>0.5</v>
      </c>
      <c r="C46" s="24">
        <v>-0.65434885024762601</v>
      </c>
      <c r="D46" s="24">
        <v>0</v>
      </c>
      <c r="E46" s="24">
        <f t="shared" si="0"/>
        <v>0</v>
      </c>
      <c r="F46" s="31">
        <v>45409</v>
      </c>
      <c r="G46" s="32">
        <v>0.5</v>
      </c>
      <c r="H46" s="24">
        <v>-0.40796217322186301</v>
      </c>
      <c r="I46" s="24">
        <v>0</v>
      </c>
      <c r="J46" s="24">
        <f t="shared" si="4"/>
        <v>0</v>
      </c>
      <c r="K46" s="31">
        <v>45411</v>
      </c>
      <c r="L46" s="32">
        <v>0.5</v>
      </c>
      <c r="M46" s="24">
        <v>-0.33799305558069398</v>
      </c>
      <c r="N46" s="24">
        <v>0</v>
      </c>
      <c r="O46" s="24">
        <f t="shared" si="5"/>
        <v>0</v>
      </c>
      <c r="P46" s="1"/>
    </row>
    <row r="47" spans="1:21" x14ac:dyDescent="0.25">
      <c r="A47" s="31">
        <v>45407</v>
      </c>
      <c r="B47" s="32">
        <v>0.54166666666666663</v>
      </c>
      <c r="C47" s="24">
        <v>-0.628892779347765</v>
      </c>
      <c r="D47" s="24">
        <v>0</v>
      </c>
      <c r="E47" s="24">
        <f t="shared" si="0"/>
        <v>0</v>
      </c>
      <c r="F47" s="31">
        <v>45409</v>
      </c>
      <c r="G47" s="32">
        <v>0.54166666666666663</v>
      </c>
      <c r="H47" s="24">
        <v>-0.41022139787509798</v>
      </c>
      <c r="I47" s="24">
        <v>0</v>
      </c>
      <c r="J47" s="24">
        <f t="shared" si="4"/>
        <v>0</v>
      </c>
      <c r="K47" s="31">
        <v>45411</v>
      </c>
      <c r="L47" s="32">
        <v>0.54166666666666663</v>
      </c>
      <c r="M47" s="24">
        <v>-0.33708232641085201</v>
      </c>
      <c r="N47" s="24">
        <v>0</v>
      </c>
      <c r="O47" s="24">
        <f t="shared" si="5"/>
        <v>0</v>
      </c>
      <c r="P47" s="1"/>
    </row>
    <row r="48" spans="1:21" x14ac:dyDescent="0.25">
      <c r="A48" s="31">
        <v>45407</v>
      </c>
      <c r="B48" s="32">
        <v>0.58333333333333337</v>
      </c>
      <c r="C48" s="24">
        <v>-0.62055110931148205</v>
      </c>
      <c r="D48" s="24">
        <v>0</v>
      </c>
      <c r="E48" s="24">
        <f t="shared" si="0"/>
        <v>0</v>
      </c>
      <c r="F48" s="31">
        <v>45409</v>
      </c>
      <c r="G48" s="32">
        <v>0.58333333333333337</v>
      </c>
      <c r="H48" s="24">
        <v>-0.407159239052097</v>
      </c>
      <c r="I48" s="24">
        <v>0</v>
      </c>
      <c r="J48" s="24">
        <f t="shared" si="4"/>
        <v>0</v>
      </c>
      <c r="K48" s="31">
        <v>45411</v>
      </c>
      <c r="L48" s="32">
        <v>0.58333333333333337</v>
      </c>
      <c r="M48" s="24">
        <v>-0.342104494570317</v>
      </c>
      <c r="N48" s="24">
        <v>0</v>
      </c>
      <c r="O48" s="24">
        <f t="shared" si="5"/>
        <v>0</v>
      </c>
      <c r="P48" s="1"/>
    </row>
    <row r="49" spans="1:16" x14ac:dyDescent="0.25">
      <c r="A49" s="31">
        <v>45407</v>
      </c>
      <c r="B49" s="32">
        <v>0.625</v>
      </c>
      <c r="C49" s="24">
        <v>-0.60401076078173299</v>
      </c>
      <c r="D49" s="24">
        <v>0</v>
      </c>
      <c r="E49" s="24">
        <f t="shared" si="0"/>
        <v>0</v>
      </c>
      <c r="F49" s="31">
        <v>45409</v>
      </c>
      <c r="G49" s="32">
        <v>0.625</v>
      </c>
      <c r="H49" s="24">
        <v>-0.398201674221353</v>
      </c>
      <c r="I49" s="24">
        <v>0</v>
      </c>
      <c r="J49" s="24">
        <f t="shared" si="4"/>
        <v>0</v>
      </c>
      <c r="K49" s="31">
        <v>45411</v>
      </c>
      <c r="L49" s="32">
        <v>0.625</v>
      </c>
      <c r="M49" s="24">
        <v>-0.347016632555527</v>
      </c>
      <c r="N49" s="24">
        <v>0</v>
      </c>
      <c r="O49" s="24">
        <f t="shared" si="5"/>
        <v>0</v>
      </c>
      <c r="P49" s="1"/>
    </row>
    <row r="50" spans="1:16" x14ac:dyDescent="0.25">
      <c r="A50" s="31">
        <v>45407</v>
      </c>
      <c r="B50" s="32">
        <v>0.66666666666666663</v>
      </c>
      <c r="C50" s="24">
        <v>-0.59135752916099504</v>
      </c>
      <c r="D50" s="24">
        <v>0</v>
      </c>
      <c r="E50" s="24">
        <f t="shared" si="0"/>
        <v>0</v>
      </c>
      <c r="F50" s="31">
        <v>45409</v>
      </c>
      <c r="G50" s="32">
        <v>0.66666666666666663</v>
      </c>
      <c r="H50" s="24">
        <v>-0.41066792607143099</v>
      </c>
      <c r="I50" s="24">
        <v>0</v>
      </c>
      <c r="J50" s="24">
        <f t="shared" si="4"/>
        <v>0</v>
      </c>
      <c r="K50" s="31">
        <v>45411</v>
      </c>
      <c r="L50" s="32">
        <v>0.66666666666666663</v>
      </c>
      <c r="M50" s="24">
        <v>-0.35907375812386799</v>
      </c>
      <c r="N50" s="24">
        <v>0</v>
      </c>
      <c r="O50" s="24">
        <f t="shared" si="5"/>
        <v>0</v>
      </c>
      <c r="P50" s="1"/>
    </row>
    <row r="51" spans="1:16" x14ac:dyDescent="0.25">
      <c r="A51" s="31">
        <v>45407</v>
      </c>
      <c r="B51" s="32">
        <v>0.70833333333333337</v>
      </c>
      <c r="C51" s="24">
        <v>-0.58062249421841094</v>
      </c>
      <c r="D51" s="24">
        <v>0</v>
      </c>
      <c r="E51" s="24">
        <f t="shared" si="0"/>
        <v>0</v>
      </c>
      <c r="F51" s="31">
        <v>45409</v>
      </c>
      <c r="G51" s="32">
        <v>0.70833333333333337</v>
      </c>
      <c r="H51" s="24">
        <v>-0.40283003449278798</v>
      </c>
      <c r="I51" s="24">
        <v>0</v>
      </c>
      <c r="J51" s="24">
        <f t="shared" si="4"/>
        <v>0</v>
      </c>
      <c r="K51" s="31">
        <v>45411</v>
      </c>
      <c r="L51" s="32">
        <v>0.70833333333333337</v>
      </c>
      <c r="M51" s="24">
        <v>-0.34846851229528197</v>
      </c>
      <c r="N51" s="24">
        <v>0</v>
      </c>
      <c r="O51" s="24">
        <f t="shared" si="5"/>
        <v>0</v>
      </c>
      <c r="P51" s="1"/>
    </row>
    <row r="52" spans="1:16" x14ac:dyDescent="0.25">
      <c r="A52" s="31">
        <v>45407</v>
      </c>
      <c r="B52" s="32">
        <v>0.75</v>
      </c>
      <c r="C52" s="24">
        <v>-0.56352341174853904</v>
      </c>
      <c r="D52" s="24">
        <v>0</v>
      </c>
      <c r="E52" s="24">
        <f t="shared" si="0"/>
        <v>0</v>
      </c>
      <c r="F52" s="31">
        <v>45409</v>
      </c>
      <c r="G52" s="32">
        <v>0.75</v>
      </c>
      <c r="H52" s="24">
        <v>-0.38916927575909399</v>
      </c>
      <c r="I52" s="24">
        <v>0</v>
      </c>
      <c r="J52" s="24">
        <f t="shared" si="4"/>
        <v>0</v>
      </c>
      <c r="K52" s="31">
        <v>45411</v>
      </c>
      <c r="L52" s="32">
        <v>0.75</v>
      </c>
      <c r="M52" s="24">
        <v>-0.34935724735120199</v>
      </c>
      <c r="N52" s="24">
        <v>0</v>
      </c>
      <c r="O52" s="24">
        <f t="shared" si="5"/>
        <v>0</v>
      </c>
      <c r="P52" s="1"/>
    </row>
    <row r="53" spans="1:16" x14ac:dyDescent="0.25">
      <c r="A53" s="31">
        <v>45407</v>
      </c>
      <c r="B53" s="32">
        <v>0.79166666666666663</v>
      </c>
      <c r="C53" s="24">
        <v>-0.55624866485373203</v>
      </c>
      <c r="D53" s="24">
        <v>0</v>
      </c>
      <c r="E53" s="24">
        <f t="shared" si="0"/>
        <v>0</v>
      </c>
      <c r="F53" s="31">
        <v>45409</v>
      </c>
      <c r="G53" s="32">
        <v>0.79166666666666663</v>
      </c>
      <c r="H53" s="24">
        <v>-0.37039175629467602</v>
      </c>
      <c r="I53" s="24">
        <v>0</v>
      </c>
      <c r="J53" s="24">
        <f t="shared" si="4"/>
        <v>0</v>
      </c>
      <c r="K53" s="31">
        <v>45411</v>
      </c>
      <c r="L53" s="32">
        <v>0.79166666666666663</v>
      </c>
      <c r="M53" s="24">
        <v>-0.33640259504183601</v>
      </c>
      <c r="N53" s="24">
        <v>0</v>
      </c>
      <c r="O53" s="24">
        <f t="shared" si="5"/>
        <v>0</v>
      </c>
      <c r="P53" s="1"/>
    </row>
    <row r="54" spans="1:16" x14ac:dyDescent="0.25">
      <c r="A54" s="31">
        <v>45407</v>
      </c>
      <c r="B54" s="32">
        <v>0.83333333333333337</v>
      </c>
      <c r="C54" s="24">
        <v>-0.53758114576124605</v>
      </c>
      <c r="D54" s="24">
        <v>0</v>
      </c>
      <c r="E54" s="24">
        <f t="shared" si="0"/>
        <v>0</v>
      </c>
      <c r="F54" s="31">
        <v>45409</v>
      </c>
      <c r="G54" s="32">
        <v>0.83333333333333337</v>
      </c>
      <c r="H54" s="24">
        <v>-0.35105329751827902</v>
      </c>
      <c r="I54" s="24">
        <v>0</v>
      </c>
      <c r="J54" s="24">
        <f t="shared" si="4"/>
        <v>0</v>
      </c>
      <c r="K54" s="31">
        <v>45411</v>
      </c>
      <c r="L54" s="32">
        <v>0.83333333333333337</v>
      </c>
      <c r="M54" s="24">
        <v>-0.34173491597038902</v>
      </c>
      <c r="N54" s="24">
        <v>0</v>
      </c>
      <c r="O54" s="24">
        <f t="shared" si="5"/>
        <v>0</v>
      </c>
      <c r="P54" s="1"/>
    </row>
    <row r="55" spans="1:16" x14ac:dyDescent="0.25">
      <c r="A55" s="31">
        <v>45407</v>
      </c>
      <c r="B55" s="32">
        <v>0.875</v>
      </c>
      <c r="C55" s="24">
        <v>-0.53724455833220097</v>
      </c>
      <c r="D55" s="24">
        <v>0</v>
      </c>
      <c r="E55" s="24">
        <f t="shared" si="0"/>
        <v>0</v>
      </c>
      <c r="F55" s="31">
        <v>45409</v>
      </c>
      <c r="G55" s="32">
        <v>0.875</v>
      </c>
      <c r="H55" s="24">
        <v>-0.32298818230499698</v>
      </c>
      <c r="I55" s="24">
        <v>0</v>
      </c>
      <c r="J55" s="24">
        <f t="shared" si="4"/>
        <v>0</v>
      </c>
      <c r="K55" s="31">
        <v>45411</v>
      </c>
      <c r="L55" s="32">
        <v>0.875</v>
      </c>
      <c r="M55" s="24">
        <v>-0.33582845330104</v>
      </c>
      <c r="N55" s="24">
        <v>0</v>
      </c>
      <c r="O55" s="24">
        <f t="shared" si="5"/>
        <v>0</v>
      </c>
      <c r="P55" s="1"/>
    </row>
    <row r="56" spans="1:16" x14ac:dyDescent="0.25">
      <c r="A56" s="31">
        <v>45407</v>
      </c>
      <c r="B56" s="32">
        <v>0.91666666666666663</v>
      </c>
      <c r="C56" s="24">
        <v>-0.54215449094555401</v>
      </c>
      <c r="D56" s="24">
        <v>0</v>
      </c>
      <c r="E56" s="24">
        <f t="shared" si="0"/>
        <v>0</v>
      </c>
      <c r="F56" s="31">
        <v>45409</v>
      </c>
      <c r="G56" s="32">
        <v>0.91666666666666663</v>
      </c>
      <c r="H56" s="24">
        <v>-0.29839661717295501</v>
      </c>
      <c r="I56" s="24">
        <v>0</v>
      </c>
      <c r="J56" s="24">
        <f t="shared" si="4"/>
        <v>0</v>
      </c>
      <c r="K56" s="31">
        <v>45411</v>
      </c>
      <c r="L56" s="32">
        <v>0.91666666666666663</v>
      </c>
      <c r="M56" s="24">
        <v>-0.32994836568700397</v>
      </c>
      <c r="N56" s="24">
        <v>0</v>
      </c>
      <c r="O56" s="24">
        <f t="shared" si="5"/>
        <v>0</v>
      </c>
      <c r="P56" s="1"/>
    </row>
    <row r="57" spans="1:16" x14ac:dyDescent="0.25">
      <c r="A57" s="31">
        <v>45407</v>
      </c>
      <c r="B57" s="32">
        <v>0.95833333333333337</v>
      </c>
      <c r="C57" s="24">
        <v>-0.53909897804044604</v>
      </c>
      <c r="D57" s="24">
        <v>0</v>
      </c>
      <c r="E57" s="24">
        <f t="shared" si="0"/>
        <v>0</v>
      </c>
      <c r="F57" s="31">
        <v>45409</v>
      </c>
      <c r="G57" s="32">
        <v>0.95833333333333337</v>
      </c>
      <c r="H57" s="24">
        <v>-0.28253823518639998</v>
      </c>
      <c r="I57" s="24">
        <v>0</v>
      </c>
      <c r="J57" s="24">
        <f t="shared" si="4"/>
        <v>0</v>
      </c>
      <c r="K57" s="31">
        <v>45411</v>
      </c>
      <c r="L57" s="32">
        <v>0.95833333333333337</v>
      </c>
      <c r="M57" s="24">
        <v>-0.312083780764285</v>
      </c>
      <c r="N57" s="24">
        <v>0</v>
      </c>
      <c r="O57" s="24">
        <f t="shared" si="5"/>
        <v>0</v>
      </c>
      <c r="P57" s="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286C-280C-40F6-8A2A-B1D2779336D7}">
  <dimension ref="A1:U58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 t="s">
        <v>85</v>
      </c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7.6362833197982756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3.1010385467695598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45413</v>
      </c>
      <c r="B10" s="32">
        <v>0</v>
      </c>
      <c r="C10" s="24">
        <v>8.9655146002410799E-2</v>
      </c>
      <c r="D10" s="24">
        <v>0</v>
      </c>
      <c r="E10" s="24">
        <f t="shared" ref="E10:E57" si="0">D10*0.0827</f>
        <v>0</v>
      </c>
      <c r="F10" s="31">
        <v>45415</v>
      </c>
      <c r="G10" s="32">
        <v>0</v>
      </c>
      <c r="H10" s="24">
        <v>-2.4998554959793199E-2</v>
      </c>
      <c r="I10" s="24">
        <v>0</v>
      </c>
      <c r="J10" s="24">
        <f t="shared" ref="J10:J57" si="1">I10*0.0827</f>
        <v>0</v>
      </c>
      <c r="K10" s="31">
        <v>45417</v>
      </c>
      <c r="L10" s="32">
        <v>0</v>
      </c>
      <c r="M10" s="24">
        <v>0.10151428729255101</v>
      </c>
      <c r="N10" s="24">
        <f t="shared" ref="N10:N57" si="2">3.33*(5-(0.2*(M10+0)))*((M10+0)^1.5)</f>
        <v>0.53633719802142876</v>
      </c>
      <c r="O10" s="24">
        <f t="shared" ref="O10:O57" si="3">N10*0.0827</f>
        <v>4.4355086276372156E-2</v>
      </c>
      <c r="P10" s="31">
        <v>45419</v>
      </c>
      <c r="Q10" s="32">
        <v>0</v>
      </c>
      <c r="R10" s="24">
        <v>0.1600796282285</v>
      </c>
      <c r="S10" s="24">
        <f>3.33*(5-(0.2*(R10+0)))*((R10+0)^1.5)</f>
        <v>1.0595672566167165</v>
      </c>
      <c r="T10" s="24">
        <f t="shared" ref="T10:T57" si="4">S10*0.0827</f>
        <v>8.7626212122202451E-2</v>
      </c>
      <c r="U10" s="1"/>
    </row>
    <row r="11" spans="1:21" x14ac:dyDescent="0.25">
      <c r="A11" s="31">
        <v>45413</v>
      </c>
      <c r="B11" s="32">
        <v>4.1666666666666664E-2</v>
      </c>
      <c r="C11" s="24">
        <v>7.6986484229256705E-2</v>
      </c>
      <c r="D11" s="24">
        <v>0</v>
      </c>
      <c r="E11" s="24">
        <f t="shared" si="0"/>
        <v>0</v>
      </c>
      <c r="F11" s="31">
        <v>45415</v>
      </c>
      <c r="G11" s="32">
        <v>4.1666666666666664E-2</v>
      </c>
      <c r="H11" s="24">
        <v>-2.5865279137984701E-2</v>
      </c>
      <c r="I11" s="24">
        <v>0</v>
      </c>
      <c r="J11" s="24">
        <f t="shared" si="1"/>
        <v>0</v>
      </c>
      <c r="K11" s="31">
        <v>45417</v>
      </c>
      <c r="L11" s="32">
        <v>4.1666666666666664E-2</v>
      </c>
      <c r="M11" s="24">
        <v>0.10584570467429701</v>
      </c>
      <c r="N11" s="24">
        <f t="shared" si="2"/>
        <v>0.57092815967439059</v>
      </c>
      <c r="O11" s="24">
        <f t="shared" si="3"/>
        <v>4.7215758805072103E-2</v>
      </c>
      <c r="P11" s="31">
        <v>45419</v>
      </c>
      <c r="Q11" s="32">
        <v>4.1666666666666664E-2</v>
      </c>
      <c r="R11" s="24">
        <v>0.15670733153757299</v>
      </c>
      <c r="S11" s="24">
        <f t="shared" ref="S11:S57" si="5">3.33*(5-(0.2*(R11+0)))*((R11+0)^1.5)</f>
        <v>1.0264016886132801</v>
      </c>
      <c r="T11" s="24">
        <f t="shared" si="4"/>
        <v>8.4883419648318262E-2</v>
      </c>
      <c r="U11" s="1"/>
    </row>
    <row r="12" spans="1:21" x14ac:dyDescent="0.25">
      <c r="A12" s="31">
        <v>45413</v>
      </c>
      <c r="B12" s="32">
        <v>8.3333333333333329E-2</v>
      </c>
      <c r="C12" s="24">
        <v>5.9740036725758901E-2</v>
      </c>
      <c r="D12" s="24">
        <v>0</v>
      </c>
      <c r="E12" s="24">
        <f t="shared" si="0"/>
        <v>0</v>
      </c>
      <c r="F12" s="31">
        <v>45415</v>
      </c>
      <c r="G12" s="32">
        <v>8.3333333333333329E-2</v>
      </c>
      <c r="H12" s="24">
        <v>-2.5669496506349799E-2</v>
      </c>
      <c r="I12" s="24">
        <v>0</v>
      </c>
      <c r="J12" s="24">
        <f t="shared" si="1"/>
        <v>0</v>
      </c>
      <c r="K12" s="31">
        <v>45417</v>
      </c>
      <c r="L12" s="32">
        <v>8.3333333333333329E-2</v>
      </c>
      <c r="M12" s="24">
        <v>0.10338411480147</v>
      </c>
      <c r="N12" s="24">
        <f t="shared" si="2"/>
        <v>0.55118230724170492</v>
      </c>
      <c r="O12" s="24">
        <f t="shared" si="3"/>
        <v>4.5582776808888996E-2</v>
      </c>
      <c r="P12" s="31">
        <v>45419</v>
      </c>
      <c r="Q12" s="32">
        <v>8.3333333333333329E-2</v>
      </c>
      <c r="R12" s="24">
        <v>0.15312606096206399</v>
      </c>
      <c r="S12" s="24">
        <f t="shared" si="5"/>
        <v>0.99156149129152826</v>
      </c>
      <c r="T12" s="24">
        <f t="shared" si="4"/>
        <v>8.2002135329809378E-2</v>
      </c>
      <c r="U12" s="1"/>
    </row>
    <row r="13" spans="1:21" x14ac:dyDescent="0.25">
      <c r="A13" s="31">
        <v>45413</v>
      </c>
      <c r="B13" s="32">
        <v>0.125</v>
      </c>
      <c r="C13" s="24">
        <v>4.9495555460254997E-2</v>
      </c>
      <c r="D13" s="24">
        <v>0</v>
      </c>
      <c r="E13" s="24">
        <f t="shared" si="0"/>
        <v>0</v>
      </c>
      <c r="F13" s="31">
        <v>45415</v>
      </c>
      <c r="G13" s="32">
        <v>0.125</v>
      </c>
      <c r="H13" s="24">
        <v>-1.5255630947588399E-2</v>
      </c>
      <c r="I13" s="24">
        <v>0</v>
      </c>
      <c r="J13" s="24">
        <f t="shared" si="1"/>
        <v>0</v>
      </c>
      <c r="K13" s="31">
        <v>45417</v>
      </c>
      <c r="L13" s="32">
        <v>0.125</v>
      </c>
      <c r="M13" s="24">
        <v>0.104660004376946</v>
      </c>
      <c r="N13" s="24">
        <f t="shared" si="2"/>
        <v>0.56138837323020907</v>
      </c>
      <c r="O13" s="24">
        <f t="shared" si="3"/>
        <v>4.6426818466138289E-2</v>
      </c>
      <c r="P13" s="31">
        <v>45419</v>
      </c>
      <c r="Q13" s="32">
        <v>0.125</v>
      </c>
      <c r="R13" s="24">
        <v>0.163674101232827</v>
      </c>
      <c r="S13" s="24">
        <f t="shared" si="5"/>
        <v>1.0952960622930286</v>
      </c>
      <c r="T13" s="24">
        <f t="shared" si="4"/>
        <v>9.0580984351633462E-2</v>
      </c>
      <c r="U13" s="1"/>
    </row>
    <row r="14" spans="1:21" x14ac:dyDescent="0.25">
      <c r="A14" s="31">
        <v>45413</v>
      </c>
      <c r="B14" s="32">
        <v>0.16666666666666666</v>
      </c>
      <c r="C14" s="24">
        <v>2.75679249315351E-2</v>
      </c>
      <c r="D14" s="24">
        <v>0</v>
      </c>
      <c r="E14" s="24">
        <f t="shared" si="0"/>
        <v>0</v>
      </c>
      <c r="F14" s="31">
        <v>45415</v>
      </c>
      <c r="G14" s="32">
        <v>0.16666666666666666</v>
      </c>
      <c r="H14" s="24">
        <v>-1.25696714966986E-2</v>
      </c>
      <c r="I14" s="24">
        <v>0</v>
      </c>
      <c r="J14" s="24">
        <f t="shared" si="1"/>
        <v>0</v>
      </c>
      <c r="K14" s="31">
        <v>45417</v>
      </c>
      <c r="L14" s="32">
        <v>0.16666666666666666</v>
      </c>
      <c r="M14" s="24">
        <v>0.100321993231372</v>
      </c>
      <c r="N14" s="24">
        <f t="shared" si="2"/>
        <v>0.52694123939771331</v>
      </c>
      <c r="O14" s="24">
        <f t="shared" si="3"/>
        <v>4.357804049819089E-2</v>
      </c>
      <c r="P14" s="31">
        <v>45419</v>
      </c>
      <c r="Q14" s="32">
        <v>0.16666666666666666</v>
      </c>
      <c r="R14" s="24">
        <v>0.16806490719251099</v>
      </c>
      <c r="S14" s="24">
        <f t="shared" si="5"/>
        <v>1.1394633305835011</v>
      </c>
      <c r="T14" s="24">
        <f t="shared" si="4"/>
        <v>9.423361743925554E-2</v>
      </c>
      <c r="U14" s="1"/>
    </row>
    <row r="15" spans="1:21" x14ac:dyDescent="0.25">
      <c r="A15" s="31">
        <v>45413</v>
      </c>
      <c r="B15" s="32">
        <v>0.20833333333333334</v>
      </c>
      <c r="C15" s="24">
        <v>1.26510635017842E-2</v>
      </c>
      <c r="D15" s="24">
        <v>0</v>
      </c>
      <c r="E15" s="24">
        <f t="shared" si="0"/>
        <v>0</v>
      </c>
      <c r="F15" s="31">
        <v>45415</v>
      </c>
      <c r="G15" s="32">
        <v>0.20833333333333334</v>
      </c>
      <c r="H15" s="24">
        <v>-1.6590910032325101E-2</v>
      </c>
      <c r="I15" s="24">
        <v>0</v>
      </c>
      <c r="J15" s="24">
        <f t="shared" si="1"/>
        <v>0</v>
      </c>
      <c r="K15" s="31">
        <v>45417</v>
      </c>
      <c r="L15" s="32">
        <v>0.20833333333333334</v>
      </c>
      <c r="M15" s="24">
        <v>9.9164903163513202E-2</v>
      </c>
      <c r="N15" s="24">
        <f t="shared" si="2"/>
        <v>0.51787521854589369</v>
      </c>
      <c r="O15" s="24">
        <f t="shared" si="3"/>
        <v>4.2828280573745409E-2</v>
      </c>
      <c r="P15" s="31">
        <v>45419</v>
      </c>
      <c r="Q15" s="32">
        <v>0.20833333333333334</v>
      </c>
      <c r="R15" s="24">
        <v>0.16423286497527201</v>
      </c>
      <c r="S15" s="24">
        <f t="shared" si="5"/>
        <v>1.1008848924344989</v>
      </c>
      <c r="T15" s="24">
        <f t="shared" si="4"/>
        <v>9.1043180604333057E-2</v>
      </c>
      <c r="U15" s="1"/>
    </row>
    <row r="16" spans="1:21" x14ac:dyDescent="0.25">
      <c r="A16" s="31">
        <v>45413</v>
      </c>
      <c r="B16" s="32">
        <v>0.25</v>
      </c>
      <c r="C16" s="24">
        <v>7.0723653770700303E-3</v>
      </c>
      <c r="D16" s="24">
        <v>0</v>
      </c>
      <c r="E16" s="24">
        <f t="shared" si="0"/>
        <v>0</v>
      </c>
      <c r="F16" s="31">
        <v>45415</v>
      </c>
      <c r="G16" s="32">
        <v>0.25</v>
      </c>
      <c r="H16" s="24">
        <v>-2.7402939274797498E-2</v>
      </c>
      <c r="I16" s="24">
        <v>0</v>
      </c>
      <c r="J16" s="24">
        <f t="shared" si="1"/>
        <v>0</v>
      </c>
      <c r="K16" s="31">
        <v>45417</v>
      </c>
      <c r="L16" s="32">
        <v>0.25</v>
      </c>
      <c r="M16" s="24">
        <v>9.6555933355898793E-2</v>
      </c>
      <c r="N16" s="24">
        <f t="shared" si="2"/>
        <v>0.49762488635721402</v>
      </c>
      <c r="O16" s="24">
        <f t="shared" si="3"/>
        <v>4.1153578101741597E-2</v>
      </c>
      <c r="P16" s="31">
        <v>45419</v>
      </c>
      <c r="Q16" s="32">
        <v>0.25</v>
      </c>
      <c r="R16" s="24">
        <v>0.16071316599781599</v>
      </c>
      <c r="S16" s="24">
        <f t="shared" si="5"/>
        <v>1.0658363722420827</v>
      </c>
      <c r="T16" s="24">
        <f t="shared" si="4"/>
        <v>8.8144667984420236E-2</v>
      </c>
      <c r="U16" s="1"/>
    </row>
    <row r="17" spans="1:21" x14ac:dyDescent="0.25">
      <c r="A17" s="31">
        <v>45413</v>
      </c>
      <c r="B17" s="32">
        <v>0.29166666666666669</v>
      </c>
      <c r="C17" s="24">
        <v>-4.64378297327091E-3</v>
      </c>
      <c r="D17" s="24">
        <v>0</v>
      </c>
      <c r="E17" s="24">
        <f t="shared" si="0"/>
        <v>0</v>
      </c>
      <c r="F17" s="31">
        <v>45415</v>
      </c>
      <c r="G17" s="32">
        <v>0.29166666666666669</v>
      </c>
      <c r="H17" s="24">
        <v>-2.85006407647184E-2</v>
      </c>
      <c r="I17" s="24">
        <v>0</v>
      </c>
      <c r="J17" s="24">
        <f t="shared" si="1"/>
        <v>0</v>
      </c>
      <c r="K17" s="31">
        <v>45417</v>
      </c>
      <c r="L17" s="32">
        <v>0.29166666666666669</v>
      </c>
      <c r="M17" s="24">
        <v>9.0823240577811298E-2</v>
      </c>
      <c r="N17" s="24">
        <f t="shared" si="2"/>
        <v>0.45407657069213153</v>
      </c>
      <c r="O17" s="24">
        <f t="shared" si="3"/>
        <v>3.7552132396239273E-2</v>
      </c>
      <c r="P17" s="31">
        <v>45419</v>
      </c>
      <c r="Q17" s="32">
        <v>0.29166666666666669</v>
      </c>
      <c r="R17" s="24">
        <v>0.16021601855690701</v>
      </c>
      <c r="S17" s="24">
        <f t="shared" si="5"/>
        <v>1.0609158713644753</v>
      </c>
      <c r="T17" s="24">
        <f t="shared" si="4"/>
        <v>8.7737742561842108E-2</v>
      </c>
      <c r="U17" s="1"/>
    </row>
    <row r="18" spans="1:21" x14ac:dyDescent="0.25">
      <c r="A18" s="31">
        <v>45413</v>
      </c>
      <c r="B18" s="32">
        <v>0.33333333333333331</v>
      </c>
      <c r="C18" s="24">
        <v>-1.6007961705262998E-2</v>
      </c>
      <c r="D18" s="24">
        <v>0</v>
      </c>
      <c r="E18" s="24">
        <f t="shared" si="0"/>
        <v>0</v>
      </c>
      <c r="F18" s="31">
        <v>45415</v>
      </c>
      <c r="G18" s="32">
        <v>0.33333333333333331</v>
      </c>
      <c r="H18" s="24">
        <v>-3.1245995312804101E-2</v>
      </c>
      <c r="I18" s="24">
        <v>0</v>
      </c>
      <c r="J18" s="24">
        <f t="shared" si="1"/>
        <v>0</v>
      </c>
      <c r="K18" s="31">
        <v>45417</v>
      </c>
      <c r="L18" s="32">
        <v>0.33333333333333331</v>
      </c>
      <c r="M18" s="24">
        <v>7.8323967754527504E-2</v>
      </c>
      <c r="N18" s="24">
        <f t="shared" si="2"/>
        <v>0.36382580189210434</v>
      </c>
      <c r="O18" s="24">
        <f t="shared" si="3"/>
        <v>3.0088393816477026E-2</v>
      </c>
      <c r="P18" s="31">
        <v>45419</v>
      </c>
      <c r="Q18" s="32">
        <v>0.33333333333333331</v>
      </c>
      <c r="R18" s="24">
        <v>0.15728367865022599</v>
      </c>
      <c r="S18" s="24">
        <f t="shared" si="5"/>
        <v>1.03204538606868</v>
      </c>
      <c r="T18" s="24">
        <f t="shared" si="4"/>
        <v>8.5350153427879827E-2</v>
      </c>
      <c r="U18" s="1"/>
    </row>
    <row r="19" spans="1:21" x14ac:dyDescent="0.25">
      <c r="A19" s="31">
        <v>45413</v>
      </c>
      <c r="B19" s="32">
        <v>0.375</v>
      </c>
      <c r="C19" s="24">
        <v>-1.8500339239761701E-2</v>
      </c>
      <c r="D19" s="24">
        <v>0</v>
      </c>
      <c r="E19" s="24">
        <f t="shared" si="0"/>
        <v>0</v>
      </c>
      <c r="F19" s="31">
        <v>45415</v>
      </c>
      <c r="G19" s="32">
        <v>0.375</v>
      </c>
      <c r="H19" s="24">
        <v>-5.2854653447654998E-2</v>
      </c>
      <c r="I19" s="24">
        <v>0</v>
      </c>
      <c r="J19" s="24">
        <f t="shared" si="1"/>
        <v>0</v>
      </c>
      <c r="K19" s="31">
        <v>45417</v>
      </c>
      <c r="L19" s="32">
        <v>0.375</v>
      </c>
      <c r="M19" s="24">
        <v>9.0051114558813303E-2</v>
      </c>
      <c r="N19" s="24">
        <f t="shared" si="2"/>
        <v>0.44831235136967634</v>
      </c>
      <c r="O19" s="24">
        <f t="shared" si="3"/>
        <v>3.7075431458272232E-2</v>
      </c>
      <c r="P19" s="31">
        <v>45419</v>
      </c>
      <c r="Q19" s="32">
        <v>0.375</v>
      </c>
      <c r="R19" s="24">
        <v>0.15492548048434199</v>
      </c>
      <c r="S19" s="24">
        <f t="shared" si="5"/>
        <v>1.0090177600744954</v>
      </c>
      <c r="T19" s="24">
        <f t="shared" si="4"/>
        <v>8.344576875816076E-2</v>
      </c>
      <c r="U19" s="1"/>
    </row>
    <row r="20" spans="1:21" x14ac:dyDescent="0.25">
      <c r="A20" s="31">
        <v>45413</v>
      </c>
      <c r="B20" s="32">
        <v>0.41666666666666669</v>
      </c>
      <c r="C20" s="24">
        <v>-3.8725323974931301E-2</v>
      </c>
      <c r="D20" s="24">
        <v>0</v>
      </c>
      <c r="E20" s="24">
        <f t="shared" si="0"/>
        <v>0</v>
      </c>
      <c r="F20" s="31">
        <v>45415</v>
      </c>
      <c r="G20" s="32">
        <v>0.41666666666666669</v>
      </c>
      <c r="H20" s="24">
        <v>-5.8613739907507102E-2</v>
      </c>
      <c r="I20" s="24">
        <v>0</v>
      </c>
      <c r="J20" s="24">
        <f t="shared" si="1"/>
        <v>0</v>
      </c>
      <c r="K20" s="31">
        <v>45417</v>
      </c>
      <c r="L20" s="32">
        <v>0.41666666666666669</v>
      </c>
      <c r="M20" s="24">
        <v>9.0172104537126305E-2</v>
      </c>
      <c r="N20" s="24">
        <f t="shared" si="2"/>
        <v>0.44921398145436137</v>
      </c>
      <c r="O20" s="24">
        <f t="shared" si="3"/>
        <v>3.714999626627568E-2</v>
      </c>
      <c r="P20" s="31">
        <v>45419</v>
      </c>
      <c r="Q20" s="32">
        <v>0.41666666666666669</v>
      </c>
      <c r="R20" s="24">
        <v>0.153610005974155</v>
      </c>
      <c r="S20" s="24">
        <f t="shared" si="5"/>
        <v>0.9962464479380958</v>
      </c>
      <c r="T20" s="24">
        <f t="shared" si="4"/>
        <v>8.2389581244480523E-2</v>
      </c>
      <c r="U20" s="1"/>
    </row>
    <row r="21" spans="1:21" x14ac:dyDescent="0.25">
      <c r="A21" s="31">
        <v>45413</v>
      </c>
      <c r="B21" s="32">
        <v>0.45833333333333331</v>
      </c>
      <c r="C21" s="24">
        <v>-5.8558739721540798E-2</v>
      </c>
      <c r="D21" s="24">
        <v>0</v>
      </c>
      <c r="E21" s="24">
        <f t="shared" si="0"/>
        <v>0</v>
      </c>
      <c r="F21" s="31">
        <v>45415</v>
      </c>
      <c r="G21" s="32">
        <v>0.45833333333333331</v>
      </c>
      <c r="H21" s="24">
        <v>-6.8391859531129001E-2</v>
      </c>
      <c r="I21" s="24">
        <v>0</v>
      </c>
      <c r="J21" s="24">
        <f t="shared" si="1"/>
        <v>0</v>
      </c>
      <c r="K21" s="31">
        <v>45417</v>
      </c>
      <c r="L21" s="32">
        <v>0.45833333333333331</v>
      </c>
      <c r="M21" s="24">
        <v>9.0306289493676403E-2</v>
      </c>
      <c r="N21" s="24">
        <f t="shared" si="2"/>
        <v>0.45021464100476777</v>
      </c>
      <c r="O21" s="24">
        <f t="shared" si="3"/>
        <v>3.7232750811094291E-2</v>
      </c>
      <c r="P21" s="31">
        <v>45419</v>
      </c>
      <c r="Q21" s="32">
        <v>0.45833333333333331</v>
      </c>
      <c r="R21" s="24">
        <v>0.15194694697796099</v>
      </c>
      <c r="S21" s="24">
        <f t="shared" si="5"/>
        <v>0.98017712378945976</v>
      </c>
      <c r="T21" s="24">
        <f t="shared" si="4"/>
        <v>8.1060648137388322E-2</v>
      </c>
      <c r="U21" s="1"/>
    </row>
    <row r="22" spans="1:21" x14ac:dyDescent="0.25">
      <c r="A22" s="31">
        <v>45413</v>
      </c>
      <c r="B22" s="32">
        <v>0.5</v>
      </c>
      <c r="C22" s="24">
        <v>-7.1467183530044803E-2</v>
      </c>
      <c r="D22" s="24">
        <v>0</v>
      </c>
      <c r="E22" s="24">
        <f t="shared" si="0"/>
        <v>0</v>
      </c>
      <c r="F22" s="31">
        <v>45415</v>
      </c>
      <c r="G22" s="32">
        <v>0.5</v>
      </c>
      <c r="H22" s="24">
        <v>-7.8827723860425303E-2</v>
      </c>
      <c r="I22" s="24">
        <v>0</v>
      </c>
      <c r="J22" s="24">
        <f t="shared" si="1"/>
        <v>0</v>
      </c>
      <c r="K22" s="31">
        <v>45417</v>
      </c>
      <c r="L22" s="32">
        <v>0.5</v>
      </c>
      <c r="M22" s="24">
        <v>8.1907443701893207E-2</v>
      </c>
      <c r="N22" s="24">
        <f t="shared" si="2"/>
        <v>0.38902192791930135</v>
      </c>
      <c r="O22" s="24">
        <f t="shared" si="3"/>
        <v>3.2172113438926217E-2</v>
      </c>
      <c r="P22" s="31">
        <v>45419</v>
      </c>
      <c r="Q22" s="32">
        <v>0.5</v>
      </c>
      <c r="R22" s="24">
        <v>0.15502887964186601</v>
      </c>
      <c r="S22" s="24">
        <f t="shared" si="5"/>
        <v>1.0100238712723364</v>
      </c>
      <c r="T22" s="24">
        <f t="shared" si="4"/>
        <v>8.352897415422221E-2</v>
      </c>
      <c r="U22" s="1"/>
    </row>
    <row r="23" spans="1:21" x14ac:dyDescent="0.25">
      <c r="A23" s="31">
        <v>45413</v>
      </c>
      <c r="B23" s="32">
        <v>0.54166666666666663</v>
      </c>
      <c r="C23" s="24">
        <v>-8.1625871359975399E-2</v>
      </c>
      <c r="D23" s="24">
        <v>0</v>
      </c>
      <c r="E23" s="24">
        <f t="shared" si="0"/>
        <v>0</v>
      </c>
      <c r="F23" s="31">
        <v>45415</v>
      </c>
      <c r="G23" s="32">
        <v>0.54166666666666663</v>
      </c>
      <c r="H23" s="24">
        <v>-8.8839024304988204E-2</v>
      </c>
      <c r="I23" s="24">
        <v>0</v>
      </c>
      <c r="J23" s="24">
        <f t="shared" si="1"/>
        <v>0</v>
      </c>
      <c r="K23" s="31">
        <v>45417</v>
      </c>
      <c r="L23" s="32">
        <v>0.54166666666666663</v>
      </c>
      <c r="M23" s="24">
        <v>7.8860715031308398E-2</v>
      </c>
      <c r="N23" s="24">
        <f t="shared" si="2"/>
        <v>0.36756418479105657</v>
      </c>
      <c r="O23" s="24">
        <f t="shared" si="3"/>
        <v>3.0397558082220378E-2</v>
      </c>
      <c r="P23" s="31">
        <v>45419</v>
      </c>
      <c r="Q23" s="32">
        <v>0.54166666666666663</v>
      </c>
      <c r="R23" s="24">
        <v>0.155627235769603</v>
      </c>
      <c r="S23" s="24">
        <f t="shared" si="5"/>
        <v>1.0158525413182014</v>
      </c>
      <c r="T23" s="24">
        <f t="shared" si="4"/>
        <v>8.4011005167015249E-2</v>
      </c>
      <c r="U23" s="1"/>
    </row>
    <row r="24" spans="1:21" x14ac:dyDescent="0.25">
      <c r="A24" s="31">
        <v>45413</v>
      </c>
      <c r="B24" s="32">
        <v>0.58333333333333337</v>
      </c>
      <c r="C24" s="24">
        <v>-0.119592271744726</v>
      </c>
      <c r="D24" s="24">
        <v>0</v>
      </c>
      <c r="E24" s="24">
        <f t="shared" si="0"/>
        <v>0</v>
      </c>
      <c r="F24" s="31">
        <v>45415</v>
      </c>
      <c r="G24" s="32">
        <v>0.58333333333333337</v>
      </c>
      <c r="H24" s="24">
        <v>-0.10524954646783601</v>
      </c>
      <c r="I24" s="24">
        <v>0</v>
      </c>
      <c r="J24" s="24">
        <f t="shared" si="1"/>
        <v>0</v>
      </c>
      <c r="K24" s="31">
        <v>45417</v>
      </c>
      <c r="L24" s="32">
        <v>0.58333333333333337</v>
      </c>
      <c r="M24" s="24">
        <v>6.8407259881222801E-2</v>
      </c>
      <c r="N24" s="24">
        <f t="shared" si="2"/>
        <v>0.29708282514594569</v>
      </c>
      <c r="O24" s="24">
        <f t="shared" si="3"/>
        <v>2.4568749639569707E-2</v>
      </c>
      <c r="P24" s="31">
        <v>45419</v>
      </c>
      <c r="Q24" s="32">
        <v>0.58333333333333337</v>
      </c>
      <c r="R24" s="24">
        <v>0.147820129989986</v>
      </c>
      <c r="S24" s="24">
        <f t="shared" si="5"/>
        <v>0.94067388466480506</v>
      </c>
      <c r="T24" s="24">
        <f t="shared" si="4"/>
        <v>7.7793730261779381E-2</v>
      </c>
      <c r="U24" s="1"/>
    </row>
    <row r="25" spans="1:21" x14ac:dyDescent="0.25">
      <c r="A25" s="31">
        <v>45413</v>
      </c>
      <c r="B25" s="32">
        <v>0.625</v>
      </c>
      <c r="C25" s="24">
        <v>-0.146885216235526</v>
      </c>
      <c r="D25" s="24">
        <v>0</v>
      </c>
      <c r="E25" s="24">
        <f t="shared" si="0"/>
        <v>0</v>
      </c>
      <c r="F25" s="31">
        <v>45415</v>
      </c>
      <c r="G25" s="32">
        <v>0.625</v>
      </c>
      <c r="H25" s="24">
        <v>-0.11420934647276</v>
      </c>
      <c r="I25" s="24">
        <v>0</v>
      </c>
      <c r="J25" s="24">
        <f t="shared" si="1"/>
        <v>0</v>
      </c>
      <c r="K25" s="31">
        <v>45417</v>
      </c>
      <c r="L25" s="32">
        <v>0.625</v>
      </c>
      <c r="M25" s="24">
        <v>5.8057188987499703E-2</v>
      </c>
      <c r="N25" s="24">
        <f t="shared" si="2"/>
        <v>0.23237452486511717</v>
      </c>
      <c r="O25" s="24">
        <f t="shared" si="3"/>
        <v>1.921737320634519E-2</v>
      </c>
      <c r="P25" s="31">
        <v>45419</v>
      </c>
      <c r="Q25" s="32">
        <v>0.625</v>
      </c>
      <c r="R25" s="24">
        <v>0.14640785753668301</v>
      </c>
      <c r="S25" s="24">
        <f t="shared" si="5"/>
        <v>0.92727803906225903</v>
      </c>
      <c r="T25" s="24">
        <f t="shared" si="4"/>
        <v>7.6685893830448812E-2</v>
      </c>
      <c r="U25" s="1"/>
    </row>
    <row r="26" spans="1:21" x14ac:dyDescent="0.25">
      <c r="A26" s="31">
        <v>45413</v>
      </c>
      <c r="B26" s="32">
        <v>0.66666666666666663</v>
      </c>
      <c r="C26" s="24">
        <v>-0.16754136979512901</v>
      </c>
      <c r="D26" s="24">
        <v>0</v>
      </c>
      <c r="E26" s="24">
        <f t="shared" si="0"/>
        <v>0</v>
      </c>
      <c r="F26" s="31">
        <v>45415</v>
      </c>
      <c r="G26" s="32">
        <v>0.66666666666666663</v>
      </c>
      <c r="H26" s="24">
        <v>-0.130226105451062</v>
      </c>
      <c r="I26" s="24">
        <v>0</v>
      </c>
      <c r="J26" s="24">
        <f t="shared" si="1"/>
        <v>0</v>
      </c>
      <c r="K26" s="31">
        <v>45417</v>
      </c>
      <c r="L26" s="32">
        <v>0.66666666666666663</v>
      </c>
      <c r="M26" s="24">
        <v>0.15074145793854499</v>
      </c>
      <c r="N26" s="24">
        <f t="shared" si="2"/>
        <v>0.9685827515382156</v>
      </c>
      <c r="O26" s="24">
        <f t="shared" si="3"/>
        <v>8.0101793552210421E-2</v>
      </c>
      <c r="P26" s="31">
        <v>45419</v>
      </c>
      <c r="Q26" s="32">
        <v>0.66666666666666663</v>
      </c>
      <c r="R26" s="24">
        <v>0.14698199927748001</v>
      </c>
      <c r="S26" s="24">
        <f t="shared" si="5"/>
        <v>0.93271634879136145</v>
      </c>
      <c r="T26" s="24">
        <f t="shared" si="4"/>
        <v>7.7135642045045583E-2</v>
      </c>
      <c r="U26" s="1"/>
    </row>
    <row r="27" spans="1:21" x14ac:dyDescent="0.25">
      <c r="A27" s="31">
        <v>45413</v>
      </c>
      <c r="B27" s="32">
        <v>0.70833333333333337</v>
      </c>
      <c r="C27" s="24">
        <v>-0.141535297035604</v>
      </c>
      <c r="D27" s="24">
        <v>0</v>
      </c>
      <c r="E27" s="24">
        <f t="shared" si="0"/>
        <v>0</v>
      </c>
      <c r="F27" s="31">
        <v>45415</v>
      </c>
      <c r="G27" s="32">
        <v>0.70833333333333337</v>
      </c>
      <c r="H27" s="24">
        <v>-0.13118082284874799</v>
      </c>
      <c r="I27" s="24">
        <v>0</v>
      </c>
      <c r="J27" s="24">
        <f t="shared" si="1"/>
        <v>0</v>
      </c>
      <c r="K27" s="31">
        <v>45417</v>
      </c>
      <c r="L27" s="32">
        <v>0.70833333333333337</v>
      </c>
      <c r="M27" s="24">
        <v>0.118912525474549</v>
      </c>
      <c r="N27" s="24">
        <f t="shared" si="2"/>
        <v>0.67949300683793923</v>
      </c>
      <c r="O27" s="24">
        <f t="shared" si="3"/>
        <v>5.6194071665497572E-2</v>
      </c>
      <c r="P27" s="31">
        <v>45419</v>
      </c>
      <c r="Q27" s="32">
        <v>0.70833333333333337</v>
      </c>
      <c r="R27" s="24">
        <v>0.147655144333248</v>
      </c>
      <c r="S27" s="24">
        <f t="shared" si="5"/>
        <v>0.93910569492301788</v>
      </c>
      <c r="T27" s="24">
        <f t="shared" si="4"/>
        <v>7.7664040970133574E-2</v>
      </c>
      <c r="U27" s="1"/>
    </row>
    <row r="28" spans="1:21" x14ac:dyDescent="0.25">
      <c r="A28" s="31">
        <v>45413</v>
      </c>
      <c r="B28" s="32">
        <v>0.75</v>
      </c>
      <c r="C28" s="24">
        <v>-0.12170187383841399</v>
      </c>
      <c r="D28" s="24">
        <v>0</v>
      </c>
      <c r="E28" s="24">
        <f t="shared" si="0"/>
        <v>0</v>
      </c>
      <c r="F28" s="31">
        <v>45415</v>
      </c>
      <c r="G28" s="32">
        <v>0.75</v>
      </c>
      <c r="H28" s="24">
        <v>-0.14696000516355801</v>
      </c>
      <c r="I28" s="24">
        <v>0</v>
      </c>
      <c r="J28" s="24">
        <f t="shared" si="1"/>
        <v>0</v>
      </c>
      <c r="K28" s="31">
        <v>45417</v>
      </c>
      <c r="L28" s="32">
        <v>0.75</v>
      </c>
      <c r="M28" s="24">
        <v>0.121492885052671</v>
      </c>
      <c r="N28" s="24">
        <f t="shared" si="2"/>
        <v>0.70165692059417639</v>
      </c>
      <c r="O28" s="24">
        <f t="shared" si="3"/>
        <v>5.8027027333138387E-2</v>
      </c>
      <c r="P28" s="31">
        <v>45419</v>
      </c>
      <c r="Q28" s="32">
        <v>0.75</v>
      </c>
      <c r="R28" s="24">
        <v>0.15551725029883101</v>
      </c>
      <c r="S28" s="24">
        <f t="shared" si="5"/>
        <v>1.0147803332504117</v>
      </c>
      <c r="T28" s="24">
        <f t="shared" si="4"/>
        <v>8.3922333559809048E-2</v>
      </c>
      <c r="U28" s="1"/>
    </row>
    <row r="29" spans="1:21" x14ac:dyDescent="0.25">
      <c r="A29" s="31">
        <v>45413</v>
      </c>
      <c r="B29" s="32">
        <v>0.79166666666666663</v>
      </c>
      <c r="C29" s="24">
        <v>-0.115863591432107</v>
      </c>
      <c r="D29" s="24">
        <v>0</v>
      </c>
      <c r="E29" s="24">
        <f t="shared" si="0"/>
        <v>0</v>
      </c>
      <c r="F29" s="31">
        <v>45415</v>
      </c>
      <c r="G29" s="32">
        <v>0.79166666666666663</v>
      </c>
      <c r="H29" s="24">
        <v>-0.15131121873795</v>
      </c>
      <c r="I29" s="24">
        <v>0</v>
      </c>
      <c r="J29" s="24">
        <f t="shared" si="1"/>
        <v>0</v>
      </c>
      <c r="K29" s="31">
        <v>45417</v>
      </c>
      <c r="L29" s="32">
        <v>0.79166666666666663</v>
      </c>
      <c r="M29" s="24">
        <v>0.130971848964167</v>
      </c>
      <c r="N29" s="24">
        <f t="shared" si="2"/>
        <v>0.78505481393748333</v>
      </c>
      <c r="O29" s="24">
        <f t="shared" si="3"/>
        <v>6.492403311262987E-2</v>
      </c>
      <c r="P29" s="31">
        <v>45419</v>
      </c>
      <c r="Q29" s="32">
        <v>0.79166666666666663</v>
      </c>
      <c r="R29" s="24">
        <v>0.15275427699027899</v>
      </c>
      <c r="S29" s="24">
        <f t="shared" si="5"/>
        <v>0.98796725922739792</v>
      </c>
      <c r="T29" s="24">
        <f t="shared" si="4"/>
        <v>8.1704892338105808E-2</v>
      </c>
      <c r="U29" s="1"/>
    </row>
    <row r="30" spans="1:21" x14ac:dyDescent="0.25">
      <c r="A30" s="31">
        <v>45413</v>
      </c>
      <c r="B30" s="32">
        <v>0.83333333333333337</v>
      </c>
      <c r="C30" s="24">
        <v>-0.12061077356290199</v>
      </c>
      <c r="D30" s="24">
        <v>0</v>
      </c>
      <c r="E30" s="24">
        <f t="shared" si="0"/>
        <v>0</v>
      </c>
      <c r="F30" s="31">
        <v>45415</v>
      </c>
      <c r="G30" s="32">
        <v>0.83333333333333337</v>
      </c>
      <c r="H30" s="24">
        <v>-0.15303805470405399</v>
      </c>
      <c r="I30" s="24">
        <v>0</v>
      </c>
      <c r="J30" s="24">
        <f t="shared" si="1"/>
        <v>0</v>
      </c>
      <c r="K30" s="31">
        <v>45417</v>
      </c>
      <c r="L30" s="32">
        <v>0.83333333333333337</v>
      </c>
      <c r="M30" s="24">
        <v>0.133154049515191</v>
      </c>
      <c r="N30" s="24">
        <f t="shared" si="2"/>
        <v>0.80468610351832282</v>
      </c>
      <c r="O30" s="24">
        <f t="shared" si="3"/>
        <v>6.6547540760965293E-2</v>
      </c>
      <c r="P30" s="31">
        <v>45419</v>
      </c>
      <c r="Q30" s="32">
        <v>0.83333333333333337</v>
      </c>
      <c r="R30" s="24">
        <v>0.15405216813025799</v>
      </c>
      <c r="S30" s="24">
        <f t="shared" si="5"/>
        <v>1.0005332380491059</v>
      </c>
      <c r="T30" s="24">
        <f t="shared" si="4"/>
        <v>8.2744098786661058E-2</v>
      </c>
      <c r="U30" s="1"/>
    </row>
    <row r="31" spans="1:21" x14ac:dyDescent="0.25">
      <c r="A31" s="31">
        <v>45413</v>
      </c>
      <c r="B31" s="32">
        <v>0.875</v>
      </c>
      <c r="C31" s="24">
        <v>-0.13445632159656101</v>
      </c>
      <c r="D31" s="24">
        <v>0</v>
      </c>
      <c r="E31" s="24">
        <f t="shared" si="0"/>
        <v>0</v>
      </c>
      <c r="F31" s="31">
        <v>45415</v>
      </c>
      <c r="G31" s="32">
        <v>0.875</v>
      </c>
      <c r="H31" s="24">
        <v>-0.15908531844552301</v>
      </c>
      <c r="I31" s="24">
        <v>0</v>
      </c>
      <c r="J31" s="24">
        <f t="shared" si="1"/>
        <v>0</v>
      </c>
      <c r="K31" s="31">
        <v>45417</v>
      </c>
      <c r="L31" s="32">
        <v>0.875</v>
      </c>
      <c r="M31" s="24">
        <v>0.148040100931529</v>
      </c>
      <c r="N31" s="24">
        <f t="shared" si="2"/>
        <v>0.94276604432176292</v>
      </c>
      <c r="O31" s="24">
        <f t="shared" si="3"/>
        <v>7.7966751865409786E-2</v>
      </c>
      <c r="P31" s="31">
        <v>45419</v>
      </c>
      <c r="Q31" s="32">
        <v>0.875</v>
      </c>
      <c r="R31" s="24">
        <v>0.15340763330398199</v>
      </c>
      <c r="S31" s="24">
        <f t="shared" si="5"/>
        <v>0.99428644563175528</v>
      </c>
      <c r="T31" s="24">
        <f t="shared" si="4"/>
        <v>8.2227489053746161E-2</v>
      </c>
      <c r="U31" s="1"/>
    </row>
    <row r="32" spans="1:21" x14ac:dyDescent="0.25">
      <c r="A32" s="31">
        <v>45413</v>
      </c>
      <c r="B32" s="32">
        <v>0.91666666666666663</v>
      </c>
      <c r="C32" s="24">
        <v>-0.13600498437826999</v>
      </c>
      <c r="D32" s="24">
        <v>0</v>
      </c>
      <c r="E32" s="24">
        <f t="shared" si="0"/>
        <v>0</v>
      </c>
      <c r="F32" s="31">
        <v>45415</v>
      </c>
      <c r="G32" s="32">
        <v>0.91666666666666663</v>
      </c>
      <c r="H32" s="24">
        <v>-0.158665150403341</v>
      </c>
      <c r="I32" s="24">
        <v>0</v>
      </c>
      <c r="J32" s="24">
        <f t="shared" si="1"/>
        <v>0</v>
      </c>
      <c r="K32" s="31">
        <v>45417</v>
      </c>
      <c r="L32" s="32">
        <v>0.91666666666666663</v>
      </c>
      <c r="M32" s="24">
        <v>0.14588870108069199</v>
      </c>
      <c r="N32" s="24">
        <f t="shared" si="2"/>
        <v>0.92236954381211156</v>
      </c>
      <c r="O32" s="24">
        <f t="shared" si="3"/>
        <v>7.6279961273261629E-2</v>
      </c>
      <c r="P32" s="31">
        <v>45419</v>
      </c>
      <c r="Q32" s="32">
        <v>0.91666666666666663</v>
      </c>
      <c r="R32" s="24">
        <v>0.15522027015623899</v>
      </c>
      <c r="S32" s="24">
        <f t="shared" si="5"/>
        <v>1.011887037055929</v>
      </c>
      <c r="T32" s="24">
        <f t="shared" si="4"/>
        <v>8.3683057964525326E-2</v>
      </c>
      <c r="U32" s="1"/>
    </row>
    <row r="33" spans="1:21" x14ac:dyDescent="0.25">
      <c r="A33" s="31">
        <v>45413</v>
      </c>
      <c r="B33" s="32">
        <v>0.95833333333333337</v>
      </c>
      <c r="C33" s="24">
        <v>-0.13407796621269</v>
      </c>
      <c r="D33" s="24">
        <v>0</v>
      </c>
      <c r="E33" s="24">
        <f t="shared" si="0"/>
        <v>0</v>
      </c>
      <c r="F33" s="31">
        <v>45415</v>
      </c>
      <c r="G33" s="32">
        <v>0.95833333333333337</v>
      </c>
      <c r="H33" s="24">
        <v>-0.15622997283873</v>
      </c>
      <c r="I33" s="24">
        <v>0</v>
      </c>
      <c r="J33" s="24">
        <f t="shared" si="1"/>
        <v>0</v>
      </c>
      <c r="K33" s="31">
        <v>45417</v>
      </c>
      <c r="L33" s="32">
        <v>0.95833333333333337</v>
      </c>
      <c r="M33" s="24">
        <v>0.14123171567860299</v>
      </c>
      <c r="N33" s="24">
        <f t="shared" si="2"/>
        <v>0.87872339220336948</v>
      </c>
      <c r="O33" s="24">
        <f t="shared" si="3"/>
        <v>7.2670424535218658E-2</v>
      </c>
      <c r="P33" s="31">
        <v>45419</v>
      </c>
      <c r="Q33" s="32">
        <v>0.95833333333333337</v>
      </c>
      <c r="R33" s="24">
        <v>0.155768021940561</v>
      </c>
      <c r="S33" s="24">
        <f t="shared" si="5"/>
        <v>1.0172255554991418</v>
      </c>
      <c r="T33" s="24">
        <f t="shared" si="4"/>
        <v>8.4124553439779023E-2</v>
      </c>
      <c r="U33" s="1"/>
    </row>
    <row r="34" spans="1:21" x14ac:dyDescent="0.25">
      <c r="A34" s="31">
        <v>45414</v>
      </c>
      <c r="B34" s="32">
        <v>0</v>
      </c>
      <c r="C34" s="24">
        <v>-0.12145330011796</v>
      </c>
      <c r="D34" s="24">
        <v>0</v>
      </c>
      <c r="E34" s="24">
        <f t="shared" si="0"/>
        <v>0</v>
      </c>
      <c r="F34" s="31">
        <v>45416</v>
      </c>
      <c r="G34" s="32">
        <v>0</v>
      </c>
      <c r="H34" s="24">
        <v>-0.147824525832538</v>
      </c>
      <c r="I34" s="24">
        <v>0</v>
      </c>
      <c r="J34" s="24">
        <f t="shared" si="1"/>
        <v>0</v>
      </c>
      <c r="K34" s="31">
        <v>45418</v>
      </c>
      <c r="L34" s="32">
        <v>0</v>
      </c>
      <c r="M34" s="24">
        <v>0.14266599714698899</v>
      </c>
      <c r="N34" s="24">
        <f t="shared" si="2"/>
        <v>0.89209168482697609</v>
      </c>
      <c r="O34" s="24">
        <f t="shared" si="3"/>
        <v>7.3775982335190921E-2</v>
      </c>
      <c r="P34" s="31">
        <v>45420</v>
      </c>
      <c r="Q34" s="32">
        <v>0</v>
      </c>
      <c r="R34" s="24">
        <v>0.15840557217534601</v>
      </c>
      <c r="S34" s="24">
        <f t="shared" si="5"/>
        <v>1.0430602088520211</v>
      </c>
      <c r="T34" s="24">
        <f t="shared" si="4"/>
        <v>8.6261079272062141E-2</v>
      </c>
      <c r="U34" s="1"/>
    </row>
    <row r="35" spans="1:21" x14ac:dyDescent="0.25">
      <c r="A35" s="31">
        <v>45414</v>
      </c>
      <c r="B35" s="32">
        <v>4.1666666666666664E-2</v>
      </c>
      <c r="C35" s="24">
        <v>-0.110993243753466</v>
      </c>
      <c r="D35" s="24">
        <v>0</v>
      </c>
      <c r="E35" s="24">
        <f t="shared" si="0"/>
        <v>0</v>
      </c>
      <c r="F35" s="31">
        <v>45416</v>
      </c>
      <c r="G35" s="32">
        <v>4.1666666666666664E-2</v>
      </c>
      <c r="H35" s="24">
        <v>-0.15599459409651301</v>
      </c>
      <c r="I35" s="24">
        <v>0</v>
      </c>
      <c r="J35" s="24">
        <f t="shared" si="1"/>
        <v>0</v>
      </c>
      <c r="K35" s="31">
        <v>45418</v>
      </c>
      <c r="L35" s="32">
        <v>4.1666666666666664E-2</v>
      </c>
      <c r="M35" s="24">
        <v>0.14804451167524199</v>
      </c>
      <c r="N35" s="24">
        <f t="shared" si="2"/>
        <v>0.942808010815533</v>
      </c>
      <c r="O35" s="24">
        <f t="shared" si="3"/>
        <v>7.7970222494444574E-2</v>
      </c>
      <c r="P35" s="31">
        <v>45420</v>
      </c>
      <c r="Q35" s="32">
        <v>4.1666666666666664E-2</v>
      </c>
      <c r="R35" s="24">
        <v>0.159435093402224</v>
      </c>
      <c r="S35" s="24">
        <f t="shared" si="5"/>
        <v>1.0532017644194098</v>
      </c>
      <c r="T35" s="24">
        <f t="shared" si="4"/>
        <v>8.7099785917485184E-2</v>
      </c>
      <c r="U35" s="1"/>
    </row>
    <row r="36" spans="1:21" x14ac:dyDescent="0.25">
      <c r="A36" s="31">
        <v>45414</v>
      </c>
      <c r="B36" s="32">
        <v>8.3333333333333329E-2</v>
      </c>
      <c r="C36" s="24">
        <v>-9.7475446760264498E-2</v>
      </c>
      <c r="D36" s="24">
        <v>0</v>
      </c>
      <c r="E36" s="24">
        <f t="shared" si="0"/>
        <v>0</v>
      </c>
      <c r="F36" s="31">
        <v>45416</v>
      </c>
      <c r="G36" s="32">
        <v>8.3333333333333329E-2</v>
      </c>
      <c r="H36" s="24">
        <v>-0.15822519361909501</v>
      </c>
      <c r="I36" s="24">
        <v>0</v>
      </c>
      <c r="J36" s="24">
        <f t="shared" si="1"/>
        <v>0</v>
      </c>
      <c r="K36" s="31">
        <v>45418</v>
      </c>
      <c r="L36" s="32">
        <v>8.3333333333333329E-2</v>
      </c>
      <c r="M36" s="24">
        <v>0.147883921861057</v>
      </c>
      <c r="N36" s="24">
        <f t="shared" si="2"/>
        <v>0.9412804568407741</v>
      </c>
      <c r="O36" s="24">
        <f t="shared" si="3"/>
        <v>7.7843893780732018E-2</v>
      </c>
      <c r="P36" s="31">
        <v>45420</v>
      </c>
      <c r="Q36" s="32">
        <v>8.3333333333333329E-2</v>
      </c>
      <c r="R36" s="24">
        <v>0.15736067295011499</v>
      </c>
      <c r="S36" s="24">
        <f t="shared" si="5"/>
        <v>1.0328000959632562</v>
      </c>
      <c r="T36" s="24">
        <f t="shared" si="4"/>
        <v>8.5412567936161282E-2</v>
      </c>
      <c r="U36" s="1"/>
    </row>
    <row r="37" spans="1:21" x14ac:dyDescent="0.25">
      <c r="A37" s="31">
        <v>45414</v>
      </c>
      <c r="B37" s="32">
        <v>0.125</v>
      </c>
      <c r="C37" s="24">
        <v>-8.2703776657250497E-2</v>
      </c>
      <c r="D37" s="24">
        <v>0</v>
      </c>
      <c r="E37" s="24">
        <f t="shared" si="0"/>
        <v>0</v>
      </c>
      <c r="F37" s="31">
        <v>45416</v>
      </c>
      <c r="G37" s="32">
        <v>0.125</v>
      </c>
      <c r="H37" s="24">
        <v>-0.15404997765956199</v>
      </c>
      <c r="I37" s="24">
        <v>0</v>
      </c>
      <c r="J37" s="24">
        <f t="shared" si="1"/>
        <v>0</v>
      </c>
      <c r="K37" s="31">
        <v>45418</v>
      </c>
      <c r="L37" s="32">
        <v>0.125</v>
      </c>
      <c r="M37" s="24">
        <v>0.14967896044194401</v>
      </c>
      <c r="N37" s="24">
        <f t="shared" si="2"/>
        <v>0.95840124723329478</v>
      </c>
      <c r="O37" s="24">
        <f t="shared" si="3"/>
        <v>7.9259783146193474E-2</v>
      </c>
      <c r="P37" s="31">
        <v>45420</v>
      </c>
      <c r="Q37" s="32">
        <v>0.125</v>
      </c>
      <c r="R37" s="24">
        <v>0.158088803290688</v>
      </c>
      <c r="S37" s="24">
        <f t="shared" si="5"/>
        <v>1.0399462710839515</v>
      </c>
      <c r="T37" s="24">
        <f t="shared" si="4"/>
        <v>8.6003556618642785E-2</v>
      </c>
      <c r="U37" s="1"/>
    </row>
    <row r="38" spans="1:21" x14ac:dyDescent="0.25">
      <c r="A38" s="31">
        <v>45414</v>
      </c>
      <c r="B38" s="32">
        <v>0.16666666666666666</v>
      </c>
      <c r="C38" s="24">
        <v>-8.9569360017418206E-2</v>
      </c>
      <c r="D38" s="24">
        <v>0</v>
      </c>
      <c r="E38" s="24">
        <f t="shared" si="0"/>
        <v>0</v>
      </c>
      <c r="F38" s="31">
        <v>45416</v>
      </c>
      <c r="G38" s="32">
        <v>0.16666666666666666</v>
      </c>
      <c r="H38" s="24">
        <v>-0.14968776702820899</v>
      </c>
      <c r="I38" s="24">
        <v>0</v>
      </c>
      <c r="J38" s="24">
        <f t="shared" si="1"/>
        <v>0</v>
      </c>
      <c r="K38" s="31">
        <v>45418</v>
      </c>
      <c r="L38" s="32">
        <v>0.16666666666666666</v>
      </c>
      <c r="M38" s="24">
        <v>0.14631107449472999</v>
      </c>
      <c r="N38" s="24">
        <f t="shared" si="2"/>
        <v>0.92636233145600544</v>
      </c>
      <c r="O38" s="24">
        <f t="shared" si="3"/>
        <v>7.6610164811411641E-2</v>
      </c>
      <c r="P38" s="31">
        <v>45420</v>
      </c>
      <c r="Q38" s="32">
        <v>0.16666666666666666</v>
      </c>
      <c r="R38" s="24">
        <v>0.15556563436922699</v>
      </c>
      <c r="S38" s="24">
        <f t="shared" si="5"/>
        <v>1.0152519661161268</v>
      </c>
      <c r="T38" s="24">
        <f t="shared" si="4"/>
        <v>8.3961337597803679E-2</v>
      </c>
      <c r="U38" s="1"/>
    </row>
    <row r="39" spans="1:21" x14ac:dyDescent="0.25">
      <c r="A39" s="31">
        <v>45414</v>
      </c>
      <c r="B39" s="32">
        <v>0.20833333333333334</v>
      </c>
      <c r="C39" s="24">
        <v>-9.3843579291921997E-2</v>
      </c>
      <c r="D39" s="24">
        <v>0</v>
      </c>
      <c r="E39" s="24">
        <f t="shared" si="0"/>
        <v>0</v>
      </c>
      <c r="F39" s="31">
        <v>45416</v>
      </c>
      <c r="G39" s="32">
        <v>0.20833333333333334</v>
      </c>
      <c r="H39" s="24">
        <v>-0.161285117267917</v>
      </c>
      <c r="I39" s="24">
        <v>0</v>
      </c>
      <c r="J39" s="24">
        <f t="shared" si="1"/>
        <v>0</v>
      </c>
      <c r="K39" s="31">
        <v>45418</v>
      </c>
      <c r="L39" s="32">
        <v>0.20833333333333334</v>
      </c>
      <c r="M39" s="24">
        <v>0.142969563602829</v>
      </c>
      <c r="N39" s="24">
        <f t="shared" si="2"/>
        <v>0.89492957501419101</v>
      </c>
      <c r="O39" s="24">
        <f t="shared" si="3"/>
        <v>7.4010675853673588E-2</v>
      </c>
      <c r="P39" s="31">
        <v>45420</v>
      </c>
      <c r="Q39" s="32">
        <v>0.20833333333333334</v>
      </c>
      <c r="R39" s="24">
        <v>0.159063324331601</v>
      </c>
      <c r="S39" s="24">
        <f t="shared" si="5"/>
        <v>1.0495358528712615</v>
      </c>
      <c r="T39" s="24">
        <f t="shared" si="4"/>
        <v>8.6796615032453325E-2</v>
      </c>
      <c r="U39" s="1"/>
    </row>
    <row r="40" spans="1:21" x14ac:dyDescent="0.25">
      <c r="A40" s="31">
        <v>45414</v>
      </c>
      <c r="B40" s="32">
        <v>0.25</v>
      </c>
      <c r="C40" s="24">
        <v>-0.12596069276282401</v>
      </c>
      <c r="D40" s="24">
        <v>0</v>
      </c>
      <c r="E40" s="24">
        <f t="shared" si="0"/>
        <v>0</v>
      </c>
      <c r="F40" s="31">
        <v>45416</v>
      </c>
      <c r="G40" s="32">
        <v>0.25</v>
      </c>
      <c r="H40" s="24">
        <v>-0.16245761513644999</v>
      </c>
      <c r="I40" s="24">
        <v>0</v>
      </c>
      <c r="J40" s="24">
        <f t="shared" si="1"/>
        <v>0</v>
      </c>
      <c r="K40" s="31">
        <v>45418</v>
      </c>
      <c r="L40" s="32">
        <v>0.25</v>
      </c>
      <c r="M40" s="24">
        <v>0.142764985560799</v>
      </c>
      <c r="N40" s="24">
        <f t="shared" si="2"/>
        <v>0.89301675270162462</v>
      </c>
      <c r="O40" s="24">
        <f t="shared" si="3"/>
        <v>7.3852485448424349E-2</v>
      </c>
      <c r="P40" s="31">
        <v>45420</v>
      </c>
      <c r="Q40" s="32">
        <v>0.25</v>
      </c>
      <c r="R40" s="24">
        <v>0.16017642617161501</v>
      </c>
      <c r="S40" s="24">
        <f t="shared" si="5"/>
        <v>1.0605243277023779</v>
      </c>
      <c r="T40" s="24">
        <f t="shared" si="4"/>
        <v>8.7705361900986656E-2</v>
      </c>
      <c r="U40" s="1"/>
    </row>
    <row r="41" spans="1:21" x14ac:dyDescent="0.25">
      <c r="A41" s="31">
        <v>45414</v>
      </c>
      <c r="B41" s="32">
        <v>0.29166666666666669</v>
      </c>
      <c r="C41" s="24">
        <v>-0.14739117026269999</v>
      </c>
      <c r="D41" s="24">
        <v>0</v>
      </c>
      <c r="E41" s="24">
        <f t="shared" si="0"/>
        <v>0</v>
      </c>
      <c r="F41" s="31">
        <v>45416</v>
      </c>
      <c r="G41" s="32">
        <v>0.29166666666666669</v>
      </c>
      <c r="H41" s="24">
        <v>-0.17266470193793801</v>
      </c>
      <c r="I41" s="24">
        <v>0</v>
      </c>
      <c r="J41" s="24">
        <f t="shared" si="1"/>
        <v>0</v>
      </c>
      <c r="K41" s="31">
        <v>45418</v>
      </c>
      <c r="L41" s="32">
        <v>0.29166666666666669</v>
      </c>
      <c r="M41" s="24">
        <v>0.14146490395012501</v>
      </c>
      <c r="N41" s="24">
        <f t="shared" si="2"/>
        <v>0.88089232272612095</v>
      </c>
      <c r="O41" s="24">
        <f t="shared" si="3"/>
        <v>7.2849795089450192E-2</v>
      </c>
      <c r="P41" s="31">
        <v>45420</v>
      </c>
      <c r="Q41" s="32">
        <v>0.29166666666666669</v>
      </c>
      <c r="R41" s="24">
        <v>0.159039124845822</v>
      </c>
      <c r="S41" s="24">
        <f t="shared" si="5"/>
        <v>1.0492973736471354</v>
      </c>
      <c r="T41" s="24">
        <f t="shared" si="4"/>
        <v>8.6776892800618094E-2</v>
      </c>
      <c r="U41" s="1"/>
    </row>
    <row r="42" spans="1:21" x14ac:dyDescent="0.25">
      <c r="A42" s="31">
        <v>45414</v>
      </c>
      <c r="B42" s="32">
        <v>0.33333333333333331</v>
      </c>
      <c r="C42" s="24">
        <v>-4.6699605881981E-2</v>
      </c>
      <c r="D42" s="24">
        <v>0</v>
      </c>
      <c r="E42" s="24">
        <f t="shared" si="0"/>
        <v>0</v>
      </c>
      <c r="F42" s="31">
        <v>45416</v>
      </c>
      <c r="G42" s="32">
        <v>0.33333333333333331</v>
      </c>
      <c r="H42" s="24">
        <v>-0.171729788183479</v>
      </c>
      <c r="I42" s="24">
        <v>0</v>
      </c>
      <c r="J42" s="24">
        <f t="shared" si="1"/>
        <v>0</v>
      </c>
      <c r="K42" s="31">
        <v>45418</v>
      </c>
      <c r="L42" s="32">
        <v>0.33333333333333331</v>
      </c>
      <c r="M42" s="24">
        <v>0.14362071454467501</v>
      </c>
      <c r="N42" s="24">
        <f t="shared" si="2"/>
        <v>0.90102682552732682</v>
      </c>
      <c r="O42" s="24">
        <f t="shared" si="3"/>
        <v>7.4514918471109928E-2</v>
      </c>
      <c r="P42" s="31">
        <v>45420</v>
      </c>
      <c r="Q42" s="32">
        <v>0.33333333333333331</v>
      </c>
      <c r="R42" s="24">
        <v>0.15640155970987701</v>
      </c>
      <c r="S42" s="24">
        <f t="shared" si="5"/>
        <v>1.0234116340385533</v>
      </c>
      <c r="T42" s="24">
        <f t="shared" si="4"/>
        <v>8.4636142134988351E-2</v>
      </c>
      <c r="U42" s="1"/>
    </row>
    <row r="43" spans="1:21" x14ac:dyDescent="0.25">
      <c r="A43" s="31">
        <v>45414</v>
      </c>
      <c r="B43" s="32">
        <v>0.375</v>
      </c>
      <c r="C43" s="24">
        <v>-9.1762557625403501E-2</v>
      </c>
      <c r="D43" s="24">
        <v>0</v>
      </c>
      <c r="E43" s="24">
        <f t="shared" si="0"/>
        <v>0</v>
      </c>
      <c r="F43" s="31">
        <v>45416</v>
      </c>
      <c r="G43" s="32">
        <v>0.375</v>
      </c>
      <c r="H43" s="24">
        <v>-0.17247112095287001</v>
      </c>
      <c r="I43" s="24">
        <v>0</v>
      </c>
      <c r="J43" s="24">
        <f t="shared" si="1"/>
        <v>0</v>
      </c>
      <c r="K43" s="31">
        <v>45418</v>
      </c>
      <c r="L43" s="32">
        <v>0.375</v>
      </c>
      <c r="M43" s="24">
        <v>0.14569070935191</v>
      </c>
      <c r="N43" s="24">
        <f t="shared" si="2"/>
        <v>0.92049983371296362</v>
      </c>
      <c r="O43" s="24">
        <f t="shared" si="3"/>
        <v>7.6125336248062087E-2</v>
      </c>
      <c r="P43" s="31">
        <v>45420</v>
      </c>
      <c r="Q43" s="32">
        <v>0.375</v>
      </c>
      <c r="R43" s="24">
        <v>0.164067879318534</v>
      </c>
      <c r="S43" s="24">
        <f t="shared" si="5"/>
        <v>1.0992337148602729</v>
      </c>
      <c r="T43" s="24">
        <f t="shared" si="4"/>
        <v>9.090662821894456E-2</v>
      </c>
      <c r="U43" s="1"/>
    </row>
    <row r="44" spans="1:21" x14ac:dyDescent="0.25">
      <c r="A44" s="31">
        <v>45414</v>
      </c>
      <c r="B44" s="32">
        <v>0.41666666666666669</v>
      </c>
      <c r="C44" s="24">
        <v>-0.101118326186729</v>
      </c>
      <c r="D44" s="24">
        <v>0</v>
      </c>
      <c r="E44" s="24">
        <f t="shared" si="0"/>
        <v>0</v>
      </c>
      <c r="F44" s="31">
        <v>45416</v>
      </c>
      <c r="G44" s="32">
        <v>0.41666666666666669</v>
      </c>
      <c r="H44" s="24">
        <v>-0.18026061355995501</v>
      </c>
      <c r="I44" s="24">
        <v>0</v>
      </c>
      <c r="J44" s="24">
        <f t="shared" si="1"/>
        <v>0</v>
      </c>
      <c r="K44" s="31">
        <v>45418</v>
      </c>
      <c r="L44" s="32">
        <v>0.41666666666666669</v>
      </c>
      <c r="M44" s="24">
        <v>0.144474223255533</v>
      </c>
      <c r="N44" s="24">
        <f t="shared" si="2"/>
        <v>0.90903946033894178</v>
      </c>
      <c r="O44" s="24">
        <f t="shared" si="3"/>
        <v>7.5177563370030481E-2</v>
      </c>
      <c r="P44" s="31">
        <v>45420</v>
      </c>
      <c r="Q44" s="32">
        <v>0.41666666666666669</v>
      </c>
      <c r="R44" s="24">
        <v>0.16143471002514101</v>
      </c>
      <c r="S44" s="24">
        <f t="shared" si="5"/>
        <v>1.072991083117228</v>
      </c>
      <c r="T44" s="24">
        <f t="shared" si="4"/>
        <v>8.8736362573794747E-2</v>
      </c>
      <c r="U44" s="1"/>
    </row>
    <row r="45" spans="1:21" x14ac:dyDescent="0.25">
      <c r="A45" s="31">
        <v>45414</v>
      </c>
      <c r="B45" s="32">
        <v>0.45833333333333331</v>
      </c>
      <c r="C45" s="24">
        <v>-9.8218984901512194E-2</v>
      </c>
      <c r="D45" s="24">
        <v>0</v>
      </c>
      <c r="E45" s="24">
        <f t="shared" si="0"/>
        <v>0</v>
      </c>
      <c r="F45" s="31">
        <v>45416</v>
      </c>
      <c r="G45" s="32">
        <v>0.45833333333333331</v>
      </c>
      <c r="H45" s="24">
        <v>-0.17183756828239299</v>
      </c>
      <c r="I45" s="24">
        <v>0</v>
      </c>
      <c r="J45" s="24">
        <f t="shared" si="1"/>
        <v>0</v>
      </c>
      <c r="K45" s="31">
        <v>45418</v>
      </c>
      <c r="L45" s="32">
        <v>0.45833333333333331</v>
      </c>
      <c r="M45" s="24">
        <v>0.14199945330562999</v>
      </c>
      <c r="N45" s="24">
        <f t="shared" si="2"/>
        <v>0.88587089017232368</v>
      </c>
      <c r="O45" s="24">
        <f t="shared" si="3"/>
        <v>7.3261522617251162E-2</v>
      </c>
      <c r="P45" s="31">
        <v>45420</v>
      </c>
      <c r="Q45" s="32">
        <v>0.45833333333333331</v>
      </c>
      <c r="R45" s="24">
        <v>0.16412946581774801</v>
      </c>
      <c r="S45" s="24">
        <f t="shared" si="5"/>
        <v>1.0998499780470146</v>
      </c>
      <c r="T45" s="24">
        <f t="shared" si="4"/>
        <v>9.0957593184488095E-2</v>
      </c>
      <c r="U45" s="1"/>
    </row>
    <row r="46" spans="1:21" x14ac:dyDescent="0.25">
      <c r="A46" s="31">
        <v>45414</v>
      </c>
      <c r="B46" s="32">
        <v>0.5</v>
      </c>
      <c r="C46" s="24">
        <v>-0.102464601397104</v>
      </c>
      <c r="D46" s="24">
        <v>0</v>
      </c>
      <c r="E46" s="24">
        <f t="shared" si="0"/>
        <v>0</v>
      </c>
      <c r="F46" s="31">
        <v>45416</v>
      </c>
      <c r="G46" s="32">
        <v>0.5</v>
      </c>
      <c r="H46" s="24">
        <v>0.116527937352191</v>
      </c>
      <c r="I46" s="24">
        <f t="shared" ref="I46:I57" si="6">3.33*(5-(0.2*(H46+0)))*((H46+0)^1.5)</f>
        <v>0.65921988094541406</v>
      </c>
      <c r="J46" s="24">
        <f t="shared" si="1"/>
        <v>5.4517484154185739E-2</v>
      </c>
      <c r="K46" s="31">
        <v>45418</v>
      </c>
      <c r="L46" s="32">
        <v>0.5</v>
      </c>
      <c r="M46" s="24">
        <v>0.14464801549853601</v>
      </c>
      <c r="N46" s="24">
        <f t="shared" si="2"/>
        <v>0.91067385094519959</v>
      </c>
      <c r="O46" s="24">
        <f t="shared" si="3"/>
        <v>7.5312727473168001E-2</v>
      </c>
      <c r="P46" s="31">
        <v>45420</v>
      </c>
      <c r="Q46" s="32">
        <v>0.5</v>
      </c>
      <c r="R46" s="24">
        <v>0.167998924850745</v>
      </c>
      <c r="S46" s="24">
        <f t="shared" si="5"/>
        <v>1.1387953918417828</v>
      </c>
      <c r="T46" s="24">
        <f t="shared" si="4"/>
        <v>9.4178378905315427E-2</v>
      </c>
      <c r="U46" s="1"/>
    </row>
    <row r="47" spans="1:21" x14ac:dyDescent="0.25">
      <c r="A47" s="31">
        <v>45414</v>
      </c>
      <c r="B47" s="32">
        <v>0.54166666666666663</v>
      </c>
      <c r="C47" s="24">
        <v>-0.111822560429125</v>
      </c>
      <c r="D47" s="24">
        <v>0</v>
      </c>
      <c r="E47" s="24">
        <f t="shared" si="0"/>
        <v>0</v>
      </c>
      <c r="F47" s="31">
        <v>45416</v>
      </c>
      <c r="G47" s="32">
        <v>0.54166666666666663</v>
      </c>
      <c r="H47" s="24">
        <v>0.13039988279290399</v>
      </c>
      <c r="I47" s="24">
        <f t="shared" si="6"/>
        <v>0.77993575961831074</v>
      </c>
      <c r="J47" s="24">
        <f t="shared" si="1"/>
        <v>6.4500687320434291E-2</v>
      </c>
      <c r="K47" s="31">
        <v>45418</v>
      </c>
      <c r="L47" s="32">
        <v>0.54166666666666663</v>
      </c>
      <c r="M47" s="24">
        <v>0.14171788096371199</v>
      </c>
      <c r="N47" s="24">
        <f t="shared" si="2"/>
        <v>0.88324729613648101</v>
      </c>
      <c r="O47" s="24">
        <f t="shared" si="3"/>
        <v>7.3044551390486975E-2</v>
      </c>
      <c r="P47" s="31">
        <v>45420</v>
      </c>
      <c r="Q47" s="32">
        <v>0.54166666666666663</v>
      </c>
      <c r="R47" s="24">
        <v>0.170819073914798</v>
      </c>
      <c r="S47" s="24">
        <f t="shared" si="5"/>
        <v>1.1674577347788826</v>
      </c>
      <c r="T47" s="24">
        <f t="shared" si="4"/>
        <v>9.6548754666213585E-2</v>
      </c>
      <c r="U47" s="1"/>
    </row>
    <row r="48" spans="1:21" x14ac:dyDescent="0.25">
      <c r="A48" s="31">
        <v>45414</v>
      </c>
      <c r="B48" s="32">
        <v>0.58333333333333337</v>
      </c>
      <c r="C48" s="24">
        <v>-0.109877936541594</v>
      </c>
      <c r="D48" s="24">
        <v>0</v>
      </c>
      <c r="E48" s="24">
        <f t="shared" si="0"/>
        <v>0</v>
      </c>
      <c r="F48" s="31">
        <v>45416</v>
      </c>
      <c r="G48" s="32">
        <v>0.58333333333333337</v>
      </c>
      <c r="H48" s="24">
        <v>0.123831279575329</v>
      </c>
      <c r="I48" s="24">
        <f t="shared" si="6"/>
        <v>0.72194358844163464</v>
      </c>
      <c r="J48" s="24">
        <f t="shared" si="1"/>
        <v>5.9704734764123184E-2</v>
      </c>
      <c r="K48" s="31">
        <v>45418</v>
      </c>
      <c r="L48" s="32">
        <v>0.58333333333333337</v>
      </c>
      <c r="M48" s="24">
        <v>0.134962275623735</v>
      </c>
      <c r="N48" s="24">
        <f t="shared" si="2"/>
        <v>0.82107331963572949</v>
      </c>
      <c r="O48" s="24">
        <f t="shared" si="3"/>
        <v>6.7902763533874824E-2</v>
      </c>
      <c r="P48" s="31">
        <v>45420</v>
      </c>
      <c r="Q48" s="32">
        <v>0.58333333333333337</v>
      </c>
      <c r="R48" s="24">
        <v>0.17360401153495</v>
      </c>
      <c r="S48" s="24">
        <f t="shared" si="5"/>
        <v>1.1959899822225784</v>
      </c>
      <c r="T48" s="24">
        <f t="shared" si="4"/>
        <v>9.8908371529807221E-2</v>
      </c>
      <c r="U48" s="1"/>
    </row>
    <row r="49" spans="1:21" x14ac:dyDescent="0.25">
      <c r="A49" s="31">
        <v>45414</v>
      </c>
      <c r="B49" s="32">
        <v>0.625</v>
      </c>
      <c r="C49" s="24">
        <v>-0.113637402653239</v>
      </c>
      <c r="D49" s="24">
        <v>0</v>
      </c>
      <c r="E49" s="24">
        <f t="shared" si="0"/>
        <v>0</v>
      </c>
      <c r="F49" s="31">
        <v>45416</v>
      </c>
      <c r="G49" s="32">
        <v>0.625</v>
      </c>
      <c r="H49" s="24">
        <v>0.120254397391791</v>
      </c>
      <c r="I49" s="24">
        <f t="shared" si="6"/>
        <v>0.6909897641121806</v>
      </c>
      <c r="J49" s="24">
        <f t="shared" si="1"/>
        <v>5.7144853492077333E-2</v>
      </c>
      <c r="K49" s="31">
        <v>45418</v>
      </c>
      <c r="L49" s="32">
        <v>0.625</v>
      </c>
      <c r="M49" s="24">
        <v>0.13011611998029099</v>
      </c>
      <c r="N49" s="24">
        <f t="shared" si="2"/>
        <v>0.77740019119786741</v>
      </c>
      <c r="O49" s="24">
        <f t="shared" si="3"/>
        <v>6.4290995812063628E-2</v>
      </c>
      <c r="P49" s="31">
        <v>45420</v>
      </c>
      <c r="Q49" s="32">
        <v>0.625</v>
      </c>
      <c r="R49" s="24">
        <v>0.17436954379011901</v>
      </c>
      <c r="S49" s="24">
        <f t="shared" si="5"/>
        <v>1.2038724126416407</v>
      </c>
      <c r="T49" s="24">
        <f t="shared" si="4"/>
        <v>9.9560248525463677E-2</v>
      </c>
      <c r="U49" s="1"/>
    </row>
    <row r="50" spans="1:21" x14ac:dyDescent="0.25">
      <c r="A50" s="31">
        <v>45414</v>
      </c>
      <c r="B50" s="32">
        <v>0.66666666666666663</v>
      </c>
      <c r="C50" s="24">
        <v>-0.118278980254653</v>
      </c>
      <c r="D50" s="24">
        <v>0</v>
      </c>
      <c r="E50" s="24">
        <f t="shared" si="0"/>
        <v>0</v>
      </c>
      <c r="F50" s="31">
        <v>45416</v>
      </c>
      <c r="G50" s="32">
        <v>0.66666666666666663</v>
      </c>
      <c r="H50" s="24">
        <v>0.13867554068509899</v>
      </c>
      <c r="I50" s="24">
        <f t="shared" si="6"/>
        <v>0.8550633508548714</v>
      </c>
      <c r="J50" s="24">
        <f t="shared" si="1"/>
        <v>7.0713739115697866E-2</v>
      </c>
      <c r="K50" s="31">
        <v>45418</v>
      </c>
      <c r="L50" s="32">
        <v>0.66666666666666663</v>
      </c>
      <c r="M50" s="24">
        <v>0.136526346206118</v>
      </c>
      <c r="N50" s="24">
        <f t="shared" si="2"/>
        <v>0.83533510673293065</v>
      </c>
      <c r="O50" s="24">
        <f t="shared" si="3"/>
        <v>6.9082213326813358E-2</v>
      </c>
      <c r="P50" s="31">
        <v>45420</v>
      </c>
      <c r="Q50" s="32">
        <v>0.66666666666666663</v>
      </c>
      <c r="R50" s="24">
        <v>0.329026669262523</v>
      </c>
      <c r="S50" s="24">
        <f t="shared" si="5"/>
        <v>3.1010385467695598</v>
      </c>
      <c r="T50" s="24">
        <f t="shared" si="4"/>
        <v>0.25645588781784256</v>
      </c>
      <c r="U50" s="1"/>
    </row>
    <row r="51" spans="1:21" x14ac:dyDescent="0.25">
      <c r="A51" s="31">
        <v>45414</v>
      </c>
      <c r="B51" s="32">
        <v>0.70833333333333337</v>
      </c>
      <c r="C51" s="24">
        <v>-0.120810955762379</v>
      </c>
      <c r="D51" s="24">
        <v>0</v>
      </c>
      <c r="E51" s="24">
        <f t="shared" si="0"/>
        <v>0</v>
      </c>
      <c r="F51" s="31">
        <v>45416</v>
      </c>
      <c r="G51" s="32">
        <v>0.70833333333333337</v>
      </c>
      <c r="H51" s="24">
        <v>0.13794741034452501</v>
      </c>
      <c r="I51" s="24">
        <f t="shared" si="6"/>
        <v>0.84836264585991972</v>
      </c>
      <c r="J51" s="24">
        <f t="shared" si="1"/>
        <v>7.0159590812615358E-2</v>
      </c>
      <c r="K51" s="31">
        <v>45418</v>
      </c>
      <c r="L51" s="32">
        <v>0.70833333333333337</v>
      </c>
      <c r="M51" s="24">
        <v>0.14517596363963201</v>
      </c>
      <c r="N51" s="24">
        <f t="shared" si="2"/>
        <v>0.91564472579592149</v>
      </c>
      <c r="O51" s="24">
        <f t="shared" si="3"/>
        <v>7.57238188233227E-2</v>
      </c>
      <c r="P51" s="31">
        <v>45420</v>
      </c>
      <c r="Q51" s="32">
        <v>0.70833333333333337</v>
      </c>
      <c r="R51" s="24">
        <v>9.6285350620361407E-2</v>
      </c>
      <c r="S51" s="24">
        <f t="shared" si="5"/>
        <v>0.49553996403942308</v>
      </c>
      <c r="T51" s="24">
        <f t="shared" si="4"/>
        <v>4.0981155026060284E-2</v>
      </c>
      <c r="U51" s="1"/>
    </row>
    <row r="52" spans="1:21" x14ac:dyDescent="0.25">
      <c r="A52" s="31">
        <v>45414</v>
      </c>
      <c r="B52" s="32">
        <v>0.75</v>
      </c>
      <c r="C52" s="24">
        <v>-0.122159428894031</v>
      </c>
      <c r="D52" s="24">
        <v>0</v>
      </c>
      <c r="E52" s="24">
        <f t="shared" si="0"/>
        <v>0</v>
      </c>
      <c r="F52" s="31">
        <v>45416</v>
      </c>
      <c r="G52" s="32">
        <v>0.75</v>
      </c>
      <c r="H52" s="24">
        <v>0.13673973083441399</v>
      </c>
      <c r="I52" s="24">
        <f t="shared" si="6"/>
        <v>0.83728707350544929</v>
      </c>
      <c r="J52" s="24">
        <f t="shared" si="1"/>
        <v>6.924364097890065E-2</v>
      </c>
      <c r="K52" s="31">
        <v>45418</v>
      </c>
      <c r="L52" s="32">
        <v>0.75</v>
      </c>
      <c r="M52" s="24">
        <v>0.140980944036873</v>
      </c>
      <c r="N52" s="24">
        <f t="shared" si="2"/>
        <v>0.87639287469952243</v>
      </c>
      <c r="O52" s="24">
        <f t="shared" si="3"/>
        <v>7.2477690737650508E-2</v>
      </c>
      <c r="P52" s="31">
        <v>45420</v>
      </c>
      <c r="Q52" s="32">
        <v>0.75</v>
      </c>
      <c r="R52" s="24">
        <v>9.2411503195392999E-2</v>
      </c>
      <c r="S52" s="24">
        <f t="shared" si="5"/>
        <v>0.46600970707862005</v>
      </c>
      <c r="T52" s="24">
        <f t="shared" si="4"/>
        <v>3.8539002775401877E-2</v>
      </c>
      <c r="U52" s="1"/>
    </row>
    <row r="53" spans="1:21" x14ac:dyDescent="0.25">
      <c r="A53" s="31">
        <v>45414</v>
      </c>
      <c r="B53" s="32">
        <v>0.79166666666666663</v>
      </c>
      <c r="C53" s="24">
        <v>-0.131895765661665</v>
      </c>
      <c r="D53" s="24">
        <v>0</v>
      </c>
      <c r="E53" s="24">
        <f t="shared" si="0"/>
        <v>0</v>
      </c>
      <c r="F53" s="31">
        <v>45416</v>
      </c>
      <c r="G53" s="32">
        <v>0.79166666666666663</v>
      </c>
      <c r="H53" s="24">
        <v>0.133950382470548</v>
      </c>
      <c r="I53" s="24">
        <f t="shared" si="6"/>
        <v>0.81188956965972503</v>
      </c>
      <c r="J53" s="24">
        <f t="shared" si="1"/>
        <v>6.7143267410859256E-2</v>
      </c>
      <c r="K53" s="31">
        <v>45418</v>
      </c>
      <c r="L53" s="32">
        <v>0.79166666666666663</v>
      </c>
      <c r="M53" s="24">
        <v>0.14517596363963201</v>
      </c>
      <c r="N53" s="24">
        <f t="shared" si="2"/>
        <v>0.91564472579592149</v>
      </c>
      <c r="O53" s="24">
        <f t="shared" si="3"/>
        <v>7.57238188233227E-2</v>
      </c>
      <c r="P53" s="31">
        <v>45420</v>
      </c>
      <c r="Q53" s="32">
        <v>0.79166666666666663</v>
      </c>
      <c r="R53" s="24">
        <v>9.9662050604421598E-2</v>
      </c>
      <c r="S53" s="24">
        <f t="shared" si="5"/>
        <v>0.52176410555562902</v>
      </c>
      <c r="T53" s="24">
        <f t="shared" si="4"/>
        <v>4.3149891529450521E-2</v>
      </c>
      <c r="U53" s="1"/>
    </row>
    <row r="54" spans="1:21" x14ac:dyDescent="0.25">
      <c r="A54" s="31">
        <v>45414</v>
      </c>
      <c r="B54" s="32">
        <v>0.83333333333333337</v>
      </c>
      <c r="C54" s="24">
        <v>-0.13716648518984201</v>
      </c>
      <c r="D54" s="24">
        <v>0</v>
      </c>
      <c r="E54" s="24">
        <f t="shared" si="0"/>
        <v>0</v>
      </c>
      <c r="F54" s="31">
        <v>45416</v>
      </c>
      <c r="G54" s="32">
        <v>0.83333333333333337</v>
      </c>
      <c r="H54" s="24">
        <v>0.105982087552123</v>
      </c>
      <c r="I54" s="24">
        <f t="shared" si="6"/>
        <v>0.57202884813309118</v>
      </c>
      <c r="J54" s="24">
        <f t="shared" si="1"/>
        <v>4.7306785740606636E-2</v>
      </c>
      <c r="K54" s="31">
        <v>45418</v>
      </c>
      <c r="L54" s="32">
        <v>0.83333333333333337</v>
      </c>
      <c r="M54" s="24">
        <v>0.14417505264224501</v>
      </c>
      <c r="N54" s="24">
        <f t="shared" si="2"/>
        <v>0.90622823416276344</v>
      </c>
      <c r="O54" s="24">
        <f t="shared" si="3"/>
        <v>7.4945074965260539E-2</v>
      </c>
      <c r="P54" s="31">
        <v>45420</v>
      </c>
      <c r="Q54" s="32">
        <v>0.83333333333333337</v>
      </c>
      <c r="R54" s="24">
        <v>9.4774089753248594E-2</v>
      </c>
      <c r="S54" s="24">
        <f t="shared" si="5"/>
        <v>0.48394849948253033</v>
      </c>
      <c r="T54" s="24">
        <f t="shared" si="4"/>
        <v>4.0022540907205258E-2</v>
      </c>
      <c r="U54" s="1"/>
    </row>
    <row r="55" spans="1:21" x14ac:dyDescent="0.25">
      <c r="A55" s="31">
        <v>45414</v>
      </c>
      <c r="B55" s="32">
        <v>0.875</v>
      </c>
      <c r="C55" s="24">
        <v>-9.7761429845895698E-2</v>
      </c>
      <c r="D55" s="24">
        <v>0</v>
      </c>
      <c r="E55" s="24">
        <f t="shared" si="0"/>
        <v>0</v>
      </c>
      <c r="F55" s="31">
        <v>45416</v>
      </c>
      <c r="G55" s="32">
        <v>0.875</v>
      </c>
      <c r="H55" s="24">
        <v>9.9336482584079094E-2</v>
      </c>
      <c r="I55" s="24">
        <f t="shared" si="6"/>
        <v>0.5192162973626212</v>
      </c>
      <c r="J55" s="24">
        <f t="shared" si="1"/>
        <v>4.2939187791888773E-2</v>
      </c>
      <c r="K55" s="31">
        <v>45418</v>
      </c>
      <c r="L55" s="32">
        <v>0.875</v>
      </c>
      <c r="M55" s="24">
        <v>0.15263989567695599</v>
      </c>
      <c r="N55" s="24">
        <f t="shared" si="2"/>
        <v>0.98686233560596459</v>
      </c>
      <c r="O55" s="24">
        <f t="shared" si="3"/>
        <v>8.1613515154613264E-2</v>
      </c>
      <c r="P55" s="31">
        <v>45420</v>
      </c>
      <c r="Q55" s="32">
        <v>0.875</v>
      </c>
      <c r="R55" s="24">
        <v>9.05042737718776E-2</v>
      </c>
      <c r="S55" s="24">
        <f t="shared" si="5"/>
        <v>0.45169241377639419</v>
      </c>
      <c r="T55" s="24">
        <f t="shared" si="4"/>
        <v>3.7354962619307798E-2</v>
      </c>
      <c r="U55" s="1"/>
    </row>
    <row r="56" spans="1:21" x14ac:dyDescent="0.25">
      <c r="A56" s="31">
        <v>45414</v>
      </c>
      <c r="B56" s="32">
        <v>0.91666666666666663</v>
      </c>
      <c r="C56" s="24">
        <v>-6.21378235516446E-2</v>
      </c>
      <c r="D56" s="24">
        <v>0</v>
      </c>
      <c r="E56" s="24">
        <f t="shared" si="0"/>
        <v>0</v>
      </c>
      <c r="F56" s="31">
        <v>45416</v>
      </c>
      <c r="G56" s="32">
        <v>0.91666666666666663</v>
      </c>
      <c r="H56" s="24">
        <v>0.107196375727224</v>
      </c>
      <c r="I56" s="24">
        <f t="shared" si="6"/>
        <v>0.58185958865533827</v>
      </c>
      <c r="J56" s="24">
        <f t="shared" si="1"/>
        <v>4.8119787981796475E-2</v>
      </c>
      <c r="K56" s="31">
        <v>45418</v>
      </c>
      <c r="L56" s="32">
        <v>0.91666666666666663</v>
      </c>
      <c r="M56" s="24">
        <v>0.15004853904187199</v>
      </c>
      <c r="N56" s="24">
        <f t="shared" si="2"/>
        <v>0.9619387742138461</v>
      </c>
      <c r="O56" s="24">
        <f t="shared" si="3"/>
        <v>7.9552336627485065E-2</v>
      </c>
      <c r="P56" s="31">
        <v>45420</v>
      </c>
      <c r="Q56" s="32">
        <v>0.91666666666666663</v>
      </c>
      <c r="R56" s="24">
        <v>9.6681319176763994E-2</v>
      </c>
      <c r="S56" s="24">
        <f t="shared" si="5"/>
        <v>0.49859200087289163</v>
      </c>
      <c r="T56" s="24">
        <f t="shared" si="4"/>
        <v>4.1233558472188132E-2</v>
      </c>
      <c r="U56" s="1"/>
    </row>
    <row r="57" spans="1:21" x14ac:dyDescent="0.25">
      <c r="A57" s="31">
        <v>45414</v>
      </c>
      <c r="B57" s="32">
        <v>0.95833333333333337</v>
      </c>
      <c r="C57" s="24">
        <v>-4.1512474417520401E-2</v>
      </c>
      <c r="D57" s="24">
        <v>0</v>
      </c>
      <c r="E57" s="24">
        <f t="shared" si="0"/>
        <v>0</v>
      </c>
      <c r="F57" s="31">
        <v>45416</v>
      </c>
      <c r="G57" s="32">
        <v>0.95833333333333337</v>
      </c>
      <c r="H57" s="24">
        <v>0.104631401598035</v>
      </c>
      <c r="I57" s="24">
        <f t="shared" si="6"/>
        <v>0.5611588989563413</v>
      </c>
      <c r="J57" s="24">
        <f t="shared" si="1"/>
        <v>4.6407840943689424E-2</v>
      </c>
      <c r="K57" s="31">
        <v>45418</v>
      </c>
      <c r="L57" s="32">
        <v>0.95833333333333337</v>
      </c>
      <c r="M57" s="24">
        <v>0.155946195124956</v>
      </c>
      <c r="N57" s="24">
        <f t="shared" si="2"/>
        <v>1.0189640567495952</v>
      </c>
      <c r="O57" s="24">
        <f t="shared" si="3"/>
        <v>8.4268327493191519E-2</v>
      </c>
      <c r="P57" s="31">
        <v>45420</v>
      </c>
      <c r="Q57" s="32">
        <v>0.95833333333333337</v>
      </c>
      <c r="R57" s="24">
        <v>0.100931338965489</v>
      </c>
      <c r="S57" s="24">
        <f t="shared" si="5"/>
        <v>0.53173639149444729</v>
      </c>
      <c r="T57" s="24">
        <f t="shared" si="4"/>
        <v>4.3974599576590792E-2</v>
      </c>
      <c r="U57" s="1"/>
    </row>
    <row r="58" spans="1:21" x14ac:dyDescent="0.25">
      <c r="N58" s="24"/>
      <c r="S58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71CF-FDEA-4444-9A81-247A01A6C10B}">
  <dimension ref="A1:U57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G2" s="25" t="s">
        <v>81</v>
      </c>
      <c r="H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45216</v>
      </c>
      <c r="B10" s="23">
        <v>0</v>
      </c>
      <c r="C10" s="24">
        <v>0.136682525276591</v>
      </c>
      <c r="D10" s="24">
        <v>0</v>
      </c>
      <c r="E10" s="24">
        <f t="shared" ref="E10:E57" si="0">D10*0.0827</f>
        <v>0</v>
      </c>
      <c r="F10" s="31">
        <v>45218</v>
      </c>
      <c r="G10" s="23">
        <v>0</v>
      </c>
      <c r="H10" s="24">
        <v>0.17406158149172701</v>
      </c>
      <c r="I10" s="24">
        <v>0</v>
      </c>
      <c r="J10" s="24">
        <f t="shared" ref="J10:J25" si="1">I10*0.0827</f>
        <v>0</v>
      </c>
      <c r="K10" s="31">
        <v>45220</v>
      </c>
      <c r="L10" s="23">
        <v>0</v>
      </c>
      <c r="M10" s="24">
        <v>0.38343876600112098</v>
      </c>
      <c r="N10" s="24">
        <v>0</v>
      </c>
      <c r="O10" s="24">
        <f t="shared" ref="O10:O41" si="2">N10*0.0827</f>
        <v>0</v>
      </c>
      <c r="P10" s="31">
        <v>45222</v>
      </c>
      <c r="Q10" s="23">
        <v>0</v>
      </c>
      <c r="R10" s="24">
        <v>2.2721759974865599E-2</v>
      </c>
      <c r="S10" s="24">
        <v>0</v>
      </c>
      <c r="T10" s="24">
        <f t="shared" ref="T10:T57" si="3">S10*0.0827</f>
        <v>0</v>
      </c>
      <c r="U10" s="1"/>
    </row>
    <row r="11" spans="1:21" x14ac:dyDescent="0.25">
      <c r="A11" s="31">
        <v>45216</v>
      </c>
      <c r="B11" s="23">
        <v>4.1666666666666664E-2</v>
      </c>
      <c r="C11" s="24">
        <v>0.140017434954083</v>
      </c>
      <c r="D11" s="24">
        <v>0</v>
      </c>
      <c r="E11" s="24">
        <f t="shared" si="0"/>
        <v>0</v>
      </c>
      <c r="F11" s="31">
        <v>45218</v>
      </c>
      <c r="G11" s="23">
        <v>4.1666666666666664E-2</v>
      </c>
      <c r="H11" s="24">
        <v>0.18212164938377001</v>
      </c>
      <c r="I11" s="24">
        <v>0</v>
      </c>
      <c r="J11" s="24">
        <f t="shared" si="1"/>
        <v>0</v>
      </c>
      <c r="K11" s="31">
        <v>45220</v>
      </c>
      <c r="L11" s="23">
        <v>4.1666666666666664E-2</v>
      </c>
      <c r="M11" s="24">
        <v>0.38894486427151498</v>
      </c>
      <c r="N11" s="24">
        <v>0</v>
      </c>
      <c r="O11" s="24">
        <f t="shared" si="2"/>
        <v>0</v>
      </c>
      <c r="P11" s="31">
        <v>45222</v>
      </c>
      <c r="Q11" s="23">
        <v>4.1666666666666664E-2</v>
      </c>
      <c r="R11" s="24">
        <v>8.7200170382508504E-3</v>
      </c>
      <c r="S11" s="24">
        <v>0</v>
      </c>
      <c r="T11" s="24">
        <f t="shared" si="3"/>
        <v>0</v>
      </c>
      <c r="U11" s="1"/>
    </row>
    <row r="12" spans="1:21" x14ac:dyDescent="0.25">
      <c r="A12" s="31">
        <v>45216</v>
      </c>
      <c r="B12" s="23">
        <v>8.3333333333333329E-2</v>
      </c>
      <c r="C12" s="24">
        <v>0.142599999904062</v>
      </c>
      <c r="D12" s="24">
        <v>0</v>
      </c>
      <c r="E12" s="24">
        <f t="shared" si="0"/>
        <v>0</v>
      </c>
      <c r="F12" s="31">
        <v>45218</v>
      </c>
      <c r="G12" s="23">
        <v>8.3333333333333329E-2</v>
      </c>
      <c r="H12" s="24">
        <v>0.18649044632837</v>
      </c>
      <c r="I12" s="24">
        <v>0</v>
      </c>
      <c r="J12" s="24">
        <f t="shared" si="1"/>
        <v>0</v>
      </c>
      <c r="K12" s="31">
        <v>45220</v>
      </c>
      <c r="L12" s="23">
        <v>8.3333333333333329E-2</v>
      </c>
      <c r="M12" s="24">
        <v>0.39029777049862102</v>
      </c>
      <c r="N12" s="24">
        <v>0</v>
      </c>
      <c r="O12" s="24">
        <f t="shared" si="2"/>
        <v>0</v>
      </c>
      <c r="P12" s="31">
        <v>45222</v>
      </c>
      <c r="Q12" s="23">
        <v>8.3333333333333329E-2</v>
      </c>
      <c r="R12" s="24">
        <v>6.0120602138099997E-3</v>
      </c>
      <c r="S12" s="24">
        <v>0</v>
      </c>
      <c r="T12" s="24">
        <f t="shared" si="3"/>
        <v>0</v>
      </c>
      <c r="U12" s="1"/>
    </row>
    <row r="13" spans="1:21" x14ac:dyDescent="0.25">
      <c r="A13" s="31">
        <v>45216</v>
      </c>
      <c r="B13" s="23">
        <v>0.125</v>
      </c>
      <c r="C13" s="24">
        <v>0.14126032590809501</v>
      </c>
      <c r="D13" s="24">
        <v>0</v>
      </c>
      <c r="E13" s="24">
        <f t="shared" si="0"/>
        <v>0</v>
      </c>
      <c r="F13" s="31">
        <v>45218</v>
      </c>
      <c r="G13" s="23">
        <v>0.125</v>
      </c>
      <c r="H13" s="24">
        <v>0.191292628645131</v>
      </c>
      <c r="I13" s="24">
        <v>0</v>
      </c>
      <c r="J13" s="24">
        <f t="shared" si="1"/>
        <v>0</v>
      </c>
      <c r="K13" s="31">
        <v>45220</v>
      </c>
      <c r="L13" s="23">
        <v>0.125</v>
      </c>
      <c r="M13" s="24">
        <v>0.39397141337237102</v>
      </c>
      <c r="N13" s="24">
        <v>0</v>
      </c>
      <c r="O13" s="24">
        <f t="shared" si="2"/>
        <v>0</v>
      </c>
      <c r="P13" s="31">
        <v>45222</v>
      </c>
      <c r="Q13" s="23">
        <v>0.125</v>
      </c>
      <c r="R13" s="24">
        <v>-3.8980501703761998E-3</v>
      </c>
      <c r="S13" s="24">
        <v>0</v>
      </c>
      <c r="T13" s="24">
        <f t="shared" si="3"/>
        <v>0</v>
      </c>
      <c r="U13" s="1"/>
    </row>
    <row r="14" spans="1:21" x14ac:dyDescent="0.25">
      <c r="A14" s="31">
        <v>45216</v>
      </c>
      <c r="B14" s="23">
        <v>0.16666666666666666</v>
      </c>
      <c r="C14" s="24">
        <v>0.141315326094062</v>
      </c>
      <c r="D14" s="24">
        <v>0</v>
      </c>
      <c r="E14" s="24">
        <f t="shared" si="0"/>
        <v>0</v>
      </c>
      <c r="F14" s="31">
        <v>45218</v>
      </c>
      <c r="G14" s="23">
        <v>0.16666666666666666</v>
      </c>
      <c r="H14" s="24">
        <v>0.19394339620989401</v>
      </c>
      <c r="I14" s="24">
        <v>0</v>
      </c>
      <c r="J14" s="24">
        <f t="shared" si="1"/>
        <v>0</v>
      </c>
      <c r="K14" s="31">
        <v>45220</v>
      </c>
      <c r="L14" s="23">
        <v>0.16666666666666666</v>
      </c>
      <c r="M14" s="24">
        <v>0.39534851908525598</v>
      </c>
      <c r="N14" s="24">
        <v>0</v>
      </c>
      <c r="O14" s="24">
        <f t="shared" si="2"/>
        <v>0</v>
      </c>
      <c r="P14" s="31">
        <v>45222</v>
      </c>
      <c r="Q14" s="23">
        <v>0.16666666666666666</v>
      </c>
      <c r="R14" s="24">
        <v>5.1862545311243499E-2</v>
      </c>
      <c r="S14" s="24">
        <v>0</v>
      </c>
      <c r="T14" s="24">
        <f t="shared" si="3"/>
        <v>0</v>
      </c>
      <c r="U14" s="1"/>
    </row>
    <row r="15" spans="1:21" x14ac:dyDescent="0.25">
      <c r="A15" s="31">
        <v>45216</v>
      </c>
      <c r="B15" s="23">
        <v>0.20833333333333334</v>
      </c>
      <c r="C15" s="24">
        <v>0.14326873421611699</v>
      </c>
      <c r="D15" s="24">
        <v>0</v>
      </c>
      <c r="E15" s="24">
        <f t="shared" si="0"/>
        <v>0</v>
      </c>
      <c r="F15" s="31">
        <v>45218</v>
      </c>
      <c r="G15" s="23">
        <v>0.20833333333333334</v>
      </c>
      <c r="H15" s="24">
        <v>0.20016443729320499</v>
      </c>
      <c r="I15" s="24">
        <v>0</v>
      </c>
      <c r="J15" s="24">
        <f t="shared" si="1"/>
        <v>0</v>
      </c>
      <c r="K15" s="31">
        <v>45220</v>
      </c>
      <c r="L15" s="23">
        <v>0.20833333333333334</v>
      </c>
      <c r="M15" s="24">
        <v>0.40101301669914002</v>
      </c>
      <c r="N15" s="24">
        <v>0</v>
      </c>
      <c r="O15" s="24">
        <f t="shared" si="2"/>
        <v>0</v>
      </c>
      <c r="P15" s="31">
        <v>45222</v>
      </c>
      <c r="Q15" s="23">
        <v>0.20833333333333334</v>
      </c>
      <c r="R15" s="24">
        <v>5.5307433008926397E-2</v>
      </c>
      <c r="S15" s="24">
        <v>0</v>
      </c>
      <c r="T15" s="24">
        <f t="shared" si="3"/>
        <v>0</v>
      </c>
      <c r="U15" s="1"/>
    </row>
    <row r="16" spans="1:21" x14ac:dyDescent="0.25">
      <c r="A16" s="31">
        <v>45216</v>
      </c>
      <c r="B16" s="23">
        <v>0.25</v>
      </c>
      <c r="C16" s="24">
        <v>0.139812842010892</v>
      </c>
      <c r="D16" s="24">
        <v>0</v>
      </c>
      <c r="E16" s="24">
        <f t="shared" si="0"/>
        <v>0</v>
      </c>
      <c r="F16" s="31">
        <v>45218</v>
      </c>
      <c r="G16" s="23">
        <v>0.25</v>
      </c>
      <c r="H16" s="24">
        <v>0.20895703136837299</v>
      </c>
      <c r="I16" s="24">
        <v>0</v>
      </c>
      <c r="J16" s="24">
        <f t="shared" si="1"/>
        <v>0</v>
      </c>
      <c r="K16" s="31">
        <v>45220</v>
      </c>
      <c r="L16" s="23">
        <v>0.25</v>
      </c>
      <c r="M16" s="24">
        <v>0.39858001470406301</v>
      </c>
      <c r="N16" s="24">
        <v>0</v>
      </c>
      <c r="O16" s="24">
        <f t="shared" si="2"/>
        <v>0</v>
      </c>
      <c r="P16" s="31">
        <v>45222</v>
      </c>
      <c r="Q16" s="23">
        <v>0.25</v>
      </c>
      <c r="R16" s="24">
        <v>5.4209731519005398E-2</v>
      </c>
      <c r="S16" s="24">
        <v>0</v>
      </c>
      <c r="T16" s="24">
        <f t="shared" si="3"/>
        <v>0</v>
      </c>
      <c r="U16" s="1"/>
    </row>
    <row r="17" spans="1:21" x14ac:dyDescent="0.25">
      <c r="A17" s="31">
        <v>45216</v>
      </c>
      <c r="B17" s="23">
        <v>0.29166666666666669</v>
      </c>
      <c r="C17" s="24">
        <v>0.14206324517669999</v>
      </c>
      <c r="D17" s="24">
        <v>0</v>
      </c>
      <c r="E17" s="24">
        <f t="shared" si="0"/>
        <v>0</v>
      </c>
      <c r="F17" s="31">
        <v>45218</v>
      </c>
      <c r="G17" s="23">
        <v>0.29166666666666669</v>
      </c>
      <c r="H17" s="24">
        <v>0.20341353118338201</v>
      </c>
      <c r="I17" s="24">
        <v>0</v>
      </c>
      <c r="J17" s="24">
        <f t="shared" si="1"/>
        <v>0</v>
      </c>
      <c r="K17" s="31">
        <v>45220</v>
      </c>
      <c r="L17" s="23">
        <v>0.29166666666666669</v>
      </c>
      <c r="M17" s="24">
        <v>0.39981409907180998</v>
      </c>
      <c r="N17" s="24">
        <v>0</v>
      </c>
      <c r="O17" s="24">
        <f t="shared" si="2"/>
        <v>0</v>
      </c>
      <c r="P17" s="31">
        <v>45222</v>
      </c>
      <c r="Q17" s="23">
        <v>0.29166666666666669</v>
      </c>
      <c r="R17" s="24">
        <v>5.7749215513236703E-2</v>
      </c>
      <c r="S17" s="24">
        <v>0</v>
      </c>
      <c r="T17" s="24">
        <f t="shared" si="3"/>
        <v>0</v>
      </c>
      <c r="U17" s="1"/>
    </row>
    <row r="18" spans="1:21" x14ac:dyDescent="0.25">
      <c r="A18" s="31">
        <v>45216</v>
      </c>
      <c r="B18" s="23">
        <v>0.33333333333333331</v>
      </c>
      <c r="C18" s="24">
        <v>0.146075680851352</v>
      </c>
      <c r="D18" s="24">
        <v>0</v>
      </c>
      <c r="E18" s="24">
        <f t="shared" si="0"/>
        <v>0</v>
      </c>
      <c r="F18" s="31">
        <v>45218</v>
      </c>
      <c r="G18" s="23">
        <v>0.33333333333333331</v>
      </c>
      <c r="H18" s="24">
        <v>0.20605331659234599</v>
      </c>
      <c r="I18" s="24">
        <v>0</v>
      </c>
      <c r="J18" s="24">
        <f t="shared" si="1"/>
        <v>0</v>
      </c>
      <c r="K18" s="31">
        <v>45220</v>
      </c>
      <c r="L18" s="23">
        <v>0.33333333333333331</v>
      </c>
      <c r="M18" s="24">
        <v>0.399651318786929</v>
      </c>
      <c r="N18" s="24">
        <v>0</v>
      </c>
      <c r="O18" s="24">
        <f t="shared" si="2"/>
        <v>0</v>
      </c>
      <c r="P18" s="31">
        <v>45222</v>
      </c>
      <c r="Q18" s="23">
        <v>0.33333333333333331</v>
      </c>
      <c r="R18" s="24">
        <v>5.5529613047616097E-2</v>
      </c>
      <c r="S18" s="24">
        <v>0</v>
      </c>
      <c r="T18" s="24">
        <f t="shared" si="3"/>
        <v>0</v>
      </c>
      <c r="U18" s="1"/>
    </row>
    <row r="19" spans="1:21" x14ac:dyDescent="0.25">
      <c r="A19" s="31">
        <v>45216</v>
      </c>
      <c r="B19" s="23">
        <v>0.375</v>
      </c>
      <c r="C19" s="24">
        <v>0.14274738728942901</v>
      </c>
      <c r="D19" s="24">
        <v>0</v>
      </c>
      <c r="E19" s="24">
        <f t="shared" si="0"/>
        <v>0</v>
      </c>
      <c r="F19" s="31">
        <v>45218</v>
      </c>
      <c r="G19" s="23">
        <v>0.375</v>
      </c>
      <c r="H19" s="24">
        <v>0.218090623616299</v>
      </c>
      <c r="I19" s="24">
        <v>0</v>
      </c>
      <c r="J19" s="24">
        <f t="shared" si="1"/>
        <v>0</v>
      </c>
      <c r="K19" s="31">
        <v>45220</v>
      </c>
      <c r="L19" s="23">
        <v>0.375</v>
      </c>
      <c r="M19" s="24">
        <v>0.40085241198379301</v>
      </c>
      <c r="N19" s="24">
        <v>0</v>
      </c>
      <c r="O19" s="24">
        <f t="shared" si="2"/>
        <v>0</v>
      </c>
      <c r="P19" s="31">
        <v>45222</v>
      </c>
      <c r="Q19" s="23">
        <v>0.375</v>
      </c>
      <c r="R19" s="24">
        <v>5.5292036384122903E-2</v>
      </c>
      <c r="S19" s="24">
        <v>0</v>
      </c>
      <c r="T19" s="24">
        <f t="shared" si="3"/>
        <v>0</v>
      </c>
      <c r="U19" s="1"/>
    </row>
    <row r="20" spans="1:21" x14ac:dyDescent="0.25">
      <c r="A20" s="31">
        <v>45216</v>
      </c>
      <c r="B20" s="23">
        <v>0.41666666666666669</v>
      </c>
      <c r="C20" s="24">
        <v>0.146154880523097</v>
      </c>
      <c r="D20" s="24">
        <v>0</v>
      </c>
      <c r="E20" s="24">
        <f t="shared" si="0"/>
        <v>0</v>
      </c>
      <c r="F20" s="31">
        <v>45218</v>
      </c>
      <c r="G20" s="23">
        <v>0.41666666666666669</v>
      </c>
      <c r="H20" s="24">
        <v>0.21897053718479301</v>
      </c>
      <c r="I20" s="24">
        <v>0</v>
      </c>
      <c r="J20" s="24">
        <f t="shared" si="1"/>
        <v>0</v>
      </c>
      <c r="K20" s="31">
        <v>45220</v>
      </c>
      <c r="L20" s="23">
        <v>0.41666666666666669</v>
      </c>
      <c r="M20" s="24">
        <v>0.40292683243590299</v>
      </c>
      <c r="N20" s="24">
        <v>0</v>
      </c>
      <c r="O20" s="24">
        <f t="shared" si="2"/>
        <v>0</v>
      </c>
      <c r="P20" s="31">
        <v>45222</v>
      </c>
      <c r="Q20" s="23">
        <v>0.41666666666666669</v>
      </c>
      <c r="R20" s="24">
        <v>5.2522487938194001E-2</v>
      </c>
      <c r="S20" s="24">
        <v>0</v>
      </c>
      <c r="T20" s="24">
        <f t="shared" si="3"/>
        <v>0</v>
      </c>
      <c r="U20" s="1"/>
    </row>
    <row r="21" spans="1:21" x14ac:dyDescent="0.25">
      <c r="A21" s="31">
        <v>45216</v>
      </c>
      <c r="B21" s="23">
        <v>0.45833333333333331</v>
      </c>
      <c r="C21" s="24">
        <v>0.14874404668748401</v>
      </c>
      <c r="D21" s="24">
        <v>0</v>
      </c>
      <c r="E21" s="24">
        <f t="shared" si="0"/>
        <v>0</v>
      </c>
      <c r="F21" s="31">
        <v>45218</v>
      </c>
      <c r="G21" s="23">
        <v>0.45833333333333331</v>
      </c>
      <c r="H21" s="24">
        <v>0.21921470761211401</v>
      </c>
      <c r="I21" s="24">
        <v>0</v>
      </c>
      <c r="J21" s="24">
        <f t="shared" si="1"/>
        <v>0</v>
      </c>
      <c r="K21" s="31">
        <v>45220</v>
      </c>
      <c r="L21" s="23">
        <v>0.45833333333333331</v>
      </c>
      <c r="M21" s="24">
        <v>0.40180712938148</v>
      </c>
      <c r="N21" s="24">
        <v>0</v>
      </c>
      <c r="O21" s="24">
        <f t="shared" si="2"/>
        <v>0</v>
      </c>
      <c r="P21" s="31">
        <v>45222</v>
      </c>
      <c r="Q21" s="23">
        <v>0.45833333333333331</v>
      </c>
      <c r="R21" s="24">
        <v>5.5850785225406402E-2</v>
      </c>
      <c r="S21" s="24">
        <v>0</v>
      </c>
      <c r="T21" s="24">
        <f t="shared" si="3"/>
        <v>0</v>
      </c>
      <c r="U21" s="1"/>
    </row>
    <row r="22" spans="1:21" x14ac:dyDescent="0.25">
      <c r="A22" s="31">
        <v>45216</v>
      </c>
      <c r="B22" s="23">
        <v>0.5</v>
      </c>
      <c r="C22" s="24">
        <v>0.151416808366169</v>
      </c>
      <c r="D22" s="24">
        <v>0</v>
      </c>
      <c r="E22" s="24">
        <f t="shared" si="0"/>
        <v>0</v>
      </c>
      <c r="F22" s="31">
        <v>45218</v>
      </c>
      <c r="G22" s="23">
        <v>0.5</v>
      </c>
      <c r="H22" s="24">
        <v>0.22098776698024</v>
      </c>
      <c r="I22" s="24">
        <v>0</v>
      </c>
      <c r="J22" s="24">
        <f t="shared" si="1"/>
        <v>0</v>
      </c>
      <c r="K22" s="31">
        <v>45220</v>
      </c>
      <c r="L22" s="23">
        <v>0.5</v>
      </c>
      <c r="M22" s="24">
        <v>0.40380674600439598</v>
      </c>
      <c r="N22" s="24">
        <v>0</v>
      </c>
      <c r="O22" s="24">
        <f t="shared" si="2"/>
        <v>0</v>
      </c>
      <c r="P22" s="31">
        <v>45222</v>
      </c>
      <c r="Q22" s="23">
        <v>0.5</v>
      </c>
      <c r="R22" s="24">
        <v>5.7604029774435399E-2</v>
      </c>
      <c r="S22" s="24">
        <v>0</v>
      </c>
      <c r="T22" s="24">
        <f t="shared" si="3"/>
        <v>0</v>
      </c>
      <c r="U22" s="1"/>
    </row>
    <row r="23" spans="1:21" x14ac:dyDescent="0.25">
      <c r="A23" s="31">
        <v>45216</v>
      </c>
      <c r="B23" s="23">
        <v>0.54166666666666663</v>
      </c>
      <c r="C23" s="24">
        <v>0.15142340958057801</v>
      </c>
      <c r="D23" s="24">
        <v>0</v>
      </c>
      <c r="E23" s="24">
        <f t="shared" si="0"/>
        <v>0</v>
      </c>
      <c r="F23" s="31">
        <v>45218</v>
      </c>
      <c r="G23" s="23">
        <v>0.54166666666666663</v>
      </c>
      <c r="H23" s="24">
        <v>0.21983064711005901</v>
      </c>
      <c r="I23" s="24">
        <v>0</v>
      </c>
      <c r="J23" s="24">
        <f t="shared" si="1"/>
        <v>0</v>
      </c>
      <c r="K23" s="31">
        <v>45220</v>
      </c>
      <c r="L23" s="23">
        <v>0.54166666666666663</v>
      </c>
      <c r="M23" s="24">
        <v>0.40990018844440501</v>
      </c>
      <c r="N23" s="24">
        <v>0</v>
      </c>
      <c r="O23" s="24">
        <f t="shared" si="2"/>
        <v>0</v>
      </c>
      <c r="P23" s="31">
        <v>45222</v>
      </c>
      <c r="Q23" s="23">
        <v>0.54166666666666663</v>
      </c>
      <c r="R23" s="24">
        <v>5.8510348200564E-2</v>
      </c>
      <c r="S23" s="24">
        <v>0</v>
      </c>
      <c r="T23" s="24">
        <f t="shared" si="3"/>
        <v>0</v>
      </c>
      <c r="U23" s="1"/>
    </row>
    <row r="24" spans="1:21" x14ac:dyDescent="0.25">
      <c r="A24" s="31">
        <v>45216</v>
      </c>
      <c r="B24" s="23">
        <v>0.58333333333333337</v>
      </c>
      <c r="C24" s="24">
        <v>0.15663033723768499</v>
      </c>
      <c r="D24" s="24">
        <v>0</v>
      </c>
      <c r="E24" s="24">
        <f t="shared" si="0"/>
        <v>0</v>
      </c>
      <c r="F24" s="31">
        <v>45218</v>
      </c>
      <c r="G24" s="23">
        <v>0.58333333333333337</v>
      </c>
      <c r="H24" s="24">
        <v>0.21868456900032299</v>
      </c>
      <c r="I24" s="24">
        <v>0</v>
      </c>
      <c r="J24" s="24">
        <f t="shared" si="1"/>
        <v>0</v>
      </c>
      <c r="K24" s="31">
        <v>45220</v>
      </c>
      <c r="L24" s="23">
        <v>0.58333333333333337</v>
      </c>
      <c r="M24" s="24">
        <v>0.40905326604679498</v>
      </c>
      <c r="N24" s="24">
        <v>0</v>
      </c>
      <c r="O24" s="24">
        <f t="shared" si="2"/>
        <v>0</v>
      </c>
      <c r="P24" s="31">
        <v>45222</v>
      </c>
      <c r="Q24" s="23">
        <v>0.58333333333333337</v>
      </c>
      <c r="R24" s="24">
        <v>5.8774325996402199E-2</v>
      </c>
      <c r="S24" s="24">
        <v>0</v>
      </c>
      <c r="T24" s="24">
        <f t="shared" si="3"/>
        <v>0</v>
      </c>
      <c r="U24" s="1"/>
    </row>
    <row r="25" spans="1:21" x14ac:dyDescent="0.25">
      <c r="A25" s="31">
        <v>45216</v>
      </c>
      <c r="B25" s="23">
        <v>0.625</v>
      </c>
      <c r="C25" s="24">
        <v>0.14753416180551601</v>
      </c>
      <c r="D25" s="24">
        <v>0</v>
      </c>
      <c r="E25" s="24">
        <f t="shared" si="0"/>
        <v>0</v>
      </c>
      <c r="F25" s="31">
        <v>45218</v>
      </c>
      <c r="G25" s="23">
        <v>0.625</v>
      </c>
      <c r="H25" s="24">
        <v>0.21224135160361199</v>
      </c>
      <c r="I25" s="24">
        <v>0</v>
      </c>
      <c r="J25" s="24">
        <f t="shared" si="1"/>
        <v>0</v>
      </c>
      <c r="K25" s="31">
        <v>45220</v>
      </c>
      <c r="L25" s="23">
        <v>0.625</v>
      </c>
      <c r="M25" s="24">
        <v>0.206266686319479</v>
      </c>
      <c r="N25" s="24">
        <v>0</v>
      </c>
      <c r="O25" s="24">
        <f t="shared" si="2"/>
        <v>0</v>
      </c>
      <c r="P25" s="31">
        <v>45222</v>
      </c>
      <c r="Q25" s="23">
        <v>0.625</v>
      </c>
      <c r="R25" s="24">
        <v>5.5830985307470098E-2</v>
      </c>
      <c r="S25" s="24">
        <v>0</v>
      </c>
      <c r="T25" s="24">
        <f t="shared" si="3"/>
        <v>0</v>
      </c>
      <c r="U25" s="1"/>
    </row>
    <row r="26" spans="1:21" x14ac:dyDescent="0.25">
      <c r="A26" s="31">
        <v>45216</v>
      </c>
      <c r="B26" s="23">
        <v>0.66666666666666663</v>
      </c>
      <c r="C26" s="24">
        <v>0.13789901137296801</v>
      </c>
      <c r="D26" s="24">
        <v>0</v>
      </c>
      <c r="E26" s="24">
        <f t="shared" si="0"/>
        <v>0</v>
      </c>
      <c r="F26" s="31">
        <v>45218</v>
      </c>
      <c r="G26" s="23">
        <v>0.66666666666666663</v>
      </c>
      <c r="H26" s="24">
        <v>0.20967857539569901</v>
      </c>
      <c r="I26" s="24">
        <v>0</v>
      </c>
      <c r="J26" s="24">
        <f t="shared" ref="J26:J57" si="4">I26*0.0827</f>
        <v>0</v>
      </c>
      <c r="K26" s="31">
        <v>45220</v>
      </c>
      <c r="L26" s="23">
        <v>0.66666666666666663</v>
      </c>
      <c r="M26" s="24">
        <v>0.228907033800163</v>
      </c>
      <c r="N26" s="24">
        <v>0</v>
      </c>
      <c r="O26" s="24">
        <f t="shared" si="2"/>
        <v>0</v>
      </c>
      <c r="P26" s="31">
        <v>45222</v>
      </c>
      <c r="Q26" s="23">
        <v>0.66666666666666663</v>
      </c>
      <c r="R26" s="24">
        <v>4.3142527341669998E-2</v>
      </c>
      <c r="S26" s="24">
        <v>0</v>
      </c>
      <c r="T26" s="24">
        <f t="shared" si="3"/>
        <v>0</v>
      </c>
      <c r="U26" s="1"/>
    </row>
    <row r="27" spans="1:21" x14ac:dyDescent="0.25">
      <c r="A27" s="31">
        <v>45216</v>
      </c>
      <c r="B27" s="23">
        <v>0.70833333333333337</v>
      </c>
      <c r="C27" s="24">
        <v>0.144986778497115</v>
      </c>
      <c r="D27" s="24">
        <v>0</v>
      </c>
      <c r="E27" s="24">
        <f t="shared" si="0"/>
        <v>0</v>
      </c>
      <c r="F27" s="31">
        <v>45218</v>
      </c>
      <c r="G27" s="23">
        <v>0.70833333333333337</v>
      </c>
      <c r="H27" s="24">
        <v>0.213983580469229</v>
      </c>
      <c r="I27" s="24">
        <v>0</v>
      </c>
      <c r="J27" s="24">
        <f t="shared" si="4"/>
        <v>0</v>
      </c>
      <c r="K27" s="31">
        <v>45220</v>
      </c>
      <c r="L27" s="23">
        <v>0.70833333333333337</v>
      </c>
      <c r="M27" s="24">
        <v>0.23254552483465599</v>
      </c>
      <c r="N27" s="24">
        <v>0</v>
      </c>
      <c r="O27" s="24">
        <f t="shared" si="2"/>
        <v>0</v>
      </c>
      <c r="P27" s="31">
        <v>45222</v>
      </c>
      <c r="Q27" s="23">
        <v>0.70833333333333337</v>
      </c>
      <c r="R27" s="24">
        <v>4.7245156019737097E-2</v>
      </c>
      <c r="S27" s="24">
        <v>0</v>
      </c>
      <c r="T27" s="24">
        <f t="shared" si="3"/>
        <v>0</v>
      </c>
      <c r="U27" s="1"/>
    </row>
    <row r="28" spans="1:21" x14ac:dyDescent="0.25">
      <c r="A28" s="31">
        <v>45216</v>
      </c>
      <c r="B28" s="23">
        <v>0.75</v>
      </c>
      <c r="C28" s="24">
        <v>0.14540694653929701</v>
      </c>
      <c r="D28" s="24">
        <v>0</v>
      </c>
      <c r="E28" s="24">
        <f t="shared" si="0"/>
        <v>0</v>
      </c>
      <c r="F28" s="31">
        <v>45218</v>
      </c>
      <c r="G28" s="23">
        <v>0.75</v>
      </c>
      <c r="H28" s="24">
        <v>0.221414506434508</v>
      </c>
      <c r="I28" s="24">
        <v>0</v>
      </c>
      <c r="J28" s="24">
        <f t="shared" si="4"/>
        <v>0</v>
      </c>
      <c r="K28" s="31">
        <v>45220</v>
      </c>
      <c r="L28" s="23">
        <v>0.75</v>
      </c>
      <c r="M28" s="24">
        <v>0.22666765749363799</v>
      </c>
      <c r="N28" s="24">
        <v>0</v>
      </c>
      <c r="O28" s="24">
        <f t="shared" si="2"/>
        <v>0</v>
      </c>
      <c r="P28" s="31">
        <v>45222</v>
      </c>
      <c r="Q28" s="23">
        <v>0.75</v>
      </c>
      <c r="R28" s="24">
        <v>5.2456486969976401E-2</v>
      </c>
      <c r="S28" s="24">
        <v>0</v>
      </c>
      <c r="T28" s="24">
        <f t="shared" si="3"/>
        <v>0</v>
      </c>
      <c r="U28" s="1"/>
    </row>
    <row r="29" spans="1:21" x14ac:dyDescent="0.25">
      <c r="A29" s="31">
        <v>45216</v>
      </c>
      <c r="B29" s="23">
        <v>0.79166666666666663</v>
      </c>
      <c r="C29" s="24">
        <v>0.14645625650824101</v>
      </c>
      <c r="D29" s="24">
        <v>0</v>
      </c>
      <c r="E29" s="24">
        <f t="shared" si="0"/>
        <v>0</v>
      </c>
      <c r="F29" s="31">
        <v>45218</v>
      </c>
      <c r="G29" s="23">
        <v>0.79166666666666663</v>
      </c>
      <c r="H29" s="24">
        <v>0.22280259430319299</v>
      </c>
      <c r="I29" s="24">
        <v>0</v>
      </c>
      <c r="J29" s="24">
        <f t="shared" si="4"/>
        <v>0</v>
      </c>
      <c r="K29" s="31">
        <v>45220</v>
      </c>
      <c r="L29" s="23">
        <v>0.79166666666666663</v>
      </c>
      <c r="M29" s="24">
        <v>0.23683293163681601</v>
      </c>
      <c r="N29" s="24">
        <v>0</v>
      </c>
      <c r="O29" s="24">
        <f t="shared" si="2"/>
        <v>0</v>
      </c>
      <c r="P29" s="31">
        <v>45222</v>
      </c>
      <c r="Q29" s="23">
        <v>0.79166666666666663</v>
      </c>
      <c r="R29" s="24">
        <v>5.7320252060660902E-2</v>
      </c>
      <c r="S29" s="24">
        <v>0</v>
      </c>
      <c r="T29" s="24">
        <f t="shared" si="3"/>
        <v>0</v>
      </c>
      <c r="U29" s="1"/>
    </row>
    <row r="30" spans="1:21" x14ac:dyDescent="0.25">
      <c r="A30" s="31">
        <v>45216</v>
      </c>
      <c r="B30" s="23">
        <v>0.83333333333333337</v>
      </c>
      <c r="C30" s="24">
        <v>0.13649334013407399</v>
      </c>
      <c r="D30" s="24">
        <v>0</v>
      </c>
      <c r="E30" s="24">
        <f t="shared" si="0"/>
        <v>0</v>
      </c>
      <c r="F30" s="31">
        <v>45218</v>
      </c>
      <c r="G30" s="23">
        <v>0.83333333333333337</v>
      </c>
      <c r="H30" s="24">
        <v>0.20790554582989501</v>
      </c>
      <c r="I30" s="24">
        <v>0</v>
      </c>
      <c r="J30" s="24">
        <f t="shared" si="4"/>
        <v>0</v>
      </c>
      <c r="K30" s="31">
        <v>45220</v>
      </c>
      <c r="L30" s="23">
        <v>0.83333333333333337</v>
      </c>
      <c r="M30" s="24">
        <v>0.231771185993221</v>
      </c>
      <c r="N30" s="24">
        <v>0</v>
      </c>
      <c r="O30" s="24">
        <f t="shared" si="2"/>
        <v>0</v>
      </c>
      <c r="P30" s="31">
        <v>45222</v>
      </c>
      <c r="Q30" s="23">
        <v>0.83333333333333337</v>
      </c>
      <c r="R30" s="24">
        <v>5.5028062313574898E-2</v>
      </c>
      <c r="S30" s="24">
        <v>0</v>
      </c>
      <c r="T30" s="24">
        <f t="shared" si="3"/>
        <v>0</v>
      </c>
      <c r="U30" s="1"/>
    </row>
    <row r="31" spans="1:21" x14ac:dyDescent="0.25">
      <c r="A31" s="31">
        <v>45216</v>
      </c>
      <c r="B31" s="23">
        <v>0.875</v>
      </c>
      <c r="C31" s="24">
        <v>0.13418355584090899</v>
      </c>
      <c r="D31" s="24">
        <v>0</v>
      </c>
      <c r="E31" s="24">
        <f t="shared" si="0"/>
        <v>0</v>
      </c>
      <c r="F31" s="31">
        <v>45218</v>
      </c>
      <c r="G31" s="23">
        <v>0.875</v>
      </c>
      <c r="H31" s="24">
        <v>0.20627768337644001</v>
      </c>
      <c r="I31" s="24">
        <v>0</v>
      </c>
      <c r="J31" s="24">
        <f t="shared" si="4"/>
        <v>0</v>
      </c>
      <c r="K31" s="31">
        <v>45220</v>
      </c>
      <c r="L31" s="23">
        <v>0.875</v>
      </c>
      <c r="M31" s="24">
        <v>0.23262032866384899</v>
      </c>
      <c r="N31" s="24">
        <v>0</v>
      </c>
      <c r="O31" s="24">
        <f t="shared" si="2"/>
        <v>0</v>
      </c>
      <c r="P31" s="31">
        <v>45222</v>
      </c>
      <c r="Q31" s="23">
        <v>0.875</v>
      </c>
      <c r="R31" s="24">
        <v>5.79559952018327E-2</v>
      </c>
      <c r="S31" s="24">
        <v>0</v>
      </c>
      <c r="T31" s="24">
        <f t="shared" si="3"/>
        <v>0</v>
      </c>
      <c r="U31" s="1"/>
    </row>
    <row r="32" spans="1:21" x14ac:dyDescent="0.25">
      <c r="A32" s="31">
        <v>45216</v>
      </c>
      <c r="B32" s="23">
        <v>0.91666666666666663</v>
      </c>
      <c r="C32" s="24">
        <v>0.137593239545271</v>
      </c>
      <c r="D32" s="24">
        <v>0</v>
      </c>
      <c r="E32" s="24">
        <f t="shared" si="0"/>
        <v>0</v>
      </c>
      <c r="F32" s="31">
        <v>45218</v>
      </c>
      <c r="G32" s="23">
        <v>0.91666666666666663</v>
      </c>
      <c r="H32" s="24">
        <v>0.20820032060063001</v>
      </c>
      <c r="I32" s="24">
        <v>0</v>
      </c>
      <c r="J32" s="24">
        <f t="shared" si="4"/>
        <v>0</v>
      </c>
      <c r="K32" s="31">
        <v>45220</v>
      </c>
      <c r="L32" s="23">
        <v>0.91666666666666663</v>
      </c>
      <c r="M32" s="24">
        <v>0.23864556848907301</v>
      </c>
      <c r="N32" s="24">
        <v>0</v>
      </c>
      <c r="O32" s="24">
        <f t="shared" si="2"/>
        <v>0</v>
      </c>
      <c r="P32" s="31">
        <v>45222</v>
      </c>
      <c r="Q32" s="23">
        <v>0.91666666666666663</v>
      </c>
      <c r="R32" s="24">
        <v>5.2612673491029098E-2</v>
      </c>
      <c r="S32" s="24">
        <v>0</v>
      </c>
      <c r="T32" s="24">
        <f t="shared" si="3"/>
        <v>0</v>
      </c>
      <c r="U32" s="1"/>
    </row>
    <row r="33" spans="1:21" x14ac:dyDescent="0.25">
      <c r="A33" s="31">
        <v>45216</v>
      </c>
      <c r="B33" s="23">
        <v>0.95833333333333337</v>
      </c>
      <c r="C33" s="24">
        <v>0.13908912241403201</v>
      </c>
      <c r="D33" s="24">
        <v>0</v>
      </c>
      <c r="E33" s="24">
        <f t="shared" si="0"/>
        <v>0</v>
      </c>
      <c r="F33" s="31">
        <v>45218</v>
      </c>
      <c r="G33" s="23">
        <v>0.95833333333333337</v>
      </c>
      <c r="H33" s="24">
        <v>0.216700330375758</v>
      </c>
      <c r="I33" s="24">
        <v>0</v>
      </c>
      <c r="J33" s="24">
        <f t="shared" si="4"/>
        <v>0</v>
      </c>
      <c r="K33" s="31">
        <v>45220</v>
      </c>
      <c r="L33" s="23">
        <v>0.95833333333333337</v>
      </c>
      <c r="M33" s="24">
        <v>0.241575717925059</v>
      </c>
      <c r="N33" s="24">
        <v>0</v>
      </c>
      <c r="O33" s="24">
        <f t="shared" si="2"/>
        <v>0</v>
      </c>
      <c r="P33" s="31">
        <v>45222</v>
      </c>
      <c r="Q33" s="23">
        <v>0.95833333333333337</v>
      </c>
      <c r="R33" s="24">
        <v>6.1964038759222101E-2</v>
      </c>
      <c r="S33" s="24">
        <v>0</v>
      </c>
      <c r="T33" s="24">
        <f t="shared" si="3"/>
        <v>0</v>
      </c>
      <c r="U33" s="1"/>
    </row>
    <row r="34" spans="1:21" x14ac:dyDescent="0.25">
      <c r="A34" s="31">
        <v>45217</v>
      </c>
      <c r="B34" s="23">
        <v>0</v>
      </c>
      <c r="C34" s="24">
        <v>0.14187626540604101</v>
      </c>
      <c r="D34" s="24">
        <v>0</v>
      </c>
      <c r="E34" s="24">
        <f t="shared" si="0"/>
        <v>0</v>
      </c>
      <c r="F34" s="31">
        <v>45219</v>
      </c>
      <c r="G34" s="23">
        <v>0</v>
      </c>
      <c r="H34" s="24">
        <v>0.21822701394470601</v>
      </c>
      <c r="I34" s="24">
        <v>0</v>
      </c>
      <c r="J34" s="24">
        <f t="shared" si="4"/>
        <v>0</v>
      </c>
      <c r="K34" s="31">
        <v>45221</v>
      </c>
      <c r="L34" s="23">
        <v>0</v>
      </c>
      <c r="M34" s="24">
        <v>0.23559884726906899</v>
      </c>
      <c r="N34" s="24">
        <v>0</v>
      </c>
      <c r="O34" s="24">
        <f t="shared" si="2"/>
        <v>0</v>
      </c>
      <c r="P34" s="31">
        <v>45223</v>
      </c>
      <c r="Q34" s="23">
        <v>0</v>
      </c>
      <c r="R34" s="24">
        <v>5.8937110006573402E-2</v>
      </c>
      <c r="S34" s="24">
        <v>0</v>
      </c>
      <c r="T34" s="24">
        <f t="shared" si="3"/>
        <v>0</v>
      </c>
      <c r="U34" s="1"/>
    </row>
    <row r="35" spans="1:21" x14ac:dyDescent="0.25">
      <c r="A35" s="31">
        <v>45217</v>
      </c>
      <c r="B35" s="23">
        <v>4.1666666666666664E-2</v>
      </c>
      <c r="C35" s="24">
        <v>0.147551760076886</v>
      </c>
      <c r="D35" s="24">
        <v>0</v>
      </c>
      <c r="E35" s="24">
        <f t="shared" si="0"/>
        <v>0</v>
      </c>
      <c r="F35" s="31">
        <v>45219</v>
      </c>
      <c r="G35" s="23">
        <v>4.1666666666666664E-2</v>
      </c>
      <c r="H35" s="24">
        <v>0.22539837658315101</v>
      </c>
      <c r="I35" s="24">
        <v>0</v>
      </c>
      <c r="J35" s="24">
        <f t="shared" si="4"/>
        <v>0</v>
      </c>
      <c r="K35" s="31">
        <v>45221</v>
      </c>
      <c r="L35" s="23">
        <v>4.1666666666666664E-2</v>
      </c>
      <c r="M35" s="24">
        <v>0.23153141140845099</v>
      </c>
      <c r="N35" s="24">
        <v>0</v>
      </c>
      <c r="O35" s="24">
        <f t="shared" si="2"/>
        <v>0</v>
      </c>
      <c r="P35" s="31">
        <v>45223</v>
      </c>
      <c r="Q35" s="23">
        <v>4.1666666666666664E-2</v>
      </c>
      <c r="R35" s="24">
        <v>6.5571717917656799E-2</v>
      </c>
      <c r="S35" s="24">
        <v>0</v>
      </c>
      <c r="T35" s="24">
        <f t="shared" si="3"/>
        <v>0</v>
      </c>
      <c r="U35" s="1"/>
    </row>
    <row r="36" spans="1:21" x14ac:dyDescent="0.25">
      <c r="A36" s="31">
        <v>45217</v>
      </c>
      <c r="B36" s="23">
        <v>8.3333333333333329E-2</v>
      </c>
      <c r="C36" s="24">
        <v>0.15783803164895799</v>
      </c>
      <c r="D36" s="24">
        <v>0</v>
      </c>
      <c r="E36" s="24">
        <f t="shared" si="0"/>
        <v>0</v>
      </c>
      <c r="F36" s="31">
        <v>45219</v>
      </c>
      <c r="G36" s="23">
        <v>8.3333333333333329E-2</v>
      </c>
      <c r="H36" s="24">
        <v>0.23267529904749301</v>
      </c>
      <c r="I36" s="24">
        <v>0</v>
      </c>
      <c r="J36" s="24">
        <f t="shared" si="4"/>
        <v>0</v>
      </c>
      <c r="K36" s="31">
        <v>45221</v>
      </c>
      <c r="L36" s="23">
        <v>8.3333333333333329E-2</v>
      </c>
      <c r="M36" s="24">
        <v>0.230858266352683</v>
      </c>
      <c r="N36" s="24">
        <v>0</v>
      </c>
      <c r="O36" s="24">
        <f t="shared" si="2"/>
        <v>0</v>
      </c>
      <c r="P36" s="31">
        <v>45223</v>
      </c>
      <c r="Q36" s="23">
        <v>8.3333333333333329E-2</v>
      </c>
      <c r="R36" s="24">
        <v>6.7467942833630501E-2</v>
      </c>
      <c r="S36" s="24">
        <v>0</v>
      </c>
      <c r="T36" s="24">
        <f t="shared" si="3"/>
        <v>0</v>
      </c>
      <c r="U36" s="1"/>
    </row>
    <row r="37" spans="1:21" x14ac:dyDescent="0.25">
      <c r="A37" s="31">
        <v>45217</v>
      </c>
      <c r="B37" s="23">
        <v>0.125</v>
      </c>
      <c r="C37" s="24">
        <v>0.156628131865828</v>
      </c>
      <c r="D37" s="24">
        <v>0</v>
      </c>
      <c r="E37" s="24">
        <f t="shared" si="0"/>
        <v>0</v>
      </c>
      <c r="F37" s="31">
        <v>45219</v>
      </c>
      <c r="G37" s="23">
        <v>0.125</v>
      </c>
      <c r="H37" s="24">
        <v>0.24529337882897401</v>
      </c>
      <c r="I37" s="24">
        <v>0</v>
      </c>
      <c r="J37" s="24">
        <f t="shared" si="4"/>
        <v>0</v>
      </c>
      <c r="K37" s="31">
        <v>45221</v>
      </c>
      <c r="L37" s="23">
        <v>0.125</v>
      </c>
      <c r="M37" s="24">
        <v>0.23109804093745301</v>
      </c>
      <c r="N37" s="24">
        <v>0</v>
      </c>
      <c r="O37" s="24">
        <f t="shared" si="2"/>
        <v>0</v>
      </c>
      <c r="P37" s="31">
        <v>45223</v>
      </c>
      <c r="Q37" s="23">
        <v>0.125</v>
      </c>
      <c r="R37" s="24">
        <v>6.8028889596190106E-2</v>
      </c>
      <c r="S37" s="24">
        <v>0</v>
      </c>
      <c r="T37" s="24">
        <f t="shared" si="3"/>
        <v>0</v>
      </c>
      <c r="U37" s="1"/>
    </row>
    <row r="38" spans="1:21" x14ac:dyDescent="0.25">
      <c r="A38" s="31">
        <v>45217</v>
      </c>
      <c r="B38" s="23">
        <v>0.16666666666666666</v>
      </c>
      <c r="C38" s="24">
        <v>0.15645655989584301</v>
      </c>
      <c r="D38" s="24">
        <v>0</v>
      </c>
      <c r="E38" s="24">
        <f t="shared" si="0"/>
        <v>0</v>
      </c>
      <c r="F38" s="31">
        <v>45219</v>
      </c>
      <c r="G38" s="23">
        <v>0.16666666666666666</v>
      </c>
      <c r="H38" s="24">
        <v>0.24776595830818199</v>
      </c>
      <c r="I38" s="24">
        <v>0</v>
      </c>
      <c r="J38" s="24">
        <f t="shared" si="4"/>
        <v>0</v>
      </c>
      <c r="K38" s="31">
        <v>45221</v>
      </c>
      <c r="L38" s="23">
        <v>0.16666666666666666</v>
      </c>
      <c r="M38" s="24">
        <v>0.22680623829273999</v>
      </c>
      <c r="N38" s="24">
        <v>0</v>
      </c>
      <c r="O38" s="24">
        <f t="shared" si="2"/>
        <v>0</v>
      </c>
      <c r="P38" s="31">
        <v>45223</v>
      </c>
      <c r="Q38" s="23">
        <v>0.16666666666666666</v>
      </c>
      <c r="R38" s="24">
        <v>6.4737983047703201E-2</v>
      </c>
      <c r="S38" s="24">
        <v>0</v>
      </c>
      <c r="T38" s="24">
        <f t="shared" si="3"/>
        <v>0</v>
      </c>
      <c r="U38" s="1"/>
    </row>
    <row r="39" spans="1:21" x14ac:dyDescent="0.25">
      <c r="A39" s="31">
        <v>45217</v>
      </c>
      <c r="B39" s="23">
        <v>0.20833333333333334</v>
      </c>
      <c r="C39" s="24">
        <v>0.16533276438646899</v>
      </c>
      <c r="D39" s="24">
        <v>0</v>
      </c>
      <c r="E39" s="24">
        <f t="shared" si="0"/>
        <v>0</v>
      </c>
      <c r="F39" s="31">
        <v>45219</v>
      </c>
      <c r="G39" s="23">
        <v>0.20833333333333334</v>
      </c>
      <c r="H39" s="24">
        <v>0.25049811601538502</v>
      </c>
      <c r="I39" s="24">
        <v>0</v>
      </c>
      <c r="J39" s="24">
        <f t="shared" si="4"/>
        <v>0</v>
      </c>
      <c r="K39" s="31">
        <v>45221</v>
      </c>
      <c r="L39" s="23">
        <v>0.20833333333333334</v>
      </c>
      <c r="M39" s="24">
        <v>0.21703250706109001</v>
      </c>
      <c r="N39" s="24">
        <v>0</v>
      </c>
      <c r="O39" s="24">
        <f t="shared" si="2"/>
        <v>0</v>
      </c>
      <c r="P39" s="31">
        <v>45223</v>
      </c>
      <c r="Q39" s="23">
        <v>0.20833333333333334</v>
      </c>
      <c r="R39" s="24">
        <v>6.47885873911173E-2</v>
      </c>
      <c r="S39" s="24">
        <v>0</v>
      </c>
      <c r="T39" s="24">
        <f t="shared" si="3"/>
        <v>0</v>
      </c>
      <c r="U39" s="1"/>
    </row>
    <row r="40" spans="1:21" x14ac:dyDescent="0.25">
      <c r="A40" s="31">
        <v>45217</v>
      </c>
      <c r="B40" s="23">
        <v>0.25</v>
      </c>
      <c r="C40" s="24">
        <v>0.16000704467232599</v>
      </c>
      <c r="D40" s="24">
        <v>0</v>
      </c>
      <c r="E40" s="24">
        <f t="shared" si="0"/>
        <v>0</v>
      </c>
      <c r="F40" s="31">
        <v>45219</v>
      </c>
      <c r="G40" s="23">
        <v>0.25</v>
      </c>
      <c r="H40" s="24">
        <v>0.25035953521628301</v>
      </c>
      <c r="I40" s="24">
        <v>0</v>
      </c>
      <c r="J40" s="24">
        <f t="shared" si="4"/>
        <v>0</v>
      </c>
      <c r="K40" s="31">
        <v>45221</v>
      </c>
      <c r="L40" s="23">
        <v>0.25</v>
      </c>
      <c r="M40" s="24">
        <v>0.212377727030858</v>
      </c>
      <c r="N40" s="24">
        <v>0</v>
      </c>
      <c r="O40" s="24">
        <f t="shared" si="2"/>
        <v>0</v>
      </c>
      <c r="P40" s="31">
        <v>45223</v>
      </c>
      <c r="Q40" s="23">
        <v>0.25</v>
      </c>
      <c r="R40" s="24">
        <v>6.5023966133334402E-2</v>
      </c>
      <c r="S40" s="24">
        <v>0</v>
      </c>
      <c r="T40" s="24">
        <f t="shared" si="3"/>
        <v>0</v>
      </c>
      <c r="U40" s="1"/>
    </row>
    <row r="41" spans="1:21" x14ac:dyDescent="0.25">
      <c r="A41" s="31">
        <v>45217</v>
      </c>
      <c r="B41" s="23">
        <v>0.29166666666666669</v>
      </c>
      <c r="C41" s="24">
        <v>0.16994133591583899</v>
      </c>
      <c r="D41" s="24">
        <v>0</v>
      </c>
      <c r="E41" s="24">
        <f t="shared" si="0"/>
        <v>0</v>
      </c>
      <c r="F41" s="31">
        <v>45219</v>
      </c>
      <c r="G41" s="23">
        <v>0.29166666666666669</v>
      </c>
      <c r="H41" s="24">
        <v>0.25785866379634698</v>
      </c>
      <c r="I41" s="24">
        <v>0</v>
      </c>
      <c r="J41" s="24">
        <f t="shared" si="4"/>
        <v>0</v>
      </c>
      <c r="K41" s="31">
        <v>45221</v>
      </c>
      <c r="L41" s="23">
        <v>0.29166666666666669</v>
      </c>
      <c r="M41" s="24">
        <v>0.202095851301338</v>
      </c>
      <c r="N41" s="24">
        <v>0</v>
      </c>
      <c r="O41" s="24">
        <f t="shared" si="2"/>
        <v>0</v>
      </c>
      <c r="P41" s="31">
        <v>45223</v>
      </c>
      <c r="Q41" s="23">
        <v>0.29166666666666669</v>
      </c>
      <c r="R41" s="24">
        <v>6.5175749361254295E-2</v>
      </c>
      <c r="S41" s="24">
        <v>0</v>
      </c>
      <c r="T41" s="24">
        <f t="shared" si="3"/>
        <v>0</v>
      </c>
      <c r="U41" s="1"/>
    </row>
    <row r="42" spans="1:21" x14ac:dyDescent="0.25">
      <c r="A42" s="31">
        <v>45217</v>
      </c>
      <c r="B42" s="23">
        <v>0.33333333333333331</v>
      </c>
      <c r="C42" s="24">
        <v>0.17366780340602</v>
      </c>
      <c r="D42" s="24">
        <v>0</v>
      </c>
      <c r="E42" s="24">
        <f t="shared" si="0"/>
        <v>0</v>
      </c>
      <c r="F42" s="31">
        <v>45219</v>
      </c>
      <c r="G42" s="23">
        <v>0.33333333333333331</v>
      </c>
      <c r="H42" s="24">
        <v>0.25859558582202402</v>
      </c>
      <c r="I42" s="24">
        <v>0</v>
      </c>
      <c r="J42" s="24">
        <f t="shared" si="4"/>
        <v>0</v>
      </c>
      <c r="K42" s="31">
        <v>45221</v>
      </c>
      <c r="L42" s="23">
        <v>0.33333333333333331</v>
      </c>
      <c r="M42" s="24">
        <v>0.19162918627185399</v>
      </c>
      <c r="N42" s="24">
        <v>0</v>
      </c>
      <c r="O42" s="24">
        <f t="shared" ref="O42:O57" si="5">N42*0.0827</f>
        <v>0</v>
      </c>
      <c r="P42" s="31">
        <v>45223</v>
      </c>
      <c r="Q42" s="23">
        <v>0.33333333333333331</v>
      </c>
      <c r="R42" s="24">
        <v>6.4751185476520895E-2</v>
      </c>
      <c r="S42" s="24">
        <v>0</v>
      </c>
      <c r="T42" s="24">
        <f t="shared" si="3"/>
        <v>0</v>
      </c>
      <c r="U42" s="1"/>
    </row>
    <row r="43" spans="1:21" x14ac:dyDescent="0.25">
      <c r="A43" s="31">
        <v>45217</v>
      </c>
      <c r="B43" s="23">
        <v>0.375</v>
      </c>
      <c r="C43" s="24">
        <v>0.178111404179814</v>
      </c>
      <c r="D43" s="24">
        <v>0</v>
      </c>
      <c r="E43" s="24">
        <f t="shared" si="0"/>
        <v>0</v>
      </c>
      <c r="F43" s="31">
        <v>45219</v>
      </c>
      <c r="G43" s="23">
        <v>0.375</v>
      </c>
      <c r="H43" s="24">
        <v>0.26254203915490998</v>
      </c>
      <c r="I43" s="24">
        <v>0</v>
      </c>
      <c r="J43" s="24">
        <f t="shared" si="4"/>
        <v>0</v>
      </c>
      <c r="K43" s="31">
        <v>45221</v>
      </c>
      <c r="L43" s="23">
        <v>0.375</v>
      </c>
      <c r="M43" s="24">
        <v>0.181422114371527</v>
      </c>
      <c r="N43" s="24">
        <v>0</v>
      </c>
      <c r="O43" s="24">
        <f t="shared" si="5"/>
        <v>0</v>
      </c>
      <c r="P43" s="31">
        <v>45223</v>
      </c>
      <c r="Q43" s="23">
        <v>0.375</v>
      </c>
      <c r="R43" s="24">
        <v>6.8343460559571606E-2</v>
      </c>
      <c r="S43" s="24">
        <v>0</v>
      </c>
      <c r="T43" s="24">
        <f t="shared" si="3"/>
        <v>0</v>
      </c>
      <c r="U43" s="1"/>
    </row>
    <row r="44" spans="1:21" x14ac:dyDescent="0.25">
      <c r="A44" s="31">
        <v>45217</v>
      </c>
      <c r="B44" s="23">
        <v>0.41666666666666669</v>
      </c>
      <c r="C44" s="24">
        <v>0.17505809664656199</v>
      </c>
      <c r="D44" s="24">
        <v>0</v>
      </c>
      <c r="E44" s="24">
        <f t="shared" si="0"/>
        <v>0</v>
      </c>
      <c r="F44" s="31">
        <v>45219</v>
      </c>
      <c r="G44" s="23">
        <v>0.41666666666666669</v>
      </c>
      <c r="H44" s="24">
        <v>0.25836241245166403</v>
      </c>
      <c r="I44" s="24">
        <v>0</v>
      </c>
      <c r="J44" s="24">
        <f t="shared" si="4"/>
        <v>0</v>
      </c>
      <c r="K44" s="31">
        <v>45221</v>
      </c>
      <c r="L44" s="23">
        <v>0.41666666666666669</v>
      </c>
      <c r="M44" s="24">
        <v>0.15938009321625801</v>
      </c>
      <c r="N44" s="24">
        <v>0</v>
      </c>
      <c r="O44" s="24">
        <f t="shared" si="5"/>
        <v>0</v>
      </c>
      <c r="P44" s="31">
        <v>45223</v>
      </c>
      <c r="Q44" s="23">
        <v>0.41666666666666669</v>
      </c>
      <c r="R44" s="24">
        <v>6.6961988806456693E-2</v>
      </c>
      <c r="S44" s="24">
        <v>0</v>
      </c>
      <c r="T44" s="24">
        <f t="shared" si="3"/>
        <v>0</v>
      </c>
      <c r="U44" s="1"/>
    </row>
    <row r="45" spans="1:21" x14ac:dyDescent="0.25">
      <c r="A45" s="31">
        <v>45217</v>
      </c>
      <c r="B45" s="23">
        <v>0.45833333333333331</v>
      </c>
      <c r="C45" s="24">
        <v>0.176003992556821</v>
      </c>
      <c r="D45" s="24">
        <v>0</v>
      </c>
      <c r="E45" s="24">
        <f t="shared" si="0"/>
        <v>0</v>
      </c>
      <c r="F45" s="31">
        <v>45219</v>
      </c>
      <c r="G45" s="23">
        <v>0.45833333333333331</v>
      </c>
      <c r="H45" s="24">
        <v>0.262597024439715</v>
      </c>
      <c r="I45" s="24">
        <v>0</v>
      </c>
      <c r="J45" s="24">
        <f t="shared" si="4"/>
        <v>0</v>
      </c>
      <c r="K45" s="31">
        <v>45221</v>
      </c>
      <c r="L45" s="23">
        <v>0.45833333333333331</v>
      </c>
      <c r="M45" s="24">
        <v>0.14579851925314699</v>
      </c>
      <c r="N45" s="24">
        <v>0</v>
      </c>
      <c r="O45" s="24">
        <f t="shared" si="5"/>
        <v>0</v>
      </c>
      <c r="P45" s="31">
        <v>45223</v>
      </c>
      <c r="Q45" s="23">
        <v>0.45833333333333331</v>
      </c>
      <c r="R45" s="24">
        <v>6.97491392490458E-2</v>
      </c>
      <c r="S45" s="24">
        <v>0</v>
      </c>
      <c r="T45" s="24">
        <f t="shared" si="3"/>
        <v>0</v>
      </c>
      <c r="U45" s="1"/>
    </row>
    <row r="46" spans="1:21" x14ac:dyDescent="0.25">
      <c r="A46" s="31">
        <v>45217</v>
      </c>
      <c r="B46" s="23">
        <v>0.5</v>
      </c>
      <c r="C46" s="24">
        <v>0.174054980277318</v>
      </c>
      <c r="D46" s="24">
        <v>0</v>
      </c>
      <c r="E46" s="24">
        <f t="shared" si="0"/>
        <v>0</v>
      </c>
      <c r="F46" s="31">
        <v>45219</v>
      </c>
      <c r="G46" s="23">
        <v>0.5</v>
      </c>
      <c r="H46" s="24">
        <v>0.271479815243588</v>
      </c>
      <c r="I46" s="24">
        <v>0</v>
      </c>
      <c r="J46" s="24">
        <f t="shared" si="4"/>
        <v>0</v>
      </c>
      <c r="K46" s="31">
        <v>45221</v>
      </c>
      <c r="L46" s="23">
        <v>0.5</v>
      </c>
      <c r="M46" s="24">
        <v>0.132832884787981</v>
      </c>
      <c r="N46" s="24">
        <v>0</v>
      </c>
      <c r="O46" s="24">
        <f t="shared" si="5"/>
        <v>0</v>
      </c>
      <c r="P46" s="31">
        <v>45223</v>
      </c>
      <c r="Q46" s="23">
        <v>0.5</v>
      </c>
      <c r="R46" s="24">
        <v>6.7995898425307094E-2</v>
      </c>
      <c r="S46" s="24">
        <v>0</v>
      </c>
      <c r="T46" s="24">
        <f t="shared" si="3"/>
        <v>0</v>
      </c>
      <c r="U46" s="1"/>
    </row>
    <row r="47" spans="1:21" x14ac:dyDescent="0.25">
      <c r="A47" s="31">
        <v>45217</v>
      </c>
      <c r="B47" s="23">
        <v>0.54166666666666663</v>
      </c>
      <c r="C47" s="24">
        <v>0.17677173018384701</v>
      </c>
      <c r="D47" s="24">
        <v>0</v>
      </c>
      <c r="E47" s="24">
        <f t="shared" si="0"/>
        <v>0</v>
      </c>
      <c r="F47" s="31">
        <v>45219</v>
      </c>
      <c r="G47" s="23">
        <v>0.54166666666666663</v>
      </c>
      <c r="H47" s="24">
        <v>0.28026583790666998</v>
      </c>
      <c r="I47" s="24">
        <v>0</v>
      </c>
      <c r="J47" s="24">
        <f t="shared" si="4"/>
        <v>0</v>
      </c>
      <c r="K47" s="31">
        <v>45221</v>
      </c>
      <c r="L47" s="23">
        <v>0.54166666666666663</v>
      </c>
      <c r="M47" s="24">
        <v>0.11624196171714</v>
      </c>
      <c r="N47" s="24">
        <v>0</v>
      </c>
      <c r="O47" s="24">
        <f t="shared" si="5"/>
        <v>0</v>
      </c>
      <c r="P47" s="31">
        <v>45223</v>
      </c>
      <c r="Q47" s="23">
        <v>0.54166666666666663</v>
      </c>
      <c r="R47" s="24">
        <v>6.65110349652491E-2</v>
      </c>
      <c r="S47" s="24">
        <v>0</v>
      </c>
      <c r="T47" s="24">
        <f t="shared" si="3"/>
        <v>0</v>
      </c>
      <c r="U47" s="1"/>
    </row>
    <row r="48" spans="1:21" x14ac:dyDescent="0.25">
      <c r="A48" s="31">
        <v>45217</v>
      </c>
      <c r="B48" s="23">
        <v>0.58333333333333337</v>
      </c>
      <c r="C48" s="24">
        <v>0.17620638012815501</v>
      </c>
      <c r="D48" s="24">
        <v>0</v>
      </c>
      <c r="E48" s="24">
        <f t="shared" si="0"/>
        <v>0</v>
      </c>
      <c r="F48" s="31">
        <v>45219</v>
      </c>
      <c r="G48" s="23">
        <v>0.58333333333333337</v>
      </c>
      <c r="H48" s="24">
        <v>0.27429336309323199</v>
      </c>
      <c r="I48" s="24">
        <v>0</v>
      </c>
      <c r="J48" s="24">
        <f t="shared" si="4"/>
        <v>0</v>
      </c>
      <c r="K48" s="31">
        <v>45221</v>
      </c>
      <c r="L48" s="23">
        <v>0.58333333333333337</v>
      </c>
      <c r="M48" s="24">
        <v>9.7031086682885195E-2</v>
      </c>
      <c r="N48" s="24">
        <v>0</v>
      </c>
      <c r="O48" s="24">
        <f t="shared" si="5"/>
        <v>0</v>
      </c>
      <c r="P48" s="31">
        <v>45223</v>
      </c>
      <c r="Q48" s="23">
        <v>0.58333333333333337</v>
      </c>
      <c r="R48" s="24">
        <v>7.0387080311493599E-2</v>
      </c>
      <c r="S48" s="24">
        <v>0</v>
      </c>
      <c r="T48" s="24">
        <f t="shared" si="3"/>
        <v>0</v>
      </c>
      <c r="U48" s="1"/>
    </row>
    <row r="49" spans="1:21" x14ac:dyDescent="0.25">
      <c r="A49" s="31">
        <v>45217</v>
      </c>
      <c r="B49" s="23">
        <v>0.625</v>
      </c>
      <c r="C49" s="24">
        <v>0.16797472536496599</v>
      </c>
      <c r="D49" s="24">
        <v>0</v>
      </c>
      <c r="E49" s="24">
        <f t="shared" si="0"/>
        <v>0</v>
      </c>
      <c r="F49" s="31">
        <v>45219</v>
      </c>
      <c r="G49" s="23">
        <v>0.625</v>
      </c>
      <c r="H49" s="24">
        <v>0.27658116817363698</v>
      </c>
      <c r="I49" s="24">
        <v>0</v>
      </c>
      <c r="J49" s="24">
        <f t="shared" si="4"/>
        <v>0</v>
      </c>
      <c r="K49" s="31">
        <v>45221</v>
      </c>
      <c r="L49" s="23">
        <v>0.625</v>
      </c>
      <c r="M49" s="24">
        <v>9.0491078793640503E-2</v>
      </c>
      <c r="N49" s="24">
        <v>0</v>
      </c>
      <c r="O49" s="24">
        <f t="shared" si="5"/>
        <v>0</v>
      </c>
      <c r="P49" s="31">
        <v>45223</v>
      </c>
      <c r="Q49" s="23">
        <v>0.625</v>
      </c>
      <c r="R49" s="24">
        <v>7.0989824831201795E-2</v>
      </c>
      <c r="S49" s="24">
        <v>0</v>
      </c>
      <c r="T49" s="24">
        <f t="shared" si="3"/>
        <v>0</v>
      </c>
      <c r="U49" s="1"/>
    </row>
    <row r="50" spans="1:21" x14ac:dyDescent="0.25">
      <c r="A50" s="31">
        <v>45217</v>
      </c>
      <c r="B50" s="23">
        <v>0.66666666666666663</v>
      </c>
      <c r="C50" s="24">
        <v>0.158669546245893</v>
      </c>
      <c r="D50" s="24">
        <v>0</v>
      </c>
      <c r="E50" s="24">
        <f t="shared" si="0"/>
        <v>0</v>
      </c>
      <c r="F50" s="31">
        <v>45219</v>
      </c>
      <c r="G50" s="23">
        <v>0.66666666666666663</v>
      </c>
      <c r="H50" s="24">
        <v>0.274585932492111</v>
      </c>
      <c r="I50" s="24">
        <v>0</v>
      </c>
      <c r="J50" s="24">
        <f t="shared" si="4"/>
        <v>0</v>
      </c>
      <c r="K50" s="31">
        <v>45221</v>
      </c>
      <c r="L50" s="23">
        <v>0.66666666666666663</v>
      </c>
      <c r="M50" s="24">
        <v>8.6067274212492897E-2</v>
      </c>
      <c r="N50" s="24">
        <v>0</v>
      </c>
      <c r="O50" s="24">
        <f t="shared" si="5"/>
        <v>0</v>
      </c>
      <c r="P50" s="31">
        <v>45223</v>
      </c>
      <c r="Q50" s="23">
        <v>0.66666666666666663</v>
      </c>
      <c r="R50" s="24">
        <v>5.4937869310159197E-2</v>
      </c>
      <c r="S50" s="24">
        <v>0</v>
      </c>
      <c r="T50" s="24">
        <f t="shared" si="3"/>
        <v>0</v>
      </c>
      <c r="U50" s="1"/>
    </row>
    <row r="51" spans="1:21" x14ac:dyDescent="0.25">
      <c r="A51" s="31">
        <v>45217</v>
      </c>
      <c r="B51" s="23">
        <v>0.70833333333333337</v>
      </c>
      <c r="C51" s="24">
        <v>0.16028641164238699</v>
      </c>
      <c r="D51" s="24">
        <v>0</v>
      </c>
      <c r="E51" s="24">
        <f t="shared" si="0"/>
        <v>0</v>
      </c>
      <c r="F51" s="31">
        <v>45219</v>
      </c>
      <c r="G51" s="23">
        <v>0.70833333333333337</v>
      </c>
      <c r="H51" s="24">
        <v>0.28088396787531</v>
      </c>
      <c r="I51" s="24">
        <v>0</v>
      </c>
      <c r="J51" s="24">
        <f t="shared" si="4"/>
        <v>0</v>
      </c>
      <c r="K51" s="31">
        <v>45221</v>
      </c>
      <c r="L51" s="23">
        <v>0.70833333333333337</v>
      </c>
      <c r="M51" s="24">
        <v>7.66213238236223E-2</v>
      </c>
      <c r="N51" s="24">
        <v>0</v>
      </c>
      <c r="O51" s="24">
        <f t="shared" si="5"/>
        <v>0</v>
      </c>
      <c r="P51" s="31">
        <v>45223</v>
      </c>
      <c r="Q51" s="23">
        <v>0.70833333333333337</v>
      </c>
      <c r="R51" s="24">
        <v>5.8332160115008601E-2</v>
      </c>
      <c r="S51" s="24">
        <v>0</v>
      </c>
      <c r="T51" s="24">
        <f t="shared" si="3"/>
        <v>0</v>
      </c>
      <c r="U51" s="1"/>
    </row>
    <row r="52" spans="1:21" x14ac:dyDescent="0.25">
      <c r="A52" s="31">
        <v>45217</v>
      </c>
      <c r="B52" s="23">
        <v>0.75</v>
      </c>
      <c r="C52" s="24">
        <v>0.16901962459019701</v>
      </c>
      <c r="D52" s="24">
        <v>0</v>
      </c>
      <c r="E52" s="24">
        <f t="shared" si="0"/>
        <v>0</v>
      </c>
      <c r="F52" s="31">
        <v>45219</v>
      </c>
      <c r="G52" s="23">
        <v>0.75</v>
      </c>
      <c r="H52" s="24">
        <v>0.29444798827053498</v>
      </c>
      <c r="I52" s="24">
        <v>0</v>
      </c>
      <c r="J52" s="24">
        <f t="shared" si="4"/>
        <v>0</v>
      </c>
      <c r="K52" s="31">
        <v>45221</v>
      </c>
      <c r="L52" s="23">
        <v>0.75</v>
      </c>
      <c r="M52" s="24">
        <v>7.2311908006378794E-2</v>
      </c>
      <c r="N52" s="24">
        <v>0</v>
      </c>
      <c r="O52" s="24">
        <f t="shared" si="5"/>
        <v>0</v>
      </c>
      <c r="P52" s="31">
        <v>45223</v>
      </c>
      <c r="Q52" s="23">
        <v>0.75</v>
      </c>
      <c r="R52" s="24">
        <v>5.5899180471673499E-2</v>
      </c>
      <c r="S52" s="24">
        <v>0</v>
      </c>
      <c r="T52" s="24">
        <f t="shared" si="3"/>
        <v>0</v>
      </c>
      <c r="U52" s="1"/>
    </row>
    <row r="53" spans="1:21" x14ac:dyDescent="0.25">
      <c r="A53" s="31">
        <v>45217</v>
      </c>
      <c r="B53" s="23">
        <v>0.79166666666666663</v>
      </c>
      <c r="C53" s="24">
        <v>0.171951964496878</v>
      </c>
      <c r="D53" s="24">
        <v>0</v>
      </c>
      <c r="E53" s="24">
        <f t="shared" si="0"/>
        <v>0</v>
      </c>
      <c r="F53" s="31">
        <v>45219</v>
      </c>
      <c r="G53" s="23">
        <v>0.79166666666666663</v>
      </c>
      <c r="H53" s="24">
        <v>0.32650569081175801</v>
      </c>
      <c r="I53" s="24">
        <v>0</v>
      </c>
      <c r="J53" s="24">
        <f t="shared" si="4"/>
        <v>0</v>
      </c>
      <c r="K53" s="31">
        <v>45221</v>
      </c>
      <c r="L53" s="23">
        <v>0.79166666666666663</v>
      </c>
      <c r="M53" s="24">
        <v>6.1235900968068198E-2</v>
      </c>
      <c r="N53" s="24">
        <v>0</v>
      </c>
      <c r="O53" s="24">
        <f t="shared" si="5"/>
        <v>0</v>
      </c>
      <c r="P53" s="31">
        <v>45223</v>
      </c>
      <c r="Q53" s="23">
        <v>0.79166666666666663</v>
      </c>
      <c r="R53" s="24">
        <v>5.7256460189590297E-2</v>
      </c>
      <c r="S53" s="24">
        <v>0</v>
      </c>
      <c r="T53" s="24">
        <f t="shared" si="3"/>
        <v>0</v>
      </c>
      <c r="U53" s="1"/>
    </row>
    <row r="54" spans="1:21" x14ac:dyDescent="0.25">
      <c r="A54" s="31">
        <v>45217</v>
      </c>
      <c r="B54" s="23">
        <v>0.83333333333333337</v>
      </c>
      <c r="C54" s="24">
        <v>0.15745306014951599</v>
      </c>
      <c r="D54" s="24">
        <v>0</v>
      </c>
      <c r="E54" s="24">
        <f t="shared" si="0"/>
        <v>0</v>
      </c>
      <c r="F54" s="31">
        <v>45219</v>
      </c>
      <c r="G54" s="23">
        <v>0.83333333333333337</v>
      </c>
      <c r="H54" s="24">
        <v>0.33544126152858</v>
      </c>
      <c r="I54" s="24">
        <v>0</v>
      </c>
      <c r="J54" s="24">
        <f t="shared" si="4"/>
        <v>0</v>
      </c>
      <c r="K54" s="31">
        <v>45221</v>
      </c>
      <c r="L54" s="23">
        <v>0.83333333333333337</v>
      </c>
      <c r="M54" s="24">
        <v>5.73224537072273E-2</v>
      </c>
      <c r="N54" s="24">
        <v>0</v>
      </c>
      <c r="O54" s="24">
        <f t="shared" si="5"/>
        <v>0</v>
      </c>
      <c r="P54" s="31">
        <v>45223</v>
      </c>
      <c r="Q54" s="23">
        <v>0.83333333333333337</v>
      </c>
      <c r="R54" s="24">
        <v>5.2434492856054303E-2</v>
      </c>
      <c r="S54" s="24">
        <v>0</v>
      </c>
      <c r="T54" s="24">
        <f t="shared" si="3"/>
        <v>0</v>
      </c>
      <c r="U54" s="1"/>
    </row>
    <row r="55" spans="1:21" x14ac:dyDescent="0.25">
      <c r="A55" s="31">
        <v>45217</v>
      </c>
      <c r="B55" s="23">
        <v>0.875</v>
      </c>
      <c r="C55" s="24">
        <v>0.15729688107904399</v>
      </c>
      <c r="D55" s="24">
        <v>0</v>
      </c>
      <c r="E55" s="24">
        <f t="shared" si="0"/>
        <v>0</v>
      </c>
      <c r="F55" s="31">
        <v>45219</v>
      </c>
      <c r="G55" s="23">
        <v>0.875</v>
      </c>
      <c r="H55" s="24">
        <v>0.35617002844668</v>
      </c>
      <c r="I55" s="24">
        <v>0</v>
      </c>
      <c r="J55" s="24">
        <f t="shared" si="4"/>
        <v>0</v>
      </c>
      <c r="K55" s="31">
        <v>45221</v>
      </c>
      <c r="L55" s="23">
        <v>0.875</v>
      </c>
      <c r="M55" s="24">
        <v>5.1202602684292997E-2</v>
      </c>
      <c r="N55" s="24">
        <v>0</v>
      </c>
      <c r="O55" s="24">
        <f t="shared" si="5"/>
        <v>0</v>
      </c>
      <c r="P55" s="31">
        <v>45223</v>
      </c>
      <c r="Q55" s="23">
        <v>0.875</v>
      </c>
      <c r="R55" s="24">
        <v>5.9344071894646702E-2</v>
      </c>
      <c r="S55" s="24">
        <v>0</v>
      </c>
      <c r="T55" s="24">
        <f t="shared" si="3"/>
        <v>0</v>
      </c>
      <c r="U55" s="1"/>
    </row>
    <row r="56" spans="1:21" x14ac:dyDescent="0.25">
      <c r="A56" s="31">
        <v>45217</v>
      </c>
      <c r="B56" s="23">
        <v>0.91666666666666663</v>
      </c>
      <c r="C56" s="24">
        <v>0.16293497383529301</v>
      </c>
      <c r="D56" s="24">
        <v>0</v>
      </c>
      <c r="E56" s="24">
        <f t="shared" si="0"/>
        <v>0</v>
      </c>
      <c r="F56" s="31">
        <v>45219</v>
      </c>
      <c r="G56" s="23">
        <v>0.91666666666666663</v>
      </c>
      <c r="H56" s="24">
        <v>0.36365374922606902</v>
      </c>
      <c r="I56" s="24">
        <v>0</v>
      </c>
      <c r="J56" s="24">
        <f t="shared" si="4"/>
        <v>0</v>
      </c>
      <c r="K56" s="31">
        <v>45221</v>
      </c>
      <c r="L56" s="23">
        <v>0.91666666666666663</v>
      </c>
      <c r="M56" s="24">
        <v>4.0043007582265901E-2</v>
      </c>
      <c r="N56" s="24">
        <v>0</v>
      </c>
      <c r="O56" s="24">
        <f t="shared" si="5"/>
        <v>0</v>
      </c>
      <c r="P56" s="31">
        <v>45223</v>
      </c>
      <c r="Q56" s="23">
        <v>0.91666666666666663</v>
      </c>
      <c r="R56" s="24">
        <v>6.15394748744887E-2</v>
      </c>
      <c r="S56" s="24">
        <v>0</v>
      </c>
      <c r="T56" s="24">
        <f t="shared" si="3"/>
        <v>0</v>
      </c>
      <c r="U56" s="1"/>
    </row>
    <row r="57" spans="1:21" x14ac:dyDescent="0.25">
      <c r="A57" s="31">
        <v>45217</v>
      </c>
      <c r="B57" s="23">
        <v>0.95833333333333337</v>
      </c>
      <c r="C57" s="24">
        <v>0.16764034330777799</v>
      </c>
      <c r="D57" s="24">
        <v>0</v>
      </c>
      <c r="E57" s="24">
        <f t="shared" si="0"/>
        <v>0</v>
      </c>
      <c r="F57" s="31">
        <v>45219</v>
      </c>
      <c r="G57" s="23">
        <v>0.95833333333333337</v>
      </c>
      <c r="H57" s="24">
        <v>0.37994989752617497</v>
      </c>
      <c r="I57" s="24">
        <v>0</v>
      </c>
      <c r="J57" s="24">
        <f t="shared" si="4"/>
        <v>0</v>
      </c>
      <c r="K57" s="31">
        <v>45221</v>
      </c>
      <c r="L57" s="23">
        <v>0.95833333333333337</v>
      </c>
      <c r="M57" s="24">
        <v>2.9307970777036702E-2</v>
      </c>
      <c r="N57" s="24">
        <v>0</v>
      </c>
      <c r="O57" s="24">
        <f t="shared" si="5"/>
        <v>0</v>
      </c>
      <c r="P57" s="31">
        <v>45223</v>
      </c>
      <c r="Q57" s="23">
        <v>0.95833333333333337</v>
      </c>
      <c r="R57" s="24">
        <v>6.5358333289361803E-2</v>
      </c>
      <c r="S57" s="24">
        <v>0</v>
      </c>
      <c r="T57" s="24">
        <f t="shared" si="3"/>
        <v>0</v>
      </c>
      <c r="U57" s="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1FEC-EAF0-4FFB-9426-31DDB273FCF8}">
  <dimension ref="A1:U154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 t="s">
        <v>85</v>
      </c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213.13569511427272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23.106215453172506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45421</v>
      </c>
      <c r="B10" s="32">
        <v>0</v>
      </c>
      <c r="C10" s="24">
        <v>9.7779020666684993E-2</v>
      </c>
      <c r="D10" s="24">
        <f>3.33*(5-(0.2*(C10)))*((C10)^1.5)</f>
        <v>0.50708508480840764</v>
      </c>
      <c r="E10" s="24">
        <f t="shared" ref="E10:E57" si="0">D10*0.0827</f>
        <v>4.1935936513655313E-2</v>
      </c>
      <c r="F10" s="31">
        <v>45423</v>
      </c>
      <c r="G10" s="32">
        <v>0</v>
      </c>
      <c r="H10" s="24">
        <v>0.85441207885400405</v>
      </c>
      <c r="I10" s="24">
        <f t="shared" ref="I10:I57" si="1">3.33*(5-(0.2*(H10)))*((H10)^1.5)</f>
        <v>12.700273767503926</v>
      </c>
      <c r="J10" s="24">
        <f t="shared" ref="J10:J57" si="2">I10*0.0827</f>
        <v>1.0503126405725747</v>
      </c>
      <c r="K10" s="31">
        <v>45425</v>
      </c>
      <c r="L10" s="32">
        <v>0</v>
      </c>
      <c r="M10" s="24">
        <v>0.971688032146381</v>
      </c>
      <c r="N10" s="24">
        <f t="shared" ref="N10:N57" si="3">3.33*(5-(0.2*(M10)))*((M10)^1.5)</f>
        <v>15.328080469385954</v>
      </c>
      <c r="O10" s="24">
        <f t="shared" ref="O10:O57" si="4">N10*0.0827</f>
        <v>1.2676322548182184</v>
      </c>
      <c r="P10" s="31">
        <v>45427</v>
      </c>
      <c r="Q10" s="32">
        <v>0</v>
      </c>
      <c r="R10" s="24">
        <v>1.1728533506346499</v>
      </c>
      <c r="S10" s="24">
        <f t="shared" ref="S10:S57" si="5">3.33*(5-(0.2*(R10)))*((R10)^1.5)</f>
        <v>20.156347463306929</v>
      </c>
      <c r="T10" s="24">
        <f t="shared" ref="T10:T57" si="6">S10*0.0827</f>
        <v>1.6669299352154829</v>
      </c>
      <c r="U10" s="1"/>
    </row>
    <row r="11" spans="1:21" x14ac:dyDescent="0.25">
      <c r="A11" s="31">
        <v>45421</v>
      </c>
      <c r="B11" s="32">
        <v>4.1666666666666664E-2</v>
      </c>
      <c r="C11" s="24">
        <v>9.8265178501212899E-2</v>
      </c>
      <c r="D11" s="24">
        <f t="shared" ref="D11:D57" si="7">3.33*(5-(0.2*(C11)))*((C11)^1.5)</f>
        <v>0.5108616529730784</v>
      </c>
      <c r="E11" s="24">
        <f t="shared" si="0"/>
        <v>4.2248258700873578E-2</v>
      </c>
      <c r="F11" s="31">
        <v>45423</v>
      </c>
      <c r="G11" s="32">
        <v>4.1666666666666664E-2</v>
      </c>
      <c r="H11" s="24">
        <v>0.85614114999428603</v>
      </c>
      <c r="I11" s="24">
        <f t="shared" si="1"/>
        <v>12.73793329220336</v>
      </c>
      <c r="J11" s="24">
        <f t="shared" si="2"/>
        <v>1.0534270832652177</v>
      </c>
      <c r="K11" s="31">
        <v>45425</v>
      </c>
      <c r="L11" s="32">
        <v>4.1666666666666664E-2</v>
      </c>
      <c r="M11" s="24">
        <v>0.966027915473888</v>
      </c>
      <c r="N11" s="24">
        <f t="shared" si="3"/>
        <v>15.197924975686906</v>
      </c>
      <c r="O11" s="24">
        <f t="shared" si="4"/>
        <v>1.256868395489307</v>
      </c>
      <c r="P11" s="31">
        <v>45427</v>
      </c>
      <c r="Q11" s="32">
        <v>4.1666666666666664E-2</v>
      </c>
      <c r="R11" s="24">
        <v>1.1742128133726799</v>
      </c>
      <c r="S11" s="24">
        <f t="shared" si="5"/>
        <v>20.190250642523889</v>
      </c>
      <c r="T11" s="24">
        <f t="shared" si="6"/>
        <v>1.6697337281367255</v>
      </c>
      <c r="U11" s="1"/>
    </row>
    <row r="12" spans="1:21" x14ac:dyDescent="0.25">
      <c r="A12" s="31">
        <v>45421</v>
      </c>
      <c r="B12" s="32">
        <v>8.3333333333333329E-2</v>
      </c>
      <c r="C12" s="24">
        <v>9.3885369598489907E-2</v>
      </c>
      <c r="D12" s="24">
        <f t="shared" si="7"/>
        <v>0.47717435180077006</v>
      </c>
      <c r="E12" s="24">
        <f t="shared" si="0"/>
        <v>3.9462318893923681E-2</v>
      </c>
      <c r="F12" s="31">
        <v>45423</v>
      </c>
      <c r="G12" s="32">
        <v>8.3333333333333329E-2</v>
      </c>
      <c r="H12" s="24">
        <v>0.85626435279503599</v>
      </c>
      <c r="I12" s="24">
        <f t="shared" si="1"/>
        <v>12.740617951325389</v>
      </c>
      <c r="J12" s="24">
        <f t="shared" si="2"/>
        <v>1.0536491045746095</v>
      </c>
      <c r="K12" s="31">
        <v>45425</v>
      </c>
      <c r="L12" s="32">
        <v>8.3333333333333329E-2</v>
      </c>
      <c r="M12" s="24">
        <v>0.96784275769800199</v>
      </c>
      <c r="N12" s="24">
        <f t="shared" si="3"/>
        <v>15.239621930099329</v>
      </c>
      <c r="O12" s="24">
        <f t="shared" si="4"/>
        <v>1.2603167336192145</v>
      </c>
      <c r="P12" s="31">
        <v>45427</v>
      </c>
      <c r="Q12" s="32">
        <v>8.3333333333333329E-2</v>
      </c>
      <c r="R12" s="24">
        <v>1.18724000453474</v>
      </c>
      <c r="S12" s="24">
        <f t="shared" si="5"/>
        <v>20.515955427218078</v>
      </c>
      <c r="T12" s="24">
        <f t="shared" si="6"/>
        <v>1.6966695138309349</v>
      </c>
      <c r="U12" s="1"/>
    </row>
    <row r="13" spans="1:21" x14ac:dyDescent="0.25">
      <c r="A13" s="31">
        <v>45421</v>
      </c>
      <c r="B13" s="32">
        <v>0.125</v>
      </c>
      <c r="C13" s="24">
        <v>8.9534163474678394E-2</v>
      </c>
      <c r="D13" s="24">
        <f t="shared" si="7"/>
        <v>0.44446672058273762</v>
      </c>
      <c r="E13" s="24">
        <f t="shared" si="0"/>
        <v>3.6757397792192399E-2</v>
      </c>
      <c r="F13" s="31">
        <v>45423</v>
      </c>
      <c r="G13" s="32">
        <v>0.125</v>
      </c>
      <c r="H13" s="24">
        <v>0.86661225556980603</v>
      </c>
      <c r="I13" s="24">
        <f t="shared" si="1"/>
        <v>12.966708853225928</v>
      </c>
      <c r="J13" s="24">
        <f t="shared" si="2"/>
        <v>1.0723468221617842</v>
      </c>
      <c r="K13" s="31">
        <v>45425</v>
      </c>
      <c r="L13" s="32">
        <v>0.125</v>
      </c>
      <c r="M13" s="24">
        <v>0.96718060969919495</v>
      </c>
      <c r="N13" s="24">
        <f t="shared" si="3"/>
        <v>15.224404822748809</v>
      </c>
      <c r="O13" s="24">
        <f t="shared" si="4"/>
        <v>1.2590582788413265</v>
      </c>
      <c r="P13" s="31">
        <v>45427</v>
      </c>
      <c r="Q13" s="32">
        <v>0.125</v>
      </c>
      <c r="R13" s="24">
        <v>1.19441354274272</v>
      </c>
      <c r="S13" s="24">
        <f t="shared" si="5"/>
        <v>20.695941709159428</v>
      </c>
      <c r="T13" s="24">
        <f t="shared" si="6"/>
        <v>1.7115543793474846</v>
      </c>
      <c r="U13" s="1"/>
    </row>
    <row r="14" spans="1:21" x14ac:dyDescent="0.25">
      <c r="A14" s="31">
        <v>45421</v>
      </c>
      <c r="B14" s="32">
        <v>0.16666666666666666</v>
      </c>
      <c r="C14" s="24">
        <v>8.6999990045676295E-2</v>
      </c>
      <c r="D14" s="24">
        <f t="shared" si="7"/>
        <v>0.42577392563512789</v>
      </c>
      <c r="E14" s="24">
        <f t="shared" si="0"/>
        <v>3.5211503650025074E-2</v>
      </c>
      <c r="F14" s="31">
        <v>45423</v>
      </c>
      <c r="G14" s="32">
        <v>0.16666666666666666</v>
      </c>
      <c r="H14" s="24">
        <v>0.87125593423494796</v>
      </c>
      <c r="I14" s="24">
        <f t="shared" si="1"/>
        <v>13.068554994106899</v>
      </c>
      <c r="J14" s="24">
        <f t="shared" si="2"/>
        <v>1.0807694980126406</v>
      </c>
      <c r="K14" s="31">
        <v>45425</v>
      </c>
      <c r="L14" s="32">
        <v>0.16666666666666666</v>
      </c>
      <c r="M14" s="24">
        <v>0.97532647847739096</v>
      </c>
      <c r="N14" s="24">
        <f t="shared" si="3"/>
        <v>15.411919996106981</v>
      </c>
      <c r="O14" s="24">
        <f t="shared" si="4"/>
        <v>1.2745657836780473</v>
      </c>
      <c r="P14" s="31">
        <v>45427</v>
      </c>
      <c r="Q14" s="32">
        <v>0.16666666666666666</v>
      </c>
      <c r="R14" s="24">
        <v>1.1982852220487299</v>
      </c>
      <c r="S14" s="24">
        <f t="shared" si="5"/>
        <v>20.793269423507478</v>
      </c>
      <c r="T14" s="24">
        <f t="shared" si="6"/>
        <v>1.7196033813240683</v>
      </c>
      <c r="U14" s="1"/>
    </row>
    <row r="15" spans="1:21" x14ac:dyDescent="0.25">
      <c r="A15" s="31">
        <v>45421</v>
      </c>
      <c r="B15" s="32">
        <v>0.20833333333333334</v>
      </c>
      <c r="C15" s="24">
        <v>8.4364622831007097E-2</v>
      </c>
      <c r="D15" s="24">
        <f t="shared" si="7"/>
        <v>0.40661814025908521</v>
      </c>
      <c r="E15" s="24">
        <f t="shared" si="0"/>
        <v>3.3627320199426346E-2</v>
      </c>
      <c r="F15" s="31">
        <v>45423</v>
      </c>
      <c r="G15" s="32">
        <v>0.20833333333333334</v>
      </c>
      <c r="H15" s="24">
        <v>0.90022081136343401</v>
      </c>
      <c r="I15" s="24">
        <f t="shared" si="1"/>
        <v>13.709160650894287</v>
      </c>
      <c r="J15" s="24">
        <f t="shared" si="2"/>
        <v>1.1337475858289574</v>
      </c>
      <c r="K15" s="31">
        <v>45425</v>
      </c>
      <c r="L15" s="32">
        <v>0.20833333333333334</v>
      </c>
      <c r="M15" s="24">
        <v>0.96753913163751704</v>
      </c>
      <c r="N15" s="24">
        <f t="shared" si="3"/>
        <v>15.232643612010387</v>
      </c>
      <c r="O15" s="24">
        <f t="shared" si="4"/>
        <v>1.259739626713259</v>
      </c>
      <c r="P15" s="31">
        <v>45427</v>
      </c>
      <c r="Q15" s="32">
        <v>0.20833333333333334</v>
      </c>
      <c r="R15" s="24">
        <v>1.20394754409308</v>
      </c>
      <c r="S15" s="24">
        <f t="shared" si="5"/>
        <v>20.935845009619527</v>
      </c>
      <c r="T15" s="24">
        <f t="shared" si="6"/>
        <v>1.7313943822955349</v>
      </c>
      <c r="U15" s="1"/>
    </row>
    <row r="16" spans="1:21" x14ac:dyDescent="0.25">
      <c r="A16" s="31">
        <v>45421</v>
      </c>
      <c r="B16" s="32">
        <v>0.25</v>
      </c>
      <c r="C16" s="24">
        <v>7.9157695173900602E-2</v>
      </c>
      <c r="D16" s="24">
        <f t="shared" si="7"/>
        <v>0.36963803838051079</v>
      </c>
      <c r="E16" s="24">
        <f t="shared" si="0"/>
        <v>3.0569065774068239E-2</v>
      </c>
      <c r="F16" s="31">
        <v>45423</v>
      </c>
      <c r="G16" s="32">
        <v>0.25</v>
      </c>
      <c r="H16" s="24">
        <v>0.90346550941105896</v>
      </c>
      <c r="I16" s="24">
        <f t="shared" si="1"/>
        <v>13.781490289880562</v>
      </c>
      <c r="J16" s="24">
        <f t="shared" si="2"/>
        <v>1.1397292469731224</v>
      </c>
      <c r="K16" s="31">
        <v>45425</v>
      </c>
      <c r="L16" s="32">
        <v>0.25</v>
      </c>
      <c r="M16" s="24">
        <v>0.95776766538236902</v>
      </c>
      <c r="N16" s="24">
        <f t="shared" si="3"/>
        <v>15.008568625990987</v>
      </c>
      <c r="O16" s="24">
        <f t="shared" si="4"/>
        <v>1.2412086253694545</v>
      </c>
      <c r="P16" s="31">
        <v>45427</v>
      </c>
      <c r="Q16" s="32">
        <v>0.25</v>
      </c>
      <c r="R16" s="24">
        <v>1.20871448516362</v>
      </c>
      <c r="S16" s="24">
        <f t="shared" si="5"/>
        <v>21.056089994540994</v>
      </c>
      <c r="T16" s="24">
        <f t="shared" si="6"/>
        <v>1.74133864254854</v>
      </c>
      <c r="U16" s="1"/>
    </row>
    <row r="17" spans="1:21" x14ac:dyDescent="0.25">
      <c r="A17" s="31">
        <v>45421</v>
      </c>
      <c r="B17" s="32">
        <v>0.29166666666666669</v>
      </c>
      <c r="C17" s="24">
        <v>7.0208892225938305E-2</v>
      </c>
      <c r="D17" s="24">
        <f t="shared" si="7"/>
        <v>0.30887378471843641</v>
      </c>
      <c r="E17" s="24">
        <f t="shared" si="0"/>
        <v>2.5543861996214688E-2</v>
      </c>
      <c r="F17" s="31">
        <v>45423</v>
      </c>
      <c r="G17" s="32">
        <v>0.29166666666666669</v>
      </c>
      <c r="H17" s="24">
        <v>0.90517473220463096</v>
      </c>
      <c r="I17" s="24">
        <f t="shared" si="1"/>
        <v>13.81963725729258</v>
      </c>
      <c r="J17" s="24">
        <f t="shared" si="2"/>
        <v>1.1428840011780963</v>
      </c>
      <c r="K17" s="31">
        <v>45425</v>
      </c>
      <c r="L17" s="32">
        <v>0.29166666666666669</v>
      </c>
      <c r="M17" s="24">
        <v>0.95818340777967503</v>
      </c>
      <c r="N17" s="24">
        <f t="shared" si="3"/>
        <v>15.01808223913368</v>
      </c>
      <c r="O17" s="24">
        <f t="shared" si="4"/>
        <v>1.2419954011763552</v>
      </c>
      <c r="P17" s="31">
        <v>45427</v>
      </c>
      <c r="Q17" s="32">
        <v>0.29166666666666669</v>
      </c>
      <c r="R17" s="24">
        <v>1.2114466428708199</v>
      </c>
      <c r="S17" s="24">
        <f t="shared" si="5"/>
        <v>21.125096310555033</v>
      </c>
      <c r="T17" s="24">
        <f t="shared" si="6"/>
        <v>1.7470454648829012</v>
      </c>
      <c r="U17" s="1"/>
    </row>
    <row r="18" spans="1:21" x14ac:dyDescent="0.25">
      <c r="A18" s="31">
        <v>45421</v>
      </c>
      <c r="B18" s="32">
        <v>0.33333333333333331</v>
      </c>
      <c r="C18" s="24">
        <v>6.8836219608508303E-2</v>
      </c>
      <c r="D18" s="24">
        <f t="shared" si="7"/>
        <v>0.29987640659601739</v>
      </c>
      <c r="E18" s="24">
        <f t="shared" si="0"/>
        <v>2.4799778825490636E-2</v>
      </c>
      <c r="F18" s="31">
        <v>45423</v>
      </c>
      <c r="G18" s="32">
        <v>0.33333333333333331</v>
      </c>
      <c r="H18" s="24">
        <v>0.90982735156648997</v>
      </c>
      <c r="I18" s="24">
        <f t="shared" si="1"/>
        <v>13.923634826763761</v>
      </c>
      <c r="J18" s="24">
        <f t="shared" si="2"/>
        <v>1.151484600173363</v>
      </c>
      <c r="K18" s="31">
        <v>45425</v>
      </c>
      <c r="L18" s="32">
        <v>0.33333333333333331</v>
      </c>
      <c r="M18" s="24">
        <v>0.961791038509336</v>
      </c>
      <c r="N18" s="24">
        <f t="shared" si="3"/>
        <v>15.100711993838228</v>
      </c>
      <c r="O18" s="24">
        <f t="shared" si="4"/>
        <v>1.2488288818904214</v>
      </c>
      <c r="P18" s="31">
        <v>45427</v>
      </c>
      <c r="Q18" s="32">
        <v>0.33333333333333331</v>
      </c>
      <c r="R18" s="24">
        <v>1.20913684367649</v>
      </c>
      <c r="S18" s="24">
        <f t="shared" si="5"/>
        <v>21.066753337740924</v>
      </c>
      <c r="T18" s="24">
        <f t="shared" si="6"/>
        <v>1.7422205010311742</v>
      </c>
      <c r="U18" s="1"/>
    </row>
    <row r="19" spans="1:21" x14ac:dyDescent="0.25">
      <c r="A19" s="31">
        <v>45421</v>
      </c>
      <c r="B19" s="32">
        <v>0.375</v>
      </c>
      <c r="C19" s="24">
        <v>7.3075242340272406E-2</v>
      </c>
      <c r="D19" s="24">
        <f t="shared" si="7"/>
        <v>0.32794297215198398</v>
      </c>
      <c r="E19" s="24">
        <f t="shared" si="0"/>
        <v>2.7120883796969072E-2</v>
      </c>
      <c r="F19" s="31">
        <v>45423</v>
      </c>
      <c r="G19" s="32">
        <v>0.375</v>
      </c>
      <c r="H19" s="24">
        <v>0.911263823505571</v>
      </c>
      <c r="I19" s="24">
        <f t="shared" si="1"/>
        <v>13.955790410176249</v>
      </c>
      <c r="J19" s="24">
        <f t="shared" si="2"/>
        <v>1.1541438669215758</v>
      </c>
      <c r="K19" s="31">
        <v>45425</v>
      </c>
      <c r="L19" s="32">
        <v>0.375</v>
      </c>
      <c r="M19" s="24">
        <v>0.96362131833644704</v>
      </c>
      <c r="N19" s="24">
        <f t="shared" si="3"/>
        <v>15.142684217649187</v>
      </c>
      <c r="O19" s="24">
        <f t="shared" si="4"/>
        <v>1.2522999847995877</v>
      </c>
      <c r="P19" s="31">
        <v>45427</v>
      </c>
      <c r="Q19" s="32">
        <v>0.375</v>
      </c>
      <c r="R19" s="24">
        <v>1.2115588188122901</v>
      </c>
      <c r="S19" s="24">
        <f t="shared" si="5"/>
        <v>21.127930919133469</v>
      </c>
      <c r="T19" s="24">
        <f t="shared" si="6"/>
        <v>1.7472798870123378</v>
      </c>
      <c r="U19" s="1"/>
    </row>
    <row r="20" spans="1:21" x14ac:dyDescent="0.25">
      <c r="A20" s="31">
        <v>45421</v>
      </c>
      <c r="B20" s="32">
        <v>0.41666666666666669</v>
      </c>
      <c r="C20" s="24">
        <v>7.5103461742100697E-2</v>
      </c>
      <c r="D20" s="24">
        <f t="shared" si="7"/>
        <v>0.34166266689853597</v>
      </c>
      <c r="E20" s="24">
        <f t="shared" si="0"/>
        <v>2.8255502552508922E-2</v>
      </c>
      <c r="F20" s="31">
        <v>45423</v>
      </c>
      <c r="G20" s="32">
        <v>0.41666666666666669</v>
      </c>
      <c r="H20" s="24">
        <v>0.91679406165709898</v>
      </c>
      <c r="I20" s="24">
        <f t="shared" si="1"/>
        <v>14.079791250654829</v>
      </c>
      <c r="J20" s="24">
        <f t="shared" si="2"/>
        <v>1.1643987364291544</v>
      </c>
      <c r="K20" s="31">
        <v>45425</v>
      </c>
      <c r="L20" s="32">
        <v>0.41666666666666669</v>
      </c>
      <c r="M20" s="24">
        <v>0.96150946616741795</v>
      </c>
      <c r="N20" s="24">
        <f t="shared" si="3"/>
        <v>15.09425799528953</v>
      </c>
      <c r="O20" s="24">
        <f t="shared" si="4"/>
        <v>1.248295136210444</v>
      </c>
      <c r="P20" s="31">
        <v>45427</v>
      </c>
      <c r="Q20" s="32">
        <v>0.41666666666666669</v>
      </c>
      <c r="R20" s="24">
        <v>1.2183452844571001</v>
      </c>
      <c r="S20" s="24">
        <f t="shared" si="5"/>
        <v>21.299621137205662</v>
      </c>
      <c r="T20" s="24">
        <f t="shared" si="6"/>
        <v>1.7614786680469081</v>
      </c>
      <c r="U20" s="1"/>
    </row>
    <row r="21" spans="1:21" x14ac:dyDescent="0.25">
      <c r="A21" s="31">
        <v>45421</v>
      </c>
      <c r="B21" s="32">
        <v>0.45833333333333331</v>
      </c>
      <c r="C21" s="24">
        <v>6.9775536656100604E-2</v>
      </c>
      <c r="D21" s="24">
        <f t="shared" si="7"/>
        <v>0.30602379465874691</v>
      </c>
      <c r="E21" s="24">
        <f t="shared" si="0"/>
        <v>2.5308167818278368E-2</v>
      </c>
      <c r="F21" s="31">
        <v>45423</v>
      </c>
      <c r="G21" s="32">
        <v>0.45833333333333331</v>
      </c>
      <c r="H21" s="24">
        <v>0.91821950673689701</v>
      </c>
      <c r="I21" s="24">
        <f t="shared" si="1"/>
        <v>14.11180591155472</v>
      </c>
      <c r="J21" s="24">
        <f t="shared" si="2"/>
        <v>1.1670463488855753</v>
      </c>
      <c r="K21" s="31">
        <v>45425</v>
      </c>
      <c r="L21" s="32">
        <v>0.45833333333333331</v>
      </c>
      <c r="M21" s="24">
        <v>0.96264892816158498</v>
      </c>
      <c r="N21" s="24">
        <f t="shared" si="3"/>
        <v>15.120380948585121</v>
      </c>
      <c r="O21" s="24">
        <f t="shared" si="4"/>
        <v>1.2504555044479895</v>
      </c>
      <c r="P21" s="31">
        <v>45427</v>
      </c>
      <c r="Q21" s="32">
        <v>0.45833333333333331</v>
      </c>
      <c r="R21" s="24">
        <v>1.2233123779247901</v>
      </c>
      <c r="S21" s="24">
        <f t="shared" si="5"/>
        <v>21.425533087929985</v>
      </c>
      <c r="T21" s="24">
        <f t="shared" si="6"/>
        <v>1.7718915863718097</v>
      </c>
      <c r="U21" s="1"/>
    </row>
    <row r="22" spans="1:21" x14ac:dyDescent="0.25">
      <c r="A22" s="31">
        <v>45421</v>
      </c>
      <c r="B22" s="32">
        <v>0.5</v>
      </c>
      <c r="C22" s="24">
        <v>7.4610702693163902E-2</v>
      </c>
      <c r="D22" s="24">
        <f t="shared" si="7"/>
        <v>0.33831236770915252</v>
      </c>
      <c r="E22" s="24">
        <f t="shared" si="0"/>
        <v>2.7978432809546913E-2</v>
      </c>
      <c r="F22" s="31">
        <v>45423</v>
      </c>
      <c r="G22" s="32">
        <v>0.5</v>
      </c>
      <c r="H22" s="24">
        <v>0.918580353256366</v>
      </c>
      <c r="I22" s="24">
        <f t="shared" si="1"/>
        <v>14.119913742494344</v>
      </c>
      <c r="J22" s="24">
        <f t="shared" si="2"/>
        <v>1.1677168665042821</v>
      </c>
      <c r="K22" s="31">
        <v>45425</v>
      </c>
      <c r="L22" s="32">
        <v>0.5</v>
      </c>
      <c r="M22" s="24">
        <v>0.96446818112941202</v>
      </c>
      <c r="N22" s="24">
        <f t="shared" si="3"/>
        <v>15.162116233573313</v>
      </c>
      <c r="O22" s="24">
        <f t="shared" si="4"/>
        <v>1.2539070125165128</v>
      </c>
      <c r="P22" s="31">
        <v>45427</v>
      </c>
      <c r="Q22" s="32">
        <v>0.5</v>
      </c>
      <c r="R22" s="24">
        <v>1.22779345511899</v>
      </c>
      <c r="S22" s="24">
        <f t="shared" si="5"/>
        <v>21.539305454042296</v>
      </c>
      <c r="T22" s="24">
        <f t="shared" si="6"/>
        <v>1.7813005610492978</v>
      </c>
      <c r="U22" s="1"/>
    </row>
    <row r="23" spans="1:21" x14ac:dyDescent="0.25">
      <c r="A23" s="31">
        <v>45421</v>
      </c>
      <c r="B23" s="32">
        <v>0.54166666666666663</v>
      </c>
      <c r="C23" s="24">
        <v>7.5048461556134399E-2</v>
      </c>
      <c r="D23" s="24">
        <f t="shared" si="7"/>
        <v>0.34128817625234142</v>
      </c>
      <c r="E23" s="24">
        <f t="shared" si="0"/>
        <v>2.8224532176068635E-2</v>
      </c>
      <c r="F23" s="31">
        <v>45423</v>
      </c>
      <c r="G23" s="32">
        <v>0.54166666666666663</v>
      </c>
      <c r="H23" s="24">
        <v>0.92572963237392103</v>
      </c>
      <c r="I23" s="24">
        <f t="shared" si="1"/>
        <v>14.280835322475111</v>
      </c>
      <c r="J23" s="24">
        <f t="shared" si="2"/>
        <v>1.1810250811686915</v>
      </c>
      <c r="K23" s="31">
        <v>45425</v>
      </c>
      <c r="L23" s="32">
        <v>0.54166666666666663</v>
      </c>
      <c r="M23" s="24">
        <v>0.96656244992823204</v>
      </c>
      <c r="N23" s="24">
        <f t="shared" si="3"/>
        <v>15.210202680407246</v>
      </c>
      <c r="O23" s="24">
        <f t="shared" si="4"/>
        <v>1.2578837616696792</v>
      </c>
      <c r="P23" s="31">
        <v>45427</v>
      </c>
      <c r="Q23" s="32">
        <v>0.54166666666666663</v>
      </c>
      <c r="R23" s="24">
        <v>1.2102389335583901</v>
      </c>
      <c r="S23" s="24">
        <f t="shared" si="5"/>
        <v>21.094585183553999</v>
      </c>
      <c r="T23" s="24">
        <f t="shared" si="6"/>
        <v>1.7445221946799156</v>
      </c>
      <c r="U23" s="1"/>
    </row>
    <row r="24" spans="1:21" x14ac:dyDescent="0.25">
      <c r="A24" s="31">
        <v>45421</v>
      </c>
      <c r="B24" s="32">
        <v>0.58333333333333337</v>
      </c>
      <c r="C24" s="24">
        <v>7.3983758687676995E-2</v>
      </c>
      <c r="D24" s="24">
        <f t="shared" si="7"/>
        <v>0.33406554857338544</v>
      </c>
      <c r="E24" s="24">
        <f t="shared" si="0"/>
        <v>2.7627220867018975E-2</v>
      </c>
      <c r="F24" s="31">
        <v>45423</v>
      </c>
      <c r="G24" s="32">
        <v>0.58333333333333337</v>
      </c>
      <c r="H24" s="24">
        <v>0.91958779096235499</v>
      </c>
      <c r="I24" s="24">
        <f t="shared" si="1"/>
        <v>14.142557107001798</v>
      </c>
      <c r="J24" s="24">
        <f t="shared" si="2"/>
        <v>1.1695894727490486</v>
      </c>
      <c r="K24" s="31">
        <v>45425</v>
      </c>
      <c r="L24" s="32">
        <v>0.58333333333333337</v>
      </c>
      <c r="M24" s="24">
        <v>0.95920407771680505</v>
      </c>
      <c r="N24" s="24">
        <f t="shared" si="3"/>
        <v>15.041446229196929</v>
      </c>
      <c r="O24" s="24">
        <f t="shared" si="4"/>
        <v>1.2439276031545858</v>
      </c>
      <c r="P24" s="31">
        <v>45427</v>
      </c>
      <c r="Q24" s="32">
        <v>0.58333333333333337</v>
      </c>
      <c r="R24" s="24">
        <v>1.2053158283185399</v>
      </c>
      <c r="S24" s="24">
        <f t="shared" si="5"/>
        <v>20.970339599934213</v>
      </c>
      <c r="T24" s="24">
        <f t="shared" si="6"/>
        <v>1.7342470849145593</v>
      </c>
      <c r="U24" s="1"/>
    </row>
    <row r="25" spans="1:21" x14ac:dyDescent="0.25">
      <c r="A25" s="31">
        <v>45421</v>
      </c>
      <c r="B25" s="32">
        <v>0.625</v>
      </c>
      <c r="C25" s="24">
        <v>7.5277239083942599E-2</v>
      </c>
      <c r="D25" s="24">
        <f t="shared" si="7"/>
        <v>0.34284679099320337</v>
      </c>
      <c r="E25" s="24">
        <f t="shared" si="0"/>
        <v>2.8353429615137916E-2</v>
      </c>
      <c r="F25" s="31">
        <v>45423</v>
      </c>
      <c r="G25" s="32">
        <v>0.625</v>
      </c>
      <c r="H25" s="24">
        <v>0.91511118411651704</v>
      </c>
      <c r="I25" s="24">
        <f t="shared" si="1"/>
        <v>14.042022665535125</v>
      </c>
      <c r="J25" s="24">
        <f t="shared" si="2"/>
        <v>1.1612752744397548</v>
      </c>
      <c r="K25" s="31">
        <v>45425</v>
      </c>
      <c r="L25" s="32">
        <v>0.625</v>
      </c>
      <c r="M25" s="24">
        <v>0.94942152499772803</v>
      </c>
      <c r="N25" s="24">
        <f t="shared" si="3"/>
        <v>14.817958235162751</v>
      </c>
      <c r="O25" s="24">
        <f t="shared" si="4"/>
        <v>1.2254451460479594</v>
      </c>
      <c r="P25" s="31">
        <v>45427</v>
      </c>
      <c r="Q25" s="32">
        <v>0.625</v>
      </c>
      <c r="R25" s="24">
        <v>1.2000824212979899</v>
      </c>
      <c r="S25" s="24">
        <f t="shared" si="5"/>
        <v>20.838492291799167</v>
      </c>
      <c r="T25" s="24">
        <f t="shared" si="6"/>
        <v>1.723343312531791</v>
      </c>
      <c r="U25" s="1"/>
    </row>
    <row r="26" spans="1:21" x14ac:dyDescent="0.25">
      <c r="A26" s="31">
        <v>45421</v>
      </c>
      <c r="B26" s="32">
        <v>0.66666666666666663</v>
      </c>
      <c r="C26" s="24">
        <v>8.6676612496029301E-2</v>
      </c>
      <c r="D26" s="24">
        <f t="shared" si="7"/>
        <v>0.42340773666300074</v>
      </c>
      <c r="E26" s="24">
        <f t="shared" si="0"/>
        <v>3.5015819822030163E-2</v>
      </c>
      <c r="F26" s="31">
        <v>45423</v>
      </c>
      <c r="G26" s="32">
        <v>0.66666666666666663</v>
      </c>
      <c r="H26" s="24">
        <v>0.91534227132431101</v>
      </c>
      <c r="I26" s="24">
        <f t="shared" si="1"/>
        <v>14.04720713534906</v>
      </c>
      <c r="J26" s="24">
        <f t="shared" si="2"/>
        <v>1.1617040300933672</v>
      </c>
      <c r="K26" s="31">
        <v>45425</v>
      </c>
      <c r="L26" s="32">
        <v>0.66666666666666663</v>
      </c>
      <c r="M26" s="24">
        <v>0.96394026279063805</v>
      </c>
      <c r="N26" s="24">
        <f t="shared" si="3"/>
        <v>15.150001815986384</v>
      </c>
      <c r="O26" s="24">
        <f t="shared" si="4"/>
        <v>1.2529051501820738</v>
      </c>
      <c r="P26" s="31">
        <v>45427</v>
      </c>
      <c r="Q26" s="32">
        <v>0.66666666666666663</v>
      </c>
      <c r="R26" s="24">
        <v>1.2105755805920799</v>
      </c>
      <c r="S26" s="24">
        <f t="shared" si="5"/>
        <v>21.103088850238937</v>
      </c>
      <c r="T26" s="24">
        <f t="shared" si="6"/>
        <v>1.74522544791476</v>
      </c>
      <c r="U26" s="1"/>
    </row>
    <row r="27" spans="1:21" x14ac:dyDescent="0.25">
      <c r="A27" s="31">
        <v>45421</v>
      </c>
      <c r="B27" s="32">
        <v>0.70833333333333337</v>
      </c>
      <c r="C27" s="24">
        <v>9.2004537582029394E-2</v>
      </c>
      <c r="D27" s="24">
        <f t="shared" si="7"/>
        <v>0.46294231327650115</v>
      </c>
      <c r="E27" s="24">
        <f t="shared" si="0"/>
        <v>3.8285329307966645E-2</v>
      </c>
      <c r="F27" s="31">
        <v>45423</v>
      </c>
      <c r="G27" s="32">
        <v>0.70833333333333337</v>
      </c>
      <c r="H27" s="24">
        <v>0.91565239429107603</v>
      </c>
      <c r="I27" s="24">
        <f t="shared" si="1"/>
        <v>14.054165676905816</v>
      </c>
      <c r="J27" s="24">
        <f t="shared" si="2"/>
        <v>1.1622795014801108</v>
      </c>
      <c r="K27" s="31">
        <v>45425</v>
      </c>
      <c r="L27" s="32">
        <v>0.70833333333333337</v>
      </c>
      <c r="M27" s="24">
        <v>0.96361255645366495</v>
      </c>
      <c r="N27" s="24">
        <f t="shared" si="3"/>
        <v>15.142483206983865</v>
      </c>
      <c r="O27" s="24">
        <f t="shared" si="4"/>
        <v>1.2522833612175657</v>
      </c>
      <c r="P27" s="31">
        <v>45427</v>
      </c>
      <c r="Q27" s="32">
        <v>0.70833333333333337</v>
      </c>
      <c r="R27" s="24">
        <v>1.2121638059567601</v>
      </c>
      <c r="S27" s="24">
        <f t="shared" si="5"/>
        <v>21.143220391077367</v>
      </c>
      <c r="T27" s="24">
        <f t="shared" si="6"/>
        <v>1.7485443263420981</v>
      </c>
      <c r="U27" s="1"/>
    </row>
    <row r="28" spans="1:21" x14ac:dyDescent="0.25">
      <c r="A28" s="31">
        <v>45421</v>
      </c>
      <c r="B28" s="32">
        <v>0.75</v>
      </c>
      <c r="C28" s="24">
        <v>0.101657278835366</v>
      </c>
      <c r="D28" s="24">
        <f t="shared" si="7"/>
        <v>0.53746772541910348</v>
      </c>
      <c r="E28" s="24">
        <f t="shared" si="0"/>
        <v>4.4448580892159854E-2</v>
      </c>
      <c r="F28" s="31">
        <v>45423</v>
      </c>
      <c r="G28" s="32">
        <v>0.75</v>
      </c>
      <c r="H28" s="24">
        <v>0.92087692021955203</v>
      </c>
      <c r="I28" s="24">
        <f t="shared" si="1"/>
        <v>14.171547555150617</v>
      </c>
      <c r="J28" s="24">
        <f t="shared" si="2"/>
        <v>1.1719869828109559</v>
      </c>
      <c r="K28" s="31">
        <v>45425</v>
      </c>
      <c r="L28" s="32">
        <v>0.75</v>
      </c>
      <c r="M28" s="24">
        <v>0.96262478828045095</v>
      </c>
      <c r="N28" s="24">
        <f t="shared" si="3"/>
        <v>15.119827386746215</v>
      </c>
      <c r="O28" s="24">
        <f t="shared" si="4"/>
        <v>1.2504097248839119</v>
      </c>
      <c r="P28" s="31">
        <v>45427</v>
      </c>
      <c r="Q28" s="32">
        <v>0.75</v>
      </c>
      <c r="R28" s="24">
        <v>1.2004652023267399</v>
      </c>
      <c r="S28" s="24">
        <f t="shared" si="5"/>
        <v>20.848127814459158</v>
      </c>
      <c r="T28" s="24">
        <f t="shared" si="6"/>
        <v>1.7241401702557722</v>
      </c>
      <c r="U28" s="1"/>
    </row>
    <row r="29" spans="1:21" x14ac:dyDescent="0.25">
      <c r="A29" s="31">
        <v>45421</v>
      </c>
      <c r="B29" s="32">
        <v>0.79166666666666663</v>
      </c>
      <c r="C29" s="24">
        <v>0.10332252830225599</v>
      </c>
      <c r="D29" s="24">
        <f t="shared" si="7"/>
        <v>0.5506912292278906</v>
      </c>
      <c r="E29" s="24">
        <f t="shared" si="0"/>
        <v>4.5542164657146549E-2</v>
      </c>
      <c r="F29" s="31">
        <v>45423</v>
      </c>
      <c r="G29" s="32">
        <v>0.79166666666666663</v>
      </c>
      <c r="H29" s="24">
        <v>0.92162930965054901</v>
      </c>
      <c r="I29" s="24">
        <f t="shared" si="1"/>
        <v>14.188475740517832</v>
      </c>
      <c r="J29" s="24">
        <f t="shared" si="2"/>
        <v>1.1733869437408246</v>
      </c>
      <c r="K29" s="31">
        <v>45425</v>
      </c>
      <c r="L29" s="32">
        <v>0.79166666666666663</v>
      </c>
      <c r="M29" s="24">
        <v>0.95990365743253103</v>
      </c>
      <c r="N29" s="24">
        <f t="shared" si="3"/>
        <v>15.057466395908028</v>
      </c>
      <c r="O29" s="24">
        <f t="shared" si="4"/>
        <v>1.2452524709415937</v>
      </c>
      <c r="P29" s="31">
        <v>45427</v>
      </c>
      <c r="Q29" s="32">
        <v>0.79166666666666663</v>
      </c>
      <c r="R29" s="24">
        <v>1.19772207736489</v>
      </c>
      <c r="S29" s="24">
        <f t="shared" si="5"/>
        <v>20.779104794507582</v>
      </c>
      <c r="T29" s="24">
        <f t="shared" si="6"/>
        <v>1.718431966505777</v>
      </c>
      <c r="U29" s="1"/>
    </row>
    <row r="30" spans="1:21" x14ac:dyDescent="0.25">
      <c r="A30" s="31">
        <v>45421</v>
      </c>
      <c r="B30" s="32">
        <v>0.83333333333333337</v>
      </c>
      <c r="C30" s="24">
        <v>0.10663761943536</v>
      </c>
      <c r="D30" s="24">
        <f t="shared" si="7"/>
        <v>0.57732910545364458</v>
      </c>
      <c r="E30" s="24">
        <f t="shared" si="0"/>
        <v>4.7745117021016401E-2</v>
      </c>
      <c r="F30" s="31">
        <v>45423</v>
      </c>
      <c r="G30" s="32">
        <v>0.83333333333333337</v>
      </c>
      <c r="H30" s="24">
        <v>0.92321091889965801</v>
      </c>
      <c r="I30" s="24">
        <f t="shared" si="1"/>
        <v>14.224080315008029</v>
      </c>
      <c r="J30" s="24">
        <f t="shared" si="2"/>
        <v>1.1763314420511639</v>
      </c>
      <c r="K30" s="31">
        <v>45425</v>
      </c>
      <c r="L30" s="32">
        <v>0.83333333333333337</v>
      </c>
      <c r="M30" s="24">
        <v>0.95956486463162904</v>
      </c>
      <c r="N30" s="24">
        <f t="shared" si="3"/>
        <v>15.0497075122907</v>
      </c>
      <c r="O30" s="24">
        <f t="shared" si="4"/>
        <v>1.2446108112664409</v>
      </c>
      <c r="P30" s="31">
        <v>45427</v>
      </c>
      <c r="Q30" s="32">
        <v>0.83333333333333337</v>
      </c>
      <c r="R30" s="24">
        <v>1.2020820379209101</v>
      </c>
      <c r="S30" s="24">
        <f t="shared" si="5"/>
        <v>20.888841466560748</v>
      </c>
      <c r="T30" s="24">
        <f t="shared" si="6"/>
        <v>1.7275071892845739</v>
      </c>
      <c r="U30" s="1"/>
    </row>
    <row r="31" spans="1:21" x14ac:dyDescent="0.25">
      <c r="A31" s="31">
        <v>45421</v>
      </c>
      <c r="B31" s="32">
        <v>0.875</v>
      </c>
      <c r="C31" s="24">
        <v>0.10697419196324399</v>
      </c>
      <c r="D31" s="24">
        <f t="shared" si="7"/>
        <v>0.58005669074131971</v>
      </c>
      <c r="E31" s="24">
        <f t="shared" si="0"/>
        <v>4.7970688324307141E-2</v>
      </c>
      <c r="F31" s="31">
        <v>45423</v>
      </c>
      <c r="G31" s="32">
        <v>0.875</v>
      </c>
      <c r="H31" s="24">
        <v>0.92617177962886299</v>
      </c>
      <c r="I31" s="24">
        <f t="shared" si="1"/>
        <v>14.290805299808996</v>
      </c>
      <c r="J31" s="24">
        <f t="shared" si="2"/>
        <v>1.1818495982942039</v>
      </c>
      <c r="K31" s="31">
        <v>45425</v>
      </c>
      <c r="L31" s="32">
        <v>0.875</v>
      </c>
      <c r="M31" s="24">
        <v>0.96404361724467902</v>
      </c>
      <c r="N31" s="24">
        <f t="shared" si="3"/>
        <v>15.152373319351778</v>
      </c>
      <c r="O31" s="24">
        <f t="shared" si="4"/>
        <v>1.2531012735103919</v>
      </c>
      <c r="P31" s="31">
        <v>45427</v>
      </c>
      <c r="Q31" s="32">
        <v>0.875</v>
      </c>
      <c r="R31" s="24">
        <v>1.2028696536969701</v>
      </c>
      <c r="S31" s="24">
        <f t="shared" si="5"/>
        <v>20.9086826688755</v>
      </c>
      <c r="T31" s="24">
        <f t="shared" si="6"/>
        <v>1.7291480567160038</v>
      </c>
      <c r="U31" s="1"/>
    </row>
    <row r="32" spans="1:21" x14ac:dyDescent="0.25">
      <c r="A32" s="31">
        <v>45421</v>
      </c>
      <c r="B32" s="32">
        <v>0.91666666666666663</v>
      </c>
      <c r="C32" s="24">
        <v>0.114145547151108</v>
      </c>
      <c r="D32" s="24">
        <f t="shared" si="7"/>
        <v>0.639168328803293</v>
      </c>
      <c r="E32" s="24">
        <f t="shared" si="0"/>
        <v>5.2859220792032327E-2</v>
      </c>
      <c r="F32" s="31">
        <v>45423</v>
      </c>
      <c r="G32" s="32">
        <v>0.91666666666666663</v>
      </c>
      <c r="H32" s="24">
        <v>0.92755115031824997</v>
      </c>
      <c r="I32" s="24">
        <f t="shared" si="1"/>
        <v>14.321922004232873</v>
      </c>
      <c r="J32" s="24">
        <f t="shared" si="2"/>
        <v>1.1844229497500585</v>
      </c>
      <c r="K32" s="31">
        <v>45425</v>
      </c>
      <c r="L32" s="32">
        <v>0.91666666666666663</v>
      </c>
      <c r="M32" s="24">
        <v>0.96503794192881798</v>
      </c>
      <c r="N32" s="24">
        <f t="shared" si="3"/>
        <v>15.175194041129487</v>
      </c>
      <c r="O32" s="24">
        <f t="shared" si="4"/>
        <v>1.2549885472014084</v>
      </c>
      <c r="P32" s="31">
        <v>45427</v>
      </c>
      <c r="Q32" s="32">
        <v>0.91666666666666663</v>
      </c>
      <c r="R32" s="24">
        <v>1.2076849937390599</v>
      </c>
      <c r="S32" s="24">
        <f t="shared" si="5"/>
        <v>21.030104720902429</v>
      </c>
      <c r="T32" s="24">
        <f t="shared" si="6"/>
        <v>1.7391896604186308</v>
      </c>
      <c r="U32" s="1"/>
    </row>
    <row r="33" spans="1:21" x14ac:dyDescent="0.25">
      <c r="A33" s="31">
        <v>45421</v>
      </c>
      <c r="B33" s="32">
        <v>0.95833333333333337</v>
      </c>
      <c r="C33" s="24">
        <v>0.12525014579245999</v>
      </c>
      <c r="D33" s="24">
        <f t="shared" si="7"/>
        <v>0.73434528601177729</v>
      </c>
      <c r="E33" s="24">
        <f t="shared" si="0"/>
        <v>6.073035515317398E-2</v>
      </c>
      <c r="F33" s="31">
        <v>45423</v>
      </c>
      <c r="G33" s="32">
        <v>0.95833333333333337</v>
      </c>
      <c r="H33" s="24">
        <v>0.93966549634557595</v>
      </c>
      <c r="I33" s="24">
        <f t="shared" si="1"/>
        <v>14.596065730715734</v>
      </c>
      <c r="J33" s="24">
        <f t="shared" si="2"/>
        <v>1.2070946359301913</v>
      </c>
      <c r="K33" s="31">
        <v>45425</v>
      </c>
      <c r="L33" s="32">
        <v>0.95833333333333337</v>
      </c>
      <c r="M33" s="24">
        <v>0.979567646976367</v>
      </c>
      <c r="N33" s="24">
        <f t="shared" si="3"/>
        <v>15.509817894131531</v>
      </c>
      <c r="O33" s="24">
        <f t="shared" si="4"/>
        <v>1.2826619398446777</v>
      </c>
      <c r="P33" s="31">
        <v>45427</v>
      </c>
      <c r="Q33" s="32">
        <v>0.95833333333333337</v>
      </c>
      <c r="R33" s="24">
        <v>1.21036875247471</v>
      </c>
      <c r="S33" s="24">
        <f t="shared" si="5"/>
        <v>21.097864279470848</v>
      </c>
      <c r="T33" s="24">
        <f t="shared" si="6"/>
        <v>1.7447933759122389</v>
      </c>
      <c r="U33" s="1"/>
    </row>
    <row r="34" spans="1:21" x14ac:dyDescent="0.25">
      <c r="A34" s="31">
        <v>45422</v>
      </c>
      <c r="B34" s="32">
        <v>0</v>
      </c>
      <c r="C34" s="24">
        <v>0.13372159004157899</v>
      </c>
      <c r="D34" s="24">
        <f t="shared" si="7"/>
        <v>0.8098178010676168</v>
      </c>
      <c r="E34" s="24">
        <f t="shared" si="0"/>
        <v>6.6971932148291904E-2</v>
      </c>
      <c r="F34" s="31">
        <v>45424</v>
      </c>
      <c r="G34" s="32">
        <v>0</v>
      </c>
      <c r="H34" s="24">
        <v>0.93876349925619296</v>
      </c>
      <c r="I34" s="24">
        <f t="shared" si="1"/>
        <v>14.57560074971993</v>
      </c>
      <c r="J34" s="24">
        <f t="shared" si="2"/>
        <v>1.2054021820018381</v>
      </c>
      <c r="K34" s="31">
        <v>45426</v>
      </c>
      <c r="L34" s="32">
        <v>0</v>
      </c>
      <c r="M34" s="24">
        <v>0.983560323711275</v>
      </c>
      <c r="N34" s="24">
        <f t="shared" si="3"/>
        <v>15.602146688067794</v>
      </c>
      <c r="O34" s="24">
        <f t="shared" si="4"/>
        <v>1.2902975311032066</v>
      </c>
      <c r="P34" s="31">
        <v>45428</v>
      </c>
      <c r="Q34" s="32">
        <v>0</v>
      </c>
      <c r="R34" s="24">
        <v>1.2105996608685701</v>
      </c>
      <c r="S34" s="24">
        <f t="shared" si="5"/>
        <v>21.103697152710335</v>
      </c>
      <c r="T34" s="24">
        <f t="shared" si="6"/>
        <v>1.7452757545291446</v>
      </c>
      <c r="U34" s="1"/>
    </row>
    <row r="35" spans="1:21" x14ac:dyDescent="0.25">
      <c r="A35" s="31">
        <v>45422</v>
      </c>
      <c r="B35" s="32">
        <v>4.1666666666666664E-2</v>
      </c>
      <c r="C35" s="24">
        <v>0.13387997448390801</v>
      </c>
      <c r="D35" s="24">
        <f t="shared" si="7"/>
        <v>0.81125182376629557</v>
      </c>
      <c r="E35" s="24">
        <f t="shared" si="0"/>
        <v>6.7090525825472647E-2</v>
      </c>
      <c r="F35" s="31">
        <v>45424</v>
      </c>
      <c r="G35" s="32">
        <v>4.1666666666666664E-2</v>
      </c>
      <c r="H35" s="24">
        <v>0.93314963578804599</v>
      </c>
      <c r="I35" s="24">
        <f t="shared" si="1"/>
        <v>14.448422183401741</v>
      </c>
      <c r="J35" s="24">
        <f t="shared" si="2"/>
        <v>1.1948845145673239</v>
      </c>
      <c r="K35" s="31">
        <v>45426</v>
      </c>
      <c r="L35" s="32">
        <v>4.1666666666666664E-2</v>
      </c>
      <c r="M35" s="24">
        <v>0.98475700616442596</v>
      </c>
      <c r="N35" s="24">
        <f t="shared" si="3"/>
        <v>15.629850841582165</v>
      </c>
      <c r="O35" s="24">
        <f t="shared" si="4"/>
        <v>1.2925886645988449</v>
      </c>
      <c r="P35" s="31">
        <v>45428</v>
      </c>
      <c r="Q35" s="32">
        <v>4.1666666666666664E-2</v>
      </c>
      <c r="R35" s="24">
        <v>1.2161916494320799</v>
      </c>
      <c r="S35" s="24">
        <f t="shared" si="5"/>
        <v>21.245093735057505</v>
      </c>
      <c r="T35" s="24">
        <f t="shared" si="6"/>
        <v>1.7569692518892557</v>
      </c>
      <c r="U35" s="1"/>
    </row>
    <row r="36" spans="1:21" x14ac:dyDescent="0.25">
      <c r="A36" s="31">
        <v>45422</v>
      </c>
      <c r="B36" s="32">
        <v>8.3333333333333329E-2</v>
      </c>
      <c r="C36" s="24">
        <v>0.13972926139775599</v>
      </c>
      <c r="D36" s="24">
        <f t="shared" si="7"/>
        <v>0.86479093437263566</v>
      </c>
      <c r="E36" s="24">
        <f t="shared" si="0"/>
        <v>7.1518210272616969E-2</v>
      </c>
      <c r="F36" s="31">
        <v>45424</v>
      </c>
      <c r="G36" s="32">
        <v>8.3333333333333329E-2</v>
      </c>
      <c r="H36" s="24">
        <v>0.93612819909674905</v>
      </c>
      <c r="I36" s="24">
        <f t="shared" si="1"/>
        <v>14.515858498481686</v>
      </c>
      <c r="J36" s="24">
        <f t="shared" si="2"/>
        <v>1.2004614978244355</v>
      </c>
      <c r="K36" s="31">
        <v>45426</v>
      </c>
      <c r="L36" s="32">
        <v>8.3333333333333329E-2</v>
      </c>
      <c r="M36" s="24">
        <v>0.98321491479480305</v>
      </c>
      <c r="N36" s="24">
        <f t="shared" si="3"/>
        <v>15.594152889268734</v>
      </c>
      <c r="O36" s="24">
        <f t="shared" si="4"/>
        <v>1.2896364439425243</v>
      </c>
      <c r="P36" s="31">
        <v>45428</v>
      </c>
      <c r="Q36" s="32">
        <v>8.3333333333333329E-2</v>
      </c>
      <c r="R36" s="24">
        <v>1.2155030965756399</v>
      </c>
      <c r="S36" s="24">
        <f t="shared" si="5"/>
        <v>21.227668801779682</v>
      </c>
      <c r="T36" s="24">
        <f t="shared" si="6"/>
        <v>1.7555282099071796</v>
      </c>
      <c r="U36" s="1"/>
    </row>
    <row r="37" spans="1:21" x14ac:dyDescent="0.25">
      <c r="A37" s="31">
        <v>45422</v>
      </c>
      <c r="B37" s="32">
        <v>0.125</v>
      </c>
      <c r="C37" s="24">
        <v>0.14803791046083301</v>
      </c>
      <c r="D37" s="24">
        <f t="shared" si="7"/>
        <v>0.94274520308126653</v>
      </c>
      <c r="E37" s="24">
        <f t="shared" si="0"/>
        <v>7.7965028294820743E-2</v>
      </c>
      <c r="F37" s="31">
        <v>45424</v>
      </c>
      <c r="G37" s="32">
        <v>0.125</v>
      </c>
      <c r="H37" s="24">
        <v>0.93900769948583696</v>
      </c>
      <c r="I37" s="24">
        <f t="shared" si="1"/>
        <v>14.581140451502366</v>
      </c>
      <c r="J37" s="24">
        <f t="shared" si="2"/>
        <v>1.2058603153392455</v>
      </c>
      <c r="K37" s="31">
        <v>45426</v>
      </c>
      <c r="L37" s="32">
        <v>0.125</v>
      </c>
      <c r="M37" s="24">
        <v>0.98088753223026803</v>
      </c>
      <c r="N37" s="24">
        <f t="shared" si="3"/>
        <v>15.540321756221283</v>
      </c>
      <c r="O37" s="24">
        <f t="shared" si="4"/>
        <v>1.2851846092395001</v>
      </c>
      <c r="P37" s="31">
        <v>45428</v>
      </c>
      <c r="Q37" s="32">
        <v>0.125</v>
      </c>
      <c r="R37" s="24">
        <v>1.21401381492129</v>
      </c>
      <c r="S37" s="24">
        <f t="shared" si="5"/>
        <v>21.189994048759711</v>
      </c>
      <c r="T37" s="24">
        <f t="shared" si="6"/>
        <v>1.752412507832428</v>
      </c>
      <c r="U37" s="1"/>
    </row>
    <row r="38" spans="1:21" x14ac:dyDescent="0.25">
      <c r="A38" s="31">
        <v>45422</v>
      </c>
      <c r="B38" s="32">
        <v>0.16666666666666666</v>
      </c>
      <c r="C38" s="24">
        <v>0.155688822268816</v>
      </c>
      <c r="D38" s="24">
        <f t="shared" si="7"/>
        <v>1.0164530875818374</v>
      </c>
      <c r="E38" s="24">
        <f t="shared" si="0"/>
        <v>8.4060670343017951E-2</v>
      </c>
      <c r="F38" s="31">
        <v>45424</v>
      </c>
      <c r="G38" s="32">
        <v>0.16666666666666666</v>
      </c>
      <c r="H38" s="24">
        <v>0.94470077752689097</v>
      </c>
      <c r="I38" s="24">
        <f t="shared" si="1"/>
        <v>14.710465025257813</v>
      </c>
      <c r="J38" s="24">
        <f t="shared" si="2"/>
        <v>1.2165554575888211</v>
      </c>
      <c r="K38" s="31">
        <v>45426</v>
      </c>
      <c r="L38" s="32">
        <v>0.16666666666666666</v>
      </c>
      <c r="M38" s="24">
        <v>0.98082816600407197</v>
      </c>
      <c r="N38" s="24">
        <f t="shared" si="3"/>
        <v>15.538949364291348</v>
      </c>
      <c r="O38" s="24">
        <f t="shared" si="4"/>
        <v>1.2850711124268943</v>
      </c>
      <c r="P38" s="31">
        <v>45428</v>
      </c>
      <c r="Q38" s="32">
        <v>0.16666666666666666</v>
      </c>
      <c r="R38" s="24">
        <v>1.21802616118897</v>
      </c>
      <c r="S38" s="24">
        <f t="shared" si="5"/>
        <v>21.291538820690082</v>
      </c>
      <c r="T38" s="24">
        <f t="shared" si="6"/>
        <v>1.7608102604710698</v>
      </c>
      <c r="U38" s="1"/>
    </row>
    <row r="39" spans="1:21" x14ac:dyDescent="0.25">
      <c r="A39" s="31">
        <v>45422</v>
      </c>
      <c r="B39" s="32">
        <v>0.20833333333333334</v>
      </c>
      <c r="C39" s="24">
        <v>0.16199564933711999</v>
      </c>
      <c r="D39" s="24">
        <f t="shared" si="7"/>
        <v>1.0785640845592379</v>
      </c>
      <c r="E39" s="24">
        <f t="shared" si="0"/>
        <v>8.9197249793048966E-2</v>
      </c>
      <c r="F39" s="31">
        <v>45424</v>
      </c>
      <c r="G39" s="32">
        <v>0.20833333333333334</v>
      </c>
      <c r="H39" s="24">
        <v>0.94832831620790703</v>
      </c>
      <c r="I39" s="24">
        <f t="shared" si="1"/>
        <v>14.793044839291612</v>
      </c>
      <c r="J39" s="24">
        <f t="shared" si="2"/>
        <v>1.2233848082094163</v>
      </c>
      <c r="K39" s="31">
        <v>45426</v>
      </c>
      <c r="L39" s="32">
        <v>0.20833333333333334</v>
      </c>
      <c r="M39" s="24">
        <v>0.97848534583654001</v>
      </c>
      <c r="N39" s="24">
        <f t="shared" si="3"/>
        <v>15.484818024838813</v>
      </c>
      <c r="O39" s="24">
        <f t="shared" si="4"/>
        <v>1.2805944506541698</v>
      </c>
      <c r="P39" s="31">
        <v>45428</v>
      </c>
      <c r="Q39" s="32">
        <v>0.20833333333333334</v>
      </c>
      <c r="R39" s="24">
        <v>1.2233717441509899</v>
      </c>
      <c r="S39" s="24">
        <f t="shared" si="5"/>
        <v>21.427039249317701</v>
      </c>
      <c r="T39" s="24">
        <f t="shared" si="6"/>
        <v>1.7720161459185737</v>
      </c>
      <c r="U39" s="1"/>
    </row>
    <row r="40" spans="1:21" x14ac:dyDescent="0.25">
      <c r="A40" s="31">
        <v>45422</v>
      </c>
      <c r="B40" s="32">
        <v>0.25</v>
      </c>
      <c r="C40" s="24">
        <v>0.16325613856250301</v>
      </c>
      <c r="D40" s="24">
        <f t="shared" si="7"/>
        <v>1.0911216366196097</v>
      </c>
      <c r="E40" s="24">
        <f t="shared" si="0"/>
        <v>9.0235759348441719E-2</v>
      </c>
      <c r="F40" s="31">
        <v>45424</v>
      </c>
      <c r="G40" s="32">
        <v>0.25</v>
      </c>
      <c r="H40" s="24">
        <v>0.94956898688890201</v>
      </c>
      <c r="I40" s="24">
        <f t="shared" si="1"/>
        <v>14.821319729334251</v>
      </c>
      <c r="J40" s="24">
        <f t="shared" si="2"/>
        <v>1.2257231416159424</v>
      </c>
      <c r="K40" s="31">
        <v>45426</v>
      </c>
      <c r="L40" s="32">
        <v>0.25</v>
      </c>
      <c r="M40" s="24">
        <v>0.979323506351368</v>
      </c>
      <c r="N40" s="24">
        <f t="shared" si="3"/>
        <v>15.504177497667342</v>
      </c>
      <c r="O40" s="24">
        <f t="shared" si="4"/>
        <v>1.2821954790570891</v>
      </c>
      <c r="P40" s="31">
        <v>45428</v>
      </c>
      <c r="Q40" s="32">
        <v>0.25</v>
      </c>
      <c r="R40" s="24">
        <v>1.22856998443112</v>
      </c>
      <c r="S40" s="24">
        <f t="shared" si="5"/>
        <v>21.559038525447718</v>
      </c>
      <c r="T40" s="24">
        <f t="shared" si="6"/>
        <v>1.7829324860545261</v>
      </c>
      <c r="U40" s="1"/>
    </row>
    <row r="41" spans="1:21" x14ac:dyDescent="0.25">
      <c r="A41" s="31">
        <v>45422</v>
      </c>
      <c r="B41" s="32">
        <v>0.29166666666666669</v>
      </c>
      <c r="C41" s="24">
        <v>0.17138881981304199</v>
      </c>
      <c r="D41" s="24">
        <f t="shared" si="7"/>
        <v>1.1732765454591194</v>
      </c>
      <c r="E41" s="24">
        <f t="shared" si="0"/>
        <v>9.7029970309469166E-2</v>
      </c>
      <c r="F41" s="31">
        <v>45424</v>
      </c>
      <c r="G41" s="32">
        <v>0.29166666666666669</v>
      </c>
      <c r="H41" s="24">
        <v>0.94971418380357397</v>
      </c>
      <c r="I41" s="24">
        <f t="shared" si="1"/>
        <v>14.824629812387883</v>
      </c>
      <c r="J41" s="24">
        <f t="shared" si="2"/>
        <v>1.2259968854844778</v>
      </c>
      <c r="K41" s="31">
        <v>45426</v>
      </c>
      <c r="L41" s="32">
        <v>0.29166666666666669</v>
      </c>
      <c r="M41" s="24">
        <v>0.98667746781908106</v>
      </c>
      <c r="N41" s="24">
        <f t="shared" si="3"/>
        <v>15.674341302743082</v>
      </c>
      <c r="O41" s="24">
        <f t="shared" si="4"/>
        <v>1.2962680257368528</v>
      </c>
      <c r="P41" s="31">
        <v>45428</v>
      </c>
      <c r="Q41" s="32">
        <v>0.29166666666666669</v>
      </c>
      <c r="R41" s="24">
        <v>1.23244380950434</v>
      </c>
      <c r="S41" s="24">
        <f t="shared" si="5"/>
        <v>21.657556202201317</v>
      </c>
      <c r="T41" s="24">
        <f t="shared" si="6"/>
        <v>1.7910798979220488</v>
      </c>
      <c r="U41" s="1"/>
    </row>
    <row r="42" spans="1:21" x14ac:dyDescent="0.25">
      <c r="A42" s="31">
        <v>45422</v>
      </c>
      <c r="B42" s="32">
        <v>0.33333333333333331</v>
      </c>
      <c r="C42" s="24">
        <v>0.170911461114199</v>
      </c>
      <c r="D42" s="24">
        <f t="shared" si="7"/>
        <v>1.1684006415298278</v>
      </c>
      <c r="E42" s="24">
        <f t="shared" si="0"/>
        <v>9.6626733054516759E-2</v>
      </c>
      <c r="F42" s="31">
        <v>45424</v>
      </c>
      <c r="G42" s="32">
        <v>0.33333333333333331</v>
      </c>
      <c r="H42" s="24">
        <v>0.94929617642976605</v>
      </c>
      <c r="I42" s="24">
        <f t="shared" si="1"/>
        <v>14.815101006761541</v>
      </c>
      <c r="J42" s="24">
        <f t="shared" si="2"/>
        <v>1.2252088532591794</v>
      </c>
      <c r="K42" s="31">
        <v>45426</v>
      </c>
      <c r="L42" s="32">
        <v>0.33333333333333331</v>
      </c>
      <c r="M42" s="24">
        <v>0.98738801478944604</v>
      </c>
      <c r="N42" s="24">
        <f t="shared" si="3"/>
        <v>15.690811655987135</v>
      </c>
      <c r="O42" s="24">
        <f t="shared" si="4"/>
        <v>1.297630123950136</v>
      </c>
      <c r="P42" s="31">
        <v>45428</v>
      </c>
      <c r="Q42" s="32">
        <v>0.33333333333333331</v>
      </c>
      <c r="R42" s="24">
        <v>1.2329607009838299</v>
      </c>
      <c r="S42" s="24">
        <f t="shared" si="5"/>
        <v>21.670711219098767</v>
      </c>
      <c r="T42" s="24">
        <f t="shared" si="6"/>
        <v>1.792167817819468</v>
      </c>
      <c r="U42" s="1"/>
    </row>
    <row r="43" spans="1:21" x14ac:dyDescent="0.25">
      <c r="A43" s="31">
        <v>45422</v>
      </c>
      <c r="B43" s="32">
        <v>0.375</v>
      </c>
      <c r="C43" s="24">
        <v>0.17616897821355901</v>
      </c>
      <c r="D43" s="24">
        <f t="shared" si="7"/>
        <v>1.2224671245692125</v>
      </c>
      <c r="E43" s="24">
        <f t="shared" si="0"/>
        <v>0.10109803120187387</v>
      </c>
      <c r="F43" s="31">
        <v>45424</v>
      </c>
      <c r="G43" s="32">
        <v>0.375</v>
      </c>
      <c r="H43" s="24">
        <v>0.95359677075958305</v>
      </c>
      <c r="I43" s="24">
        <f t="shared" si="1"/>
        <v>14.913223006200472</v>
      </c>
      <c r="J43" s="24">
        <f t="shared" si="2"/>
        <v>1.2333235426127789</v>
      </c>
      <c r="K43" s="31">
        <v>45426</v>
      </c>
      <c r="L43" s="32">
        <v>0.375</v>
      </c>
      <c r="M43" s="24">
        <v>0.987255990501269</v>
      </c>
      <c r="N43" s="24">
        <f t="shared" si="3"/>
        <v>15.687750971076829</v>
      </c>
      <c r="O43" s="24">
        <f t="shared" si="4"/>
        <v>1.2973770053080538</v>
      </c>
      <c r="P43" s="31">
        <v>45428</v>
      </c>
      <c r="Q43" s="32">
        <v>0.375</v>
      </c>
      <c r="R43" s="24">
        <v>1.2349427938411901</v>
      </c>
      <c r="S43" s="24">
        <f t="shared" si="5"/>
        <v>21.721176953148284</v>
      </c>
      <c r="T43" s="24">
        <f t="shared" si="6"/>
        <v>1.7963413340253629</v>
      </c>
      <c r="U43" s="1"/>
    </row>
    <row r="44" spans="1:21" x14ac:dyDescent="0.25">
      <c r="A44" s="31">
        <v>45422</v>
      </c>
      <c r="B44" s="32">
        <v>0.41666666666666669</v>
      </c>
      <c r="C44" s="24">
        <v>0.182088658212887</v>
      </c>
      <c r="D44" s="24">
        <f t="shared" si="7"/>
        <v>1.2842920714175456</v>
      </c>
      <c r="E44" s="24">
        <f t="shared" si="0"/>
        <v>0.10621095430623102</v>
      </c>
      <c r="F44" s="31">
        <v>45424</v>
      </c>
      <c r="G44" s="32">
        <v>0.41666666666666669</v>
      </c>
      <c r="H44" s="24">
        <v>0.95593297481154504</v>
      </c>
      <c r="I44" s="24">
        <f t="shared" si="1"/>
        <v>14.966605911541444</v>
      </c>
      <c r="J44" s="24">
        <f t="shared" si="2"/>
        <v>1.2377383088844773</v>
      </c>
      <c r="K44" s="31">
        <v>45426</v>
      </c>
      <c r="L44" s="32">
        <v>0.41666666666666669</v>
      </c>
      <c r="M44" s="24">
        <v>0.98755949735246396</v>
      </c>
      <c r="N44" s="24">
        <f t="shared" si="3"/>
        <v>15.694787354320653</v>
      </c>
      <c r="O44" s="24">
        <f t="shared" si="4"/>
        <v>1.297958914202318</v>
      </c>
      <c r="P44" s="31">
        <v>45428</v>
      </c>
      <c r="Q44" s="32">
        <v>0.41666666666666669</v>
      </c>
      <c r="R44" s="24">
        <v>1.2386207580516799</v>
      </c>
      <c r="S44" s="24">
        <f t="shared" si="5"/>
        <v>21.814909025030428</v>
      </c>
      <c r="T44" s="24">
        <f t="shared" si="6"/>
        <v>1.8040929763700162</v>
      </c>
      <c r="U44" s="1"/>
    </row>
    <row r="45" spans="1:21" x14ac:dyDescent="0.25">
      <c r="A45" s="31">
        <v>45422</v>
      </c>
      <c r="B45" s="32">
        <v>0.45833333333333331</v>
      </c>
      <c r="C45" s="24">
        <v>0.191151842474172</v>
      </c>
      <c r="D45" s="24">
        <f t="shared" si="7"/>
        <v>1.3808565453389039</v>
      </c>
      <c r="E45" s="24">
        <f t="shared" si="0"/>
        <v>0.11419683629952734</v>
      </c>
      <c r="F45" s="31">
        <v>45424</v>
      </c>
      <c r="G45" s="32">
        <v>0.45833333333333331</v>
      </c>
      <c r="H45" s="24">
        <v>0.95593297481154504</v>
      </c>
      <c r="I45" s="24">
        <f t="shared" si="1"/>
        <v>14.966605911541444</v>
      </c>
      <c r="J45" s="24">
        <f t="shared" si="2"/>
        <v>1.2377383088844773</v>
      </c>
      <c r="K45" s="31">
        <v>45426</v>
      </c>
      <c r="L45" s="32">
        <v>0.45833333333333331</v>
      </c>
      <c r="M45" s="24">
        <v>0.98772013187013297</v>
      </c>
      <c r="N45" s="24">
        <f t="shared" si="3"/>
        <v>15.698511817611868</v>
      </c>
      <c r="O45" s="24">
        <f t="shared" si="4"/>
        <v>1.2982669273165015</v>
      </c>
      <c r="P45" s="31">
        <v>45428</v>
      </c>
      <c r="Q45" s="32">
        <v>0.45833333333333331</v>
      </c>
      <c r="R45" s="24">
        <v>1.2431677579830001</v>
      </c>
      <c r="S45" s="24">
        <f t="shared" si="5"/>
        <v>21.930946080212298</v>
      </c>
      <c r="T45" s="24">
        <f t="shared" si="6"/>
        <v>1.813689240833557</v>
      </c>
      <c r="U45" s="1"/>
    </row>
    <row r="46" spans="1:21" x14ac:dyDescent="0.25">
      <c r="A46" s="31">
        <v>45422</v>
      </c>
      <c r="B46" s="32">
        <v>0.5</v>
      </c>
      <c r="C46" s="24">
        <v>0.187581554054463</v>
      </c>
      <c r="D46" s="24">
        <f t="shared" si="7"/>
        <v>1.342543975671797</v>
      </c>
      <c r="E46" s="24">
        <f t="shared" si="0"/>
        <v>0.1110283867880576</v>
      </c>
      <c r="F46" s="31">
        <v>45424</v>
      </c>
      <c r="G46" s="32">
        <v>0.5</v>
      </c>
      <c r="H46" s="24">
        <v>0.95762461423490797</v>
      </c>
      <c r="I46" s="24">
        <f t="shared" si="1"/>
        <v>15.005295536962008</v>
      </c>
      <c r="J46" s="24">
        <f t="shared" si="2"/>
        <v>1.240937940906758</v>
      </c>
      <c r="K46" s="31">
        <v>45426</v>
      </c>
      <c r="L46" s="32">
        <v>0.5</v>
      </c>
      <c r="M46" s="24">
        <v>0.98904442786774704</v>
      </c>
      <c r="N46" s="24">
        <f t="shared" si="3"/>
        <v>15.729226784335282</v>
      </c>
      <c r="O46" s="24">
        <f t="shared" si="4"/>
        <v>1.3008070550645277</v>
      </c>
      <c r="P46" s="31">
        <v>45428</v>
      </c>
      <c r="Q46" s="32">
        <v>0.5</v>
      </c>
      <c r="R46" s="24">
        <v>1.2487926483104299</v>
      </c>
      <c r="S46" s="24">
        <f t="shared" si="5"/>
        <v>22.074731015893164</v>
      </c>
      <c r="T46" s="24">
        <f t="shared" si="6"/>
        <v>1.8255802550143645</v>
      </c>
      <c r="U46" s="1"/>
    </row>
    <row r="47" spans="1:21" x14ac:dyDescent="0.25">
      <c r="A47" s="31">
        <v>45422</v>
      </c>
      <c r="B47" s="32">
        <v>0.54166666666666663</v>
      </c>
      <c r="C47" s="24">
        <v>0.19332744181078801</v>
      </c>
      <c r="D47" s="24">
        <f t="shared" si="7"/>
        <v>1.4043747084501126</v>
      </c>
      <c r="E47" s="24">
        <f t="shared" si="0"/>
        <v>0.1161417883888243</v>
      </c>
      <c r="F47" s="31">
        <v>45424</v>
      </c>
      <c r="G47" s="32">
        <v>0.54166666666666663</v>
      </c>
      <c r="H47" s="24">
        <v>0.95508825778579098</v>
      </c>
      <c r="I47" s="24">
        <f t="shared" si="1"/>
        <v>14.947297382328083</v>
      </c>
      <c r="J47" s="24">
        <f t="shared" si="2"/>
        <v>1.2361414935185324</v>
      </c>
      <c r="K47" s="31">
        <v>45426</v>
      </c>
      <c r="L47" s="32">
        <v>0.54166666666666663</v>
      </c>
      <c r="M47" s="24">
        <v>0.98647719621263696</v>
      </c>
      <c r="N47" s="24">
        <f t="shared" si="3"/>
        <v>15.669699962497695</v>
      </c>
      <c r="O47" s="24">
        <f t="shared" si="4"/>
        <v>1.2958841868985593</v>
      </c>
      <c r="P47" s="31">
        <v>45428</v>
      </c>
      <c r="Q47" s="32">
        <v>0.54166666666666663</v>
      </c>
      <c r="R47" s="24">
        <v>1.25106072425341</v>
      </c>
      <c r="S47" s="24">
        <f t="shared" si="5"/>
        <v>22.132783270813608</v>
      </c>
      <c r="T47" s="24">
        <f t="shared" si="6"/>
        <v>1.8303811764962852</v>
      </c>
      <c r="U47" s="1"/>
    </row>
    <row r="48" spans="1:21" x14ac:dyDescent="0.25">
      <c r="A48" s="31">
        <v>45422</v>
      </c>
      <c r="B48" s="32">
        <v>0.58333333333333337</v>
      </c>
      <c r="C48" s="24">
        <v>0.191959157585329</v>
      </c>
      <c r="D48" s="24">
        <f t="shared" si="7"/>
        <v>1.3895684675714726</v>
      </c>
      <c r="E48" s="24">
        <f t="shared" si="0"/>
        <v>0.11491731226816078</v>
      </c>
      <c r="F48" s="31">
        <v>45424</v>
      </c>
      <c r="G48" s="32">
        <v>0.58333333333333337</v>
      </c>
      <c r="H48" s="24">
        <v>0.95267289876556804</v>
      </c>
      <c r="I48" s="24">
        <f t="shared" si="1"/>
        <v>14.892127856120984</v>
      </c>
      <c r="J48" s="24">
        <f t="shared" si="2"/>
        <v>1.2315789737012053</v>
      </c>
      <c r="K48" s="31">
        <v>45426</v>
      </c>
      <c r="L48" s="32">
        <v>0.58333333333333337</v>
      </c>
      <c r="M48" s="24">
        <v>0.98418503999316398</v>
      </c>
      <c r="N48" s="24">
        <f t="shared" si="3"/>
        <v>15.616607562181352</v>
      </c>
      <c r="O48" s="24">
        <f t="shared" si="4"/>
        <v>1.2914934453923979</v>
      </c>
      <c r="P48" s="31">
        <v>45428</v>
      </c>
      <c r="Q48" s="32">
        <v>0.58333333333333337</v>
      </c>
      <c r="R48" s="24">
        <v>1.2490324974010001</v>
      </c>
      <c r="S48" s="24">
        <f t="shared" si="5"/>
        <v>22.080868005330696</v>
      </c>
      <c r="T48" s="24">
        <f t="shared" si="6"/>
        <v>1.8260877840408485</v>
      </c>
      <c r="U48" s="1"/>
    </row>
    <row r="49" spans="1:21" x14ac:dyDescent="0.25">
      <c r="A49" s="31">
        <v>45422</v>
      </c>
      <c r="B49" s="32">
        <v>0.625</v>
      </c>
      <c r="C49" s="24">
        <v>0.19466932117861099</v>
      </c>
      <c r="D49" s="24">
        <f t="shared" si="7"/>
        <v>1.4189448687987707</v>
      </c>
      <c r="E49" s="24">
        <f t="shared" si="0"/>
        <v>0.11734674064965833</v>
      </c>
      <c r="F49" s="31">
        <v>45424</v>
      </c>
      <c r="G49" s="32">
        <v>0.625</v>
      </c>
      <c r="H49" s="24">
        <v>0.94395941495517799</v>
      </c>
      <c r="I49" s="24">
        <f t="shared" si="1"/>
        <v>14.693604994770009</v>
      </c>
      <c r="J49" s="24">
        <f t="shared" si="2"/>
        <v>1.2151611330674796</v>
      </c>
      <c r="K49" s="31">
        <v>45426</v>
      </c>
      <c r="L49" s="32">
        <v>0.625</v>
      </c>
      <c r="M49" s="24">
        <v>0.98020339011753899</v>
      </c>
      <c r="N49" s="24">
        <f t="shared" si="3"/>
        <v>15.524508345790101</v>
      </c>
      <c r="O49" s="24">
        <f t="shared" si="4"/>
        <v>1.2838768401968412</v>
      </c>
      <c r="P49" s="31">
        <v>45428</v>
      </c>
      <c r="Q49" s="32">
        <v>0.625</v>
      </c>
      <c r="R49" s="24">
        <v>1.2472726106593699</v>
      </c>
      <c r="S49" s="24">
        <f t="shared" si="5"/>
        <v>22.035849214515885</v>
      </c>
      <c r="T49" s="24">
        <f t="shared" si="6"/>
        <v>1.8223647300404635</v>
      </c>
      <c r="U49" s="1"/>
    </row>
    <row r="50" spans="1:21" x14ac:dyDescent="0.25">
      <c r="A50" s="31">
        <v>45422</v>
      </c>
      <c r="B50" s="32">
        <v>0.66666666666666663</v>
      </c>
      <c r="C50" s="24">
        <v>0.20268321037211401</v>
      </c>
      <c r="D50" s="24">
        <f t="shared" si="7"/>
        <v>1.5069733819881537</v>
      </c>
      <c r="E50" s="24">
        <f t="shared" si="0"/>
        <v>0.1246266986904203</v>
      </c>
      <c r="F50" s="31">
        <v>45424</v>
      </c>
      <c r="G50" s="32">
        <v>0.66666666666666663</v>
      </c>
      <c r="H50" s="24">
        <v>0.95373320579147303</v>
      </c>
      <c r="I50" s="24">
        <f t="shared" si="1"/>
        <v>14.916339032225002</v>
      </c>
      <c r="J50" s="24">
        <f t="shared" si="2"/>
        <v>1.2335812379650075</v>
      </c>
      <c r="K50" s="31">
        <v>45426</v>
      </c>
      <c r="L50" s="32">
        <v>0.66666666666666663</v>
      </c>
      <c r="M50" s="24">
        <v>0.98796653747163399</v>
      </c>
      <c r="N50" s="24">
        <f t="shared" si="3"/>
        <v>15.704225470266476</v>
      </c>
      <c r="O50" s="24">
        <f t="shared" si="4"/>
        <v>1.2987394463910376</v>
      </c>
      <c r="P50" s="31">
        <v>45428</v>
      </c>
      <c r="Q50" s="32">
        <v>0.66666666666666663</v>
      </c>
      <c r="R50" s="24">
        <v>1.2496880292842401</v>
      </c>
      <c r="S50" s="24">
        <f t="shared" si="5"/>
        <v>22.097643479467646</v>
      </c>
      <c r="T50" s="24">
        <f t="shared" si="6"/>
        <v>1.8274751157519742</v>
      </c>
      <c r="U50" s="1"/>
    </row>
    <row r="51" spans="1:21" x14ac:dyDescent="0.25">
      <c r="A51" s="31">
        <v>45422</v>
      </c>
      <c r="B51" s="32">
        <v>0.70833333333333337</v>
      </c>
      <c r="C51" s="24">
        <v>0.21167381107722399</v>
      </c>
      <c r="D51" s="24">
        <f t="shared" si="7"/>
        <v>1.607763353022938</v>
      </c>
      <c r="E51" s="24">
        <f t="shared" si="0"/>
        <v>0.13296202929499698</v>
      </c>
      <c r="F51" s="31">
        <v>45424</v>
      </c>
      <c r="G51" s="32">
        <v>0.70833333333333337</v>
      </c>
      <c r="H51" s="24">
        <v>0.948101639743827</v>
      </c>
      <c r="I51" s="24">
        <f t="shared" si="1"/>
        <v>14.787880609372346</v>
      </c>
      <c r="J51" s="24">
        <f t="shared" si="2"/>
        <v>1.222957726395093</v>
      </c>
      <c r="K51" s="31">
        <v>45426</v>
      </c>
      <c r="L51" s="32">
        <v>0.70833333333333337</v>
      </c>
      <c r="M51" s="24">
        <v>0.98718333243928802</v>
      </c>
      <c r="N51" s="24">
        <f t="shared" si="3"/>
        <v>15.686066633026613</v>
      </c>
      <c r="O51" s="24">
        <f t="shared" si="4"/>
        <v>1.2972377105513009</v>
      </c>
      <c r="P51" s="31">
        <v>45428</v>
      </c>
      <c r="Q51" s="32">
        <v>0.70833333333333337</v>
      </c>
      <c r="R51" s="24">
        <v>1.2465775012920099</v>
      </c>
      <c r="S51" s="24">
        <f t="shared" si="5"/>
        <v>22.018075125021163</v>
      </c>
      <c r="T51" s="24">
        <f t="shared" si="6"/>
        <v>1.8208948128392501</v>
      </c>
      <c r="U51" s="1"/>
    </row>
    <row r="52" spans="1:21" x14ac:dyDescent="0.25">
      <c r="A52" s="31">
        <v>45422</v>
      </c>
      <c r="B52" s="32">
        <v>0.75</v>
      </c>
      <c r="C52" s="24">
        <v>0.82841706275608495</v>
      </c>
      <c r="D52" s="24">
        <f t="shared" si="7"/>
        <v>12.138160464071291</v>
      </c>
      <c r="E52" s="24">
        <f t="shared" si="0"/>
        <v>1.0038258703786958</v>
      </c>
      <c r="F52" s="31">
        <v>45424</v>
      </c>
      <c r="G52" s="32">
        <v>0.75</v>
      </c>
      <c r="H52" s="24">
        <v>0.94891566037752095</v>
      </c>
      <c r="I52" s="24">
        <f t="shared" si="1"/>
        <v>14.806428422659209</v>
      </c>
      <c r="J52" s="24">
        <f t="shared" si="2"/>
        <v>1.2244916305539166</v>
      </c>
      <c r="K52" s="31">
        <v>45426</v>
      </c>
      <c r="L52" s="32">
        <v>0.75</v>
      </c>
      <c r="M52" s="24">
        <v>0.99333626031478295</v>
      </c>
      <c r="N52" s="24">
        <f t="shared" si="3"/>
        <v>15.828890403379747</v>
      </c>
      <c r="O52" s="24">
        <f t="shared" si="4"/>
        <v>1.309049236359505</v>
      </c>
      <c r="P52" s="31">
        <v>45428</v>
      </c>
      <c r="Q52" s="32">
        <v>0.75</v>
      </c>
      <c r="R52" s="24">
        <v>1.2560960054347301</v>
      </c>
      <c r="S52" s="24">
        <f t="shared" si="5"/>
        <v>22.261817006393308</v>
      </c>
      <c r="T52" s="24">
        <f t="shared" si="6"/>
        <v>1.8410522664287265</v>
      </c>
      <c r="U52" s="1"/>
    </row>
    <row r="53" spans="1:21" x14ac:dyDescent="0.25">
      <c r="A53" s="31">
        <v>45422</v>
      </c>
      <c r="B53" s="32">
        <v>0.79166666666666663</v>
      </c>
      <c r="C53" s="24">
        <v>0.84342187642713695</v>
      </c>
      <c r="D53" s="24">
        <f t="shared" si="7"/>
        <v>12.46168978816829</v>
      </c>
      <c r="E53" s="24">
        <f t="shared" si="0"/>
        <v>1.0305817454815176</v>
      </c>
      <c r="F53" s="31">
        <v>45424</v>
      </c>
      <c r="G53" s="32">
        <v>0.79166666666666663</v>
      </c>
      <c r="H53" s="24">
        <v>0.950407087799085</v>
      </c>
      <c r="I53" s="24">
        <f t="shared" si="1"/>
        <v>14.840429096628979</v>
      </c>
      <c r="J53" s="24">
        <f t="shared" si="2"/>
        <v>1.2273034862912164</v>
      </c>
      <c r="K53" s="31">
        <v>45426</v>
      </c>
      <c r="L53" s="32">
        <v>0.79166666666666663</v>
      </c>
      <c r="M53" s="24">
        <v>1.00078916549282</v>
      </c>
      <c r="N53" s="24">
        <f t="shared" si="3"/>
        <v>16.002398557821024</v>
      </c>
      <c r="O53" s="24">
        <f t="shared" si="4"/>
        <v>1.3233983607317987</v>
      </c>
      <c r="P53" s="31">
        <v>45428</v>
      </c>
      <c r="Q53" s="32">
        <v>0.79166666666666663</v>
      </c>
      <c r="R53" s="24">
        <v>1.2590811252543599</v>
      </c>
      <c r="S53" s="24">
        <f t="shared" si="5"/>
        <v>22.338413379801167</v>
      </c>
      <c r="T53" s="24">
        <f t="shared" si="6"/>
        <v>1.8473867865095563</v>
      </c>
      <c r="U53" s="1"/>
    </row>
    <row r="54" spans="1:21" x14ac:dyDescent="0.25">
      <c r="A54" s="31">
        <v>45422</v>
      </c>
      <c r="B54" s="32">
        <v>0.83333333333333337</v>
      </c>
      <c r="C54" s="24">
        <v>0.84408402442594499</v>
      </c>
      <c r="D54" s="24">
        <f t="shared" si="7"/>
        <v>12.476025692384667</v>
      </c>
      <c r="E54" s="24">
        <f t="shared" si="0"/>
        <v>1.0317673247602119</v>
      </c>
      <c r="F54" s="31">
        <v>45424</v>
      </c>
      <c r="G54" s="32">
        <v>0.83333333333333337</v>
      </c>
      <c r="H54" s="24">
        <v>0.95114845037079798</v>
      </c>
      <c r="I54" s="24">
        <f t="shared" si="1"/>
        <v>14.857338826987185</v>
      </c>
      <c r="J54" s="24">
        <f t="shared" si="2"/>
        <v>1.2287019209918402</v>
      </c>
      <c r="K54" s="31">
        <v>45426</v>
      </c>
      <c r="L54" s="32">
        <v>0.83333333333333337</v>
      </c>
      <c r="M54" s="24">
        <v>1.11293292045148</v>
      </c>
      <c r="N54" s="24">
        <f t="shared" si="3"/>
        <v>18.678437424816828</v>
      </c>
      <c r="O54" s="24">
        <f t="shared" si="4"/>
        <v>1.5447067750323515</v>
      </c>
      <c r="P54" s="31">
        <v>45428</v>
      </c>
      <c r="Q54" s="32">
        <v>0.83333333333333337</v>
      </c>
      <c r="R54" s="24">
        <v>1.26524281501263</v>
      </c>
      <c r="S54" s="24">
        <f t="shared" si="5"/>
        <v>22.49675309340666</v>
      </c>
      <c r="T54" s="24">
        <f t="shared" si="6"/>
        <v>1.8604814808247307</v>
      </c>
      <c r="U54" s="1"/>
    </row>
    <row r="55" spans="1:21" x14ac:dyDescent="0.25">
      <c r="A55" s="31">
        <v>45422</v>
      </c>
      <c r="B55" s="32">
        <v>0.875</v>
      </c>
      <c r="C55" s="24">
        <v>0.83932363986633196</v>
      </c>
      <c r="D55" s="24">
        <f t="shared" si="7"/>
        <v>12.373070858635877</v>
      </c>
      <c r="E55" s="24">
        <f t="shared" si="0"/>
        <v>1.0232529600091871</v>
      </c>
      <c r="F55" s="31">
        <v>45424</v>
      </c>
      <c r="G55" s="32">
        <v>0.875</v>
      </c>
      <c r="H55" s="24">
        <v>0.95561176538085102</v>
      </c>
      <c r="I55" s="24">
        <f t="shared" si="1"/>
        <v>14.959262842347909</v>
      </c>
      <c r="J55" s="24">
        <f t="shared" si="2"/>
        <v>1.237131037062172</v>
      </c>
      <c r="K55" s="31">
        <v>45426</v>
      </c>
      <c r="L55" s="32">
        <v>0.875</v>
      </c>
      <c r="M55" s="24">
        <v>1.1269346475556099</v>
      </c>
      <c r="N55" s="24">
        <f t="shared" si="3"/>
        <v>19.020875953415572</v>
      </c>
      <c r="O55" s="24">
        <f t="shared" si="4"/>
        <v>1.5730264413474677</v>
      </c>
      <c r="P55" s="31">
        <v>45428</v>
      </c>
      <c r="Q55" s="32">
        <v>0.875</v>
      </c>
      <c r="R55" s="24">
        <v>1.2786264419504501</v>
      </c>
      <c r="S55" s="24">
        <f t="shared" si="5"/>
        <v>22.84176104757649</v>
      </c>
      <c r="T55" s="24">
        <f t="shared" si="6"/>
        <v>1.8890136386345757</v>
      </c>
      <c r="U55" s="1"/>
    </row>
    <row r="56" spans="1:21" x14ac:dyDescent="0.25">
      <c r="A56" s="31">
        <v>45422</v>
      </c>
      <c r="B56" s="32">
        <v>0.91666666666666663</v>
      </c>
      <c r="C56" s="24">
        <v>0.83327639102602402</v>
      </c>
      <c r="D56" s="24">
        <f t="shared" si="7"/>
        <v>12.242655254750094</v>
      </c>
      <c r="E56" s="24">
        <f t="shared" si="0"/>
        <v>1.0124675895678328</v>
      </c>
      <c r="F56" s="31">
        <v>45424</v>
      </c>
      <c r="G56" s="32">
        <v>0.91666666666666663</v>
      </c>
      <c r="H56" s="24">
        <v>0.95580536126708104</v>
      </c>
      <c r="I56" s="24">
        <f t="shared" si="1"/>
        <v>14.963688450250963</v>
      </c>
      <c r="J56" s="24">
        <f t="shared" si="2"/>
        <v>1.2374970348357546</v>
      </c>
      <c r="K56" s="31">
        <v>45426</v>
      </c>
      <c r="L56" s="32">
        <v>0.91666666666666663</v>
      </c>
      <c r="M56" s="24">
        <v>1.1444032192184399</v>
      </c>
      <c r="N56" s="24">
        <f t="shared" si="3"/>
        <v>19.450605292872044</v>
      </c>
      <c r="O56" s="24">
        <f t="shared" si="4"/>
        <v>1.6085650577205179</v>
      </c>
      <c r="P56" s="31">
        <v>45428</v>
      </c>
      <c r="Q56" s="32">
        <v>0.91666666666666663</v>
      </c>
      <c r="R56" s="24">
        <v>1.28733992576084</v>
      </c>
      <c r="S56" s="24">
        <f t="shared" si="5"/>
        <v>23.067172476879986</v>
      </c>
      <c r="T56" s="24">
        <f t="shared" si="6"/>
        <v>1.9076551638379746</v>
      </c>
      <c r="U56" s="1"/>
    </row>
    <row r="57" spans="1:21" x14ac:dyDescent="0.25">
      <c r="A57" s="31">
        <v>45422</v>
      </c>
      <c r="B57" s="32">
        <v>0.95833333333333337</v>
      </c>
      <c r="C57" s="24">
        <v>0.84694379567761202</v>
      </c>
      <c r="D57" s="24">
        <f t="shared" si="7"/>
        <v>12.53799832623154</v>
      </c>
      <c r="E57" s="24">
        <f t="shared" si="0"/>
        <v>1.0368924615793482</v>
      </c>
      <c r="F57" s="31">
        <v>45424</v>
      </c>
      <c r="G57" s="32">
        <v>0.95833333333333337</v>
      </c>
      <c r="H57" s="24">
        <v>0.96739619969934698</v>
      </c>
      <c r="I57" s="24">
        <f t="shared" si="1"/>
        <v>15.229358896193833</v>
      </c>
      <c r="J57" s="24">
        <f t="shared" si="2"/>
        <v>1.25946798071523</v>
      </c>
      <c r="K57" s="31">
        <v>45426</v>
      </c>
      <c r="L57" s="32">
        <v>0.95833333333333337</v>
      </c>
      <c r="M57" s="24">
        <v>1.1663947105361001</v>
      </c>
      <c r="N57" s="24">
        <f t="shared" si="3"/>
        <v>19.995500722495358</v>
      </c>
      <c r="O57" s="24">
        <f t="shared" si="4"/>
        <v>1.6536279097503659</v>
      </c>
      <c r="P57" s="31">
        <v>45428</v>
      </c>
      <c r="Q57" s="32">
        <v>0.95833333333333337</v>
      </c>
      <c r="R57" s="24">
        <v>1.2888467311807501</v>
      </c>
      <c r="S57" s="24">
        <f t="shared" si="5"/>
        <v>23.106215453172506</v>
      </c>
      <c r="T57" s="24">
        <f t="shared" si="6"/>
        <v>1.9108840179773661</v>
      </c>
      <c r="U57" s="1"/>
    </row>
    <row r="154" spans="6:11" x14ac:dyDescent="0.25">
      <c r="F154" s="1"/>
      <c r="G154" s="1"/>
      <c r="H154" s="1"/>
      <c r="I154" s="1"/>
      <c r="J154" s="1"/>
      <c r="K154" s="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9EF0-98AE-49BC-A877-70EB160CB59A}">
  <dimension ref="A1:T153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H2" s="25"/>
      <c r="I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248.85005186538802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24.436066296904269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45429</v>
      </c>
      <c r="B10" s="23">
        <v>0</v>
      </c>
      <c r="C10" s="24">
        <v>1.28920531272372</v>
      </c>
      <c r="D10" s="24">
        <f t="shared" ref="D10:D57" si="0">3.33*(5-(0.2*(C10)))*((C10)^1.5)</f>
        <v>23.11550942427797</v>
      </c>
      <c r="E10" s="24">
        <f t="shared" ref="E10:E57" si="1">D10*0.0827</f>
        <v>1.911652629387788</v>
      </c>
      <c r="F10" s="31">
        <v>45431</v>
      </c>
      <c r="G10" s="23">
        <v>0</v>
      </c>
      <c r="H10" s="24">
        <v>1.0338543653446799</v>
      </c>
      <c r="I10" s="24">
        <f t="shared" ref="I10:I57" si="2">3.33*(5-(0.2*(H10)))*((H10)^1.5)</f>
        <v>16.778822200914821</v>
      </c>
      <c r="J10" s="24">
        <f t="shared" ref="J10:J57" si="3">I10*0.0827</f>
        <v>1.3876085960156557</v>
      </c>
      <c r="K10" s="31">
        <v>45433</v>
      </c>
      <c r="L10" s="23">
        <v>0</v>
      </c>
      <c r="M10" s="24">
        <v>0.94987034797288505</v>
      </c>
      <c r="N10" s="24">
        <f t="shared" ref="N10:N57" si="4">3.33*(5-(0.2*(M10)))*((M10)^1.5)</f>
        <v>14.828190162383812</v>
      </c>
      <c r="O10" s="24">
        <f t="shared" ref="O10:O57" si="5">N10*0.0827</f>
        <v>1.2262913264291413</v>
      </c>
      <c r="P10" s="31">
        <v>45435</v>
      </c>
      <c r="Q10" s="23">
        <v>0</v>
      </c>
      <c r="R10" s="24">
        <v>0.94273191690067804</v>
      </c>
      <c r="S10" s="24">
        <f t="shared" ref="S10:S57" si="6">3.33*(5-(0.2*(R10)))*((R10)^1.5)</f>
        <v>14.665701896082728</v>
      </c>
      <c r="T10" s="24">
        <f t="shared" ref="T10:T57" si="7">S10*0.0827</f>
        <v>1.2128535468060415</v>
      </c>
    </row>
    <row r="11" spans="1:20" x14ac:dyDescent="0.25">
      <c r="A11" s="31">
        <v>45429</v>
      </c>
      <c r="B11" s="23">
        <v>4.1666666666666664E-2</v>
      </c>
      <c r="C11" s="24">
        <v>1.2896672487207299</v>
      </c>
      <c r="D11" s="24">
        <f t="shared" si="0"/>
        <v>23.127483756353666</v>
      </c>
      <c r="E11" s="24">
        <f t="shared" si="1"/>
        <v>1.912642906650448</v>
      </c>
      <c r="F11" s="31">
        <v>45431</v>
      </c>
      <c r="G11" s="23">
        <v>4.1666666666666664E-2</v>
      </c>
      <c r="H11" s="24">
        <v>1.02690958976334</v>
      </c>
      <c r="I11" s="24">
        <f t="shared" si="2"/>
        <v>16.614855429243857</v>
      </c>
      <c r="J11" s="24">
        <f t="shared" si="3"/>
        <v>1.3740485439984669</v>
      </c>
      <c r="K11" s="31">
        <v>45433</v>
      </c>
      <c r="L11" s="23">
        <v>4.1666666666666664E-2</v>
      </c>
      <c r="M11" s="24">
        <v>0.94653987884142798</v>
      </c>
      <c r="N11" s="24">
        <f t="shared" si="4"/>
        <v>14.752314494308267</v>
      </c>
      <c r="O11" s="24">
        <f t="shared" si="5"/>
        <v>1.2200164086792937</v>
      </c>
      <c r="P11" s="31">
        <v>45435</v>
      </c>
      <c r="Q11" s="23">
        <v>4.1666666666666664E-2</v>
      </c>
      <c r="R11" s="24">
        <v>0.98765856027208099</v>
      </c>
      <c r="S11" s="24">
        <f t="shared" si="6"/>
        <v>15.697084191097977</v>
      </c>
      <c r="T11" s="24">
        <f t="shared" si="7"/>
        <v>1.2981488626038027</v>
      </c>
    </row>
    <row r="12" spans="1:20" x14ac:dyDescent="0.25">
      <c r="A12" s="31">
        <v>45429</v>
      </c>
      <c r="B12" s="23">
        <v>8.3333333333333329E-2</v>
      </c>
      <c r="C12" s="24">
        <v>1.2941284179635699</v>
      </c>
      <c r="D12" s="24">
        <f t="shared" si="0"/>
        <v>23.243215975412955</v>
      </c>
      <c r="E12" s="24">
        <f t="shared" si="1"/>
        <v>1.9222139611666513</v>
      </c>
      <c r="F12" s="31">
        <v>45431</v>
      </c>
      <c r="G12" s="23">
        <v>8.3333333333333329E-2</v>
      </c>
      <c r="H12" s="24">
        <v>1.02341854571886</v>
      </c>
      <c r="I12" s="24">
        <f t="shared" si="2"/>
        <v>16.532609785583052</v>
      </c>
      <c r="J12" s="24">
        <f t="shared" si="3"/>
        <v>1.3672468292677182</v>
      </c>
      <c r="K12" s="31">
        <v>45433</v>
      </c>
      <c r="L12" s="23">
        <v>8.3333333333333329E-2</v>
      </c>
      <c r="M12" s="24">
        <v>0.93990749120336303</v>
      </c>
      <c r="N12" s="24">
        <f t="shared" si="4"/>
        <v>14.601557684706798</v>
      </c>
      <c r="O12" s="24">
        <f t="shared" si="5"/>
        <v>1.207548820525252</v>
      </c>
      <c r="P12" s="31">
        <v>45435</v>
      </c>
      <c r="Q12" s="23">
        <v>8.3333333333333329E-2</v>
      </c>
      <c r="R12" s="24">
        <v>0.99570322036344905</v>
      </c>
      <c r="S12" s="24">
        <f t="shared" si="6"/>
        <v>15.883934385140289</v>
      </c>
      <c r="T12" s="24">
        <f t="shared" si="7"/>
        <v>1.3136013736511019</v>
      </c>
    </row>
    <row r="13" spans="1:20" x14ac:dyDescent="0.25">
      <c r="A13" s="31">
        <v>45429</v>
      </c>
      <c r="B13" s="23">
        <v>0.125</v>
      </c>
      <c r="C13" s="24">
        <v>1.2939524650521901</v>
      </c>
      <c r="D13" s="24">
        <f t="shared" si="0"/>
        <v>23.238648312295304</v>
      </c>
      <c r="E13" s="24">
        <f t="shared" si="1"/>
        <v>1.9218362154268216</v>
      </c>
      <c r="F13" s="31">
        <v>45431</v>
      </c>
      <c r="G13" s="23">
        <v>0.125</v>
      </c>
      <c r="H13" s="24">
        <v>1.0232073068577801</v>
      </c>
      <c r="I13" s="24">
        <f t="shared" si="2"/>
        <v>16.527637036720844</v>
      </c>
      <c r="J13" s="24">
        <f t="shared" si="3"/>
        <v>1.3668355829368137</v>
      </c>
      <c r="K13" s="31">
        <v>45433</v>
      </c>
      <c r="L13" s="23">
        <v>0.125</v>
      </c>
      <c r="M13" s="24">
        <v>0.93817615508657903</v>
      </c>
      <c r="N13" s="24">
        <f t="shared" si="4"/>
        <v>14.562279356812972</v>
      </c>
      <c r="O13" s="24">
        <f t="shared" si="5"/>
        <v>1.2043005028084328</v>
      </c>
      <c r="P13" s="31">
        <v>45435</v>
      </c>
      <c r="Q13" s="23">
        <v>0.125</v>
      </c>
      <c r="R13" s="24">
        <v>1.0022915601690201</v>
      </c>
      <c r="S13" s="24">
        <f t="shared" si="6"/>
        <v>16.037442482508229</v>
      </c>
      <c r="T13" s="24">
        <f t="shared" si="7"/>
        <v>1.3262964933034305</v>
      </c>
    </row>
    <row r="14" spans="1:20" x14ac:dyDescent="0.25">
      <c r="A14" s="31">
        <v>45429</v>
      </c>
      <c r="B14" s="23">
        <v>0.16666666666666666</v>
      </c>
      <c r="C14" s="24">
        <v>1.2900719642587499</v>
      </c>
      <c r="D14" s="24">
        <f t="shared" si="0"/>
        <v>23.137976247359006</v>
      </c>
      <c r="E14" s="24">
        <f t="shared" si="1"/>
        <v>1.9135106356565896</v>
      </c>
      <c r="F14" s="31">
        <v>45431</v>
      </c>
      <c r="G14" s="23">
        <v>0.16666666666666666</v>
      </c>
      <c r="H14" s="24">
        <v>1.0216630697209499</v>
      </c>
      <c r="I14" s="24">
        <f t="shared" si="2"/>
        <v>16.49129764733485</v>
      </c>
      <c r="J14" s="24">
        <f t="shared" si="3"/>
        <v>1.3638303154345921</v>
      </c>
      <c r="K14" s="31">
        <v>45433</v>
      </c>
      <c r="L14" s="23">
        <v>0.16666666666666666</v>
      </c>
      <c r="M14" s="24">
        <v>0.93894386291128296</v>
      </c>
      <c r="N14" s="24">
        <f t="shared" si="4"/>
        <v>14.579692253432402</v>
      </c>
      <c r="O14" s="24">
        <f t="shared" si="5"/>
        <v>1.2057405493588595</v>
      </c>
      <c r="P14" s="31">
        <v>45435</v>
      </c>
      <c r="Q14" s="23">
        <v>0.16666666666666666</v>
      </c>
      <c r="R14" s="24">
        <v>1.00327050685481</v>
      </c>
      <c r="S14" s="24">
        <f t="shared" si="6"/>
        <v>16.0602888987437</v>
      </c>
      <c r="T14" s="24">
        <f t="shared" si="7"/>
        <v>1.3281858919261038</v>
      </c>
    </row>
    <row r="15" spans="1:20" x14ac:dyDescent="0.25">
      <c r="A15" s="31">
        <v>45429</v>
      </c>
      <c r="B15" s="23">
        <v>0.20833333333333334</v>
      </c>
      <c r="C15" s="24">
        <v>1.29691338538604</v>
      </c>
      <c r="D15" s="24">
        <f t="shared" si="0"/>
        <v>23.315546076704273</v>
      </c>
      <c r="E15" s="24">
        <f t="shared" si="1"/>
        <v>1.9281956605434432</v>
      </c>
      <c r="F15" s="31">
        <v>45431</v>
      </c>
      <c r="G15" s="23">
        <v>0.20833333333333334</v>
      </c>
      <c r="H15" s="24">
        <v>1.01666522025655</v>
      </c>
      <c r="I15" s="24">
        <f t="shared" si="2"/>
        <v>16.373847795466929</v>
      </c>
      <c r="J15" s="24">
        <f t="shared" si="3"/>
        <v>1.3541172126851151</v>
      </c>
      <c r="K15" s="31">
        <v>45433</v>
      </c>
      <c r="L15" s="23">
        <v>0.20833333333333334</v>
      </c>
      <c r="M15" s="24">
        <v>0.93637675046546198</v>
      </c>
      <c r="N15" s="24">
        <f t="shared" si="4"/>
        <v>14.521490048516853</v>
      </c>
      <c r="O15" s="24">
        <f t="shared" si="5"/>
        <v>1.2009272270123437</v>
      </c>
      <c r="P15" s="31">
        <v>45435</v>
      </c>
      <c r="Q15" s="23">
        <v>0.20833333333333334</v>
      </c>
      <c r="R15" s="24">
        <v>1.0095927715261099</v>
      </c>
      <c r="S15" s="24">
        <f t="shared" si="6"/>
        <v>16.208066051683133</v>
      </c>
      <c r="T15" s="24">
        <f t="shared" si="7"/>
        <v>1.3404070624741951</v>
      </c>
    </row>
    <row r="16" spans="1:20" x14ac:dyDescent="0.25">
      <c r="A16" s="31">
        <v>45429</v>
      </c>
      <c r="B16" s="23">
        <v>0.25</v>
      </c>
      <c r="C16" s="24">
        <v>1.3034027814812901</v>
      </c>
      <c r="D16" s="24">
        <f t="shared" si="0"/>
        <v>23.4843303590755</v>
      </c>
      <c r="E16" s="24">
        <f t="shared" si="1"/>
        <v>1.9421541206955437</v>
      </c>
      <c r="F16" s="31">
        <v>45431</v>
      </c>
      <c r="G16" s="23">
        <v>0.25</v>
      </c>
      <c r="H16" s="24">
        <v>1.01584458350728</v>
      </c>
      <c r="I16" s="24">
        <f t="shared" si="2"/>
        <v>16.354586299194654</v>
      </c>
      <c r="J16" s="24">
        <f t="shared" si="3"/>
        <v>1.3525242869433978</v>
      </c>
      <c r="K16" s="31">
        <v>45433</v>
      </c>
      <c r="L16" s="23">
        <v>0.25</v>
      </c>
      <c r="M16" s="24">
        <v>0.93668472766501498</v>
      </c>
      <c r="N16" s="24">
        <f t="shared" si="4"/>
        <v>14.528468937492063</v>
      </c>
      <c r="O16" s="24">
        <f t="shared" si="5"/>
        <v>1.2015043811305934</v>
      </c>
      <c r="P16" s="31">
        <v>45435</v>
      </c>
      <c r="Q16" s="23">
        <v>0.25</v>
      </c>
      <c r="R16" s="24">
        <v>1.01072788238121</v>
      </c>
      <c r="S16" s="24">
        <f t="shared" si="6"/>
        <v>16.23464026389264</v>
      </c>
      <c r="T16" s="24">
        <f t="shared" si="7"/>
        <v>1.3426047498239213</v>
      </c>
    </row>
    <row r="17" spans="1:20" x14ac:dyDescent="0.25">
      <c r="A17" s="31">
        <v>45429</v>
      </c>
      <c r="B17" s="23">
        <v>0.29166666666666669</v>
      </c>
      <c r="C17" s="24">
        <v>1.30710506438686</v>
      </c>
      <c r="D17" s="24">
        <f t="shared" si="0"/>
        <v>23.580776593728594</v>
      </c>
      <c r="E17" s="24">
        <f t="shared" si="1"/>
        <v>1.9501302243013545</v>
      </c>
      <c r="F17" s="31">
        <v>45431</v>
      </c>
      <c r="G17" s="23">
        <v>0.29166666666666669</v>
      </c>
      <c r="H17" s="24">
        <v>1.0124348401982799</v>
      </c>
      <c r="I17" s="24">
        <f t="shared" si="2"/>
        <v>16.274626087019712</v>
      </c>
      <c r="J17" s="24">
        <f t="shared" si="3"/>
        <v>1.34591157739653</v>
      </c>
      <c r="K17" s="31">
        <v>45433</v>
      </c>
      <c r="L17" s="23">
        <v>0.29166666666666669</v>
      </c>
      <c r="M17" s="24">
        <v>0.93643838166815896</v>
      </c>
      <c r="N17" s="24">
        <f t="shared" si="4"/>
        <v>14.522886557101147</v>
      </c>
      <c r="O17" s="24">
        <f t="shared" si="5"/>
        <v>1.2010427182722647</v>
      </c>
      <c r="P17" s="31">
        <v>45435</v>
      </c>
      <c r="Q17" s="23">
        <v>0.29166666666666669</v>
      </c>
      <c r="R17" s="24">
        <v>1.0085104703862799</v>
      </c>
      <c r="S17" s="24">
        <f t="shared" si="6"/>
        <v>16.182740075543126</v>
      </c>
      <c r="T17" s="24">
        <f t="shared" si="7"/>
        <v>1.3383126042474165</v>
      </c>
    </row>
    <row r="18" spans="1:20" x14ac:dyDescent="0.25">
      <c r="A18" s="31">
        <v>45429</v>
      </c>
      <c r="B18" s="23">
        <v>0.33333333333333331</v>
      </c>
      <c r="C18" s="24">
        <v>1.3093599080987</v>
      </c>
      <c r="D18" s="24">
        <f t="shared" si="0"/>
        <v>23.639570544650994</v>
      </c>
      <c r="E18" s="24">
        <f t="shared" si="1"/>
        <v>1.9549924840426371</v>
      </c>
      <c r="F18" s="31">
        <v>45431</v>
      </c>
      <c r="G18" s="23">
        <v>0.33333333333333331</v>
      </c>
      <c r="H18" s="24">
        <v>1.00811445712639</v>
      </c>
      <c r="I18" s="24">
        <f t="shared" si="2"/>
        <v>16.173476223067169</v>
      </c>
      <c r="J18" s="24">
        <f t="shared" si="3"/>
        <v>1.3375464836476547</v>
      </c>
      <c r="K18" s="31">
        <v>45433</v>
      </c>
      <c r="L18" s="23">
        <v>0.33333333333333331</v>
      </c>
      <c r="M18" s="24">
        <v>0.92415028810131405</v>
      </c>
      <c r="N18" s="24">
        <f t="shared" si="4"/>
        <v>14.245239579810223</v>
      </c>
      <c r="O18" s="24">
        <f t="shared" si="5"/>
        <v>1.1780813132503054</v>
      </c>
      <c r="P18" s="31">
        <v>45435</v>
      </c>
      <c r="Q18" s="23">
        <v>0.33333333333333331</v>
      </c>
      <c r="R18" s="24">
        <v>1.0115088224370501</v>
      </c>
      <c r="S18" s="24">
        <f t="shared" si="6"/>
        <v>16.252930357406996</v>
      </c>
      <c r="T18" s="24">
        <f t="shared" si="7"/>
        <v>1.3441173405575584</v>
      </c>
    </row>
    <row r="19" spans="1:20" x14ac:dyDescent="0.25">
      <c r="A19" s="31">
        <v>45429</v>
      </c>
      <c r="B19" s="23">
        <v>0.375</v>
      </c>
      <c r="C19" s="24">
        <v>1.31185007094812</v>
      </c>
      <c r="D19" s="24">
        <f t="shared" si="0"/>
        <v>23.704547914604909</v>
      </c>
      <c r="E19" s="24">
        <f t="shared" si="1"/>
        <v>1.9603661125378258</v>
      </c>
      <c r="F19" s="31">
        <v>45431</v>
      </c>
      <c r="G19" s="23">
        <v>0.375</v>
      </c>
      <c r="H19" s="24">
        <v>1.00675499438836</v>
      </c>
      <c r="I19" s="24">
        <f t="shared" si="2"/>
        <v>16.141686456750413</v>
      </c>
      <c r="J19" s="24">
        <f t="shared" si="3"/>
        <v>1.3349174699732591</v>
      </c>
      <c r="K19" s="31">
        <v>45433</v>
      </c>
      <c r="L19" s="23">
        <v>0.375</v>
      </c>
      <c r="M19" s="24">
        <v>0.91871672868361098</v>
      </c>
      <c r="N19" s="24">
        <f t="shared" si="4"/>
        <v>14.122978311429785</v>
      </c>
      <c r="O19" s="24">
        <f t="shared" si="5"/>
        <v>1.1679703063552431</v>
      </c>
      <c r="P19" s="31">
        <v>45435</v>
      </c>
      <c r="Q19" s="23">
        <v>0.375</v>
      </c>
      <c r="R19" s="24">
        <v>1.0118739604909399</v>
      </c>
      <c r="S19" s="24">
        <f t="shared" si="6"/>
        <v>16.261484186446275</v>
      </c>
      <c r="T19" s="24">
        <f t="shared" si="7"/>
        <v>1.3448247422191069</v>
      </c>
    </row>
    <row r="20" spans="1:20" x14ac:dyDescent="0.25">
      <c r="A20" s="31">
        <v>45429</v>
      </c>
      <c r="B20" s="23">
        <v>0.41666666666666669</v>
      </c>
      <c r="C20" s="24">
        <v>1.31982433795401</v>
      </c>
      <c r="D20" s="24">
        <f t="shared" si="0"/>
        <v>23.912960573380101</v>
      </c>
      <c r="E20" s="24">
        <f t="shared" si="1"/>
        <v>1.9776018394185342</v>
      </c>
      <c r="F20" s="31">
        <v>45431</v>
      </c>
      <c r="G20" s="23">
        <v>0.41666666666666669</v>
      </c>
      <c r="H20" s="24">
        <v>1.0040184259374501</v>
      </c>
      <c r="I20" s="24">
        <f t="shared" si="2"/>
        <v>16.077750085677078</v>
      </c>
      <c r="J20" s="24">
        <f t="shared" si="3"/>
        <v>1.3296299320854943</v>
      </c>
      <c r="K20" s="31">
        <v>45433</v>
      </c>
      <c r="L20" s="23">
        <v>0.41666666666666669</v>
      </c>
      <c r="M20" s="24">
        <v>0.92081969976056799</v>
      </c>
      <c r="N20" s="24">
        <f t="shared" si="4"/>
        <v>14.170260384553206</v>
      </c>
      <c r="O20" s="24">
        <f t="shared" si="5"/>
        <v>1.17188053380255</v>
      </c>
      <c r="P20" s="31">
        <v>45435</v>
      </c>
      <c r="Q20" s="23">
        <v>0.41666666666666669</v>
      </c>
      <c r="R20" s="24">
        <v>1.00558912753656</v>
      </c>
      <c r="S20" s="24">
        <f t="shared" si="6"/>
        <v>16.114438380798035</v>
      </c>
      <c r="T20" s="24">
        <f t="shared" si="7"/>
        <v>1.3326640540919974</v>
      </c>
    </row>
    <row r="21" spans="1:20" x14ac:dyDescent="0.25">
      <c r="A21" s="31">
        <v>45429</v>
      </c>
      <c r="B21" s="23">
        <v>0.45833333333333331</v>
      </c>
      <c r="C21" s="24">
        <v>1.3203258514351399</v>
      </c>
      <c r="D21" s="24">
        <f t="shared" si="0"/>
        <v>23.92608498615181</v>
      </c>
      <c r="E21" s="24">
        <f t="shared" si="1"/>
        <v>1.9786872283547545</v>
      </c>
      <c r="F21" s="31">
        <v>45431</v>
      </c>
      <c r="G21" s="23">
        <v>0.45833333333333331</v>
      </c>
      <c r="H21" s="24">
        <v>0.99963426589565896</v>
      </c>
      <c r="I21" s="24">
        <f t="shared" si="2"/>
        <v>15.975475406227277</v>
      </c>
      <c r="J21" s="24">
        <f t="shared" si="3"/>
        <v>1.3211718160949957</v>
      </c>
      <c r="K21" s="31">
        <v>45433</v>
      </c>
      <c r="L21" s="23">
        <v>0.45833333333333331</v>
      </c>
      <c r="M21" s="24">
        <v>0.91572058200469897</v>
      </c>
      <c r="N21" s="24">
        <f t="shared" si="4"/>
        <v>14.055695810862041</v>
      </c>
      <c r="O21" s="24">
        <f t="shared" si="5"/>
        <v>1.1624060435582908</v>
      </c>
      <c r="P21" s="31">
        <v>45435</v>
      </c>
      <c r="Q21" s="23">
        <v>0.45833333333333331</v>
      </c>
      <c r="R21" s="24">
        <v>1.00118947028713</v>
      </c>
      <c r="S21" s="24">
        <f t="shared" si="6"/>
        <v>16.011733617415924</v>
      </c>
      <c r="T21" s="24">
        <f t="shared" si="7"/>
        <v>1.3241703701602969</v>
      </c>
    </row>
    <row r="22" spans="1:20" x14ac:dyDescent="0.25">
      <c r="A22" s="31">
        <v>45429</v>
      </c>
      <c r="B22" s="23">
        <v>0.5</v>
      </c>
      <c r="C22" s="24">
        <v>1.3213641643471301</v>
      </c>
      <c r="D22" s="24">
        <f t="shared" si="0"/>
        <v>23.953263624116826</v>
      </c>
      <c r="E22" s="24">
        <f t="shared" si="1"/>
        <v>1.9809349017144613</v>
      </c>
      <c r="F22" s="31">
        <v>45431</v>
      </c>
      <c r="G22" s="23">
        <v>0.5</v>
      </c>
      <c r="H22" s="24">
        <v>1.00661647319391</v>
      </c>
      <c r="I22" s="24">
        <f t="shared" si="2"/>
        <v>16.138448298938705</v>
      </c>
      <c r="J22" s="24">
        <f t="shared" si="3"/>
        <v>1.3346496743222309</v>
      </c>
      <c r="K22" s="31">
        <v>45433</v>
      </c>
      <c r="L22" s="23">
        <v>0.5</v>
      </c>
      <c r="M22" s="24">
        <v>0.90722495317096197</v>
      </c>
      <c r="N22" s="24">
        <f t="shared" si="4"/>
        <v>13.865436150156629</v>
      </c>
      <c r="O22" s="24">
        <f t="shared" si="5"/>
        <v>1.1466715696179532</v>
      </c>
      <c r="P22" s="31">
        <v>45435</v>
      </c>
      <c r="Q22" s="23">
        <v>0.5</v>
      </c>
      <c r="R22" s="24">
        <v>1.00513589381769</v>
      </c>
      <c r="S22" s="24">
        <f t="shared" si="6"/>
        <v>16.103849271148647</v>
      </c>
      <c r="T22" s="24">
        <f t="shared" si="7"/>
        <v>1.3317883347239929</v>
      </c>
    </row>
    <row r="23" spans="1:20" x14ac:dyDescent="0.25">
      <c r="A23" s="31">
        <v>45429</v>
      </c>
      <c r="B23" s="23">
        <v>0.54166666666666663</v>
      </c>
      <c r="C23" s="24">
        <v>1.3397544622367601</v>
      </c>
      <c r="D23" s="24">
        <f t="shared" si="0"/>
        <v>24.436066296904269</v>
      </c>
      <c r="E23" s="24">
        <f t="shared" si="1"/>
        <v>2.0208626827539828</v>
      </c>
      <c r="F23" s="31">
        <v>45431</v>
      </c>
      <c r="G23" s="23">
        <v>0.54166666666666663</v>
      </c>
      <c r="H23" s="24">
        <v>1.0026700496633401</v>
      </c>
      <c r="I23" s="24">
        <f t="shared" si="2"/>
        <v>16.046274444083544</v>
      </c>
      <c r="J23" s="24">
        <f t="shared" si="3"/>
        <v>1.327026896525709</v>
      </c>
      <c r="K23" s="31">
        <v>45433</v>
      </c>
      <c r="L23" s="23">
        <v>0.54166666666666663</v>
      </c>
      <c r="M23" s="24">
        <v>0.90387690066929705</v>
      </c>
      <c r="N23" s="24">
        <f t="shared" si="4"/>
        <v>13.79066897642322</v>
      </c>
      <c r="O23" s="24">
        <f t="shared" si="5"/>
        <v>1.1404883243502002</v>
      </c>
      <c r="P23" s="31">
        <v>45435</v>
      </c>
      <c r="Q23" s="23">
        <v>0.54166666666666663</v>
      </c>
      <c r="R23" s="24">
        <v>1.0051997899968901</v>
      </c>
      <c r="S23" s="24">
        <f t="shared" si="6"/>
        <v>16.105341983459045</v>
      </c>
      <c r="T23" s="24">
        <f t="shared" si="7"/>
        <v>1.331911782032063</v>
      </c>
    </row>
    <row r="24" spans="1:20" x14ac:dyDescent="0.25">
      <c r="A24" s="31">
        <v>45429</v>
      </c>
      <c r="B24" s="23">
        <v>0.58333333333333337</v>
      </c>
      <c r="C24" s="24">
        <v>1.3324841260856699</v>
      </c>
      <c r="D24" s="24">
        <f t="shared" si="0"/>
        <v>24.244876275297049</v>
      </c>
      <c r="E24" s="24">
        <f t="shared" si="1"/>
        <v>2.0050512679670658</v>
      </c>
      <c r="F24" s="31">
        <v>45431</v>
      </c>
      <c r="G24" s="23">
        <v>0.58333333333333337</v>
      </c>
      <c r="H24" s="24">
        <v>0.99418532847960395</v>
      </c>
      <c r="I24" s="24">
        <f t="shared" si="2"/>
        <v>15.848629135808935</v>
      </c>
      <c r="J24" s="24">
        <f t="shared" si="3"/>
        <v>1.3106816295313988</v>
      </c>
      <c r="K24" s="31">
        <v>45433</v>
      </c>
      <c r="L24" s="23">
        <v>0.58333333333333337</v>
      </c>
      <c r="M24" s="24">
        <v>0.90324991941090704</v>
      </c>
      <c r="N24" s="24">
        <f t="shared" si="4"/>
        <v>13.77668091746138</v>
      </c>
      <c r="O24" s="24">
        <f t="shared" si="5"/>
        <v>1.1393315118740561</v>
      </c>
      <c r="P24" s="31">
        <v>45435</v>
      </c>
      <c r="Q24" s="23">
        <v>0.58333333333333337</v>
      </c>
      <c r="R24" s="24">
        <v>1.0052437782247301</v>
      </c>
      <c r="S24" s="24">
        <f t="shared" si="6"/>
        <v>16.106369639240331</v>
      </c>
      <c r="T24" s="24">
        <f t="shared" si="7"/>
        <v>1.3319967691651753</v>
      </c>
    </row>
    <row r="25" spans="1:20" x14ac:dyDescent="0.25">
      <c r="A25" s="31">
        <v>45429</v>
      </c>
      <c r="B25" s="23">
        <v>0.625</v>
      </c>
      <c r="C25" s="24">
        <v>1.33275473117295</v>
      </c>
      <c r="D25" s="24">
        <f t="shared" si="0"/>
        <v>24.251984948548845</v>
      </c>
      <c r="E25" s="24">
        <f t="shared" si="1"/>
        <v>2.0056391552449893</v>
      </c>
      <c r="F25" s="31">
        <v>45431</v>
      </c>
      <c r="G25" s="23">
        <v>0.625</v>
      </c>
      <c r="H25" s="24">
        <v>0.92303717136013796</v>
      </c>
      <c r="I25" s="24">
        <f t="shared" si="2"/>
        <v>14.220167681083643</v>
      </c>
      <c r="J25" s="24">
        <f t="shared" si="3"/>
        <v>1.1760078672256171</v>
      </c>
      <c r="K25" s="31">
        <v>45433</v>
      </c>
      <c r="L25" s="23">
        <v>0.625</v>
      </c>
      <c r="M25" s="24">
        <v>0.89675831794380001</v>
      </c>
      <c r="N25" s="24">
        <f t="shared" si="4"/>
        <v>13.632101314965906</v>
      </c>
      <c r="O25" s="24">
        <f t="shared" si="5"/>
        <v>1.1273747787476804</v>
      </c>
      <c r="P25" s="31">
        <v>45435</v>
      </c>
      <c r="Q25" s="23">
        <v>0.625</v>
      </c>
      <c r="R25" s="24">
        <v>0.999563813205535</v>
      </c>
      <c r="S25" s="24">
        <f t="shared" si="6"/>
        <v>15.973833436267972</v>
      </c>
      <c r="T25" s="24">
        <f t="shared" si="7"/>
        <v>1.3210360251793611</v>
      </c>
    </row>
    <row r="26" spans="1:20" x14ac:dyDescent="0.25">
      <c r="A26" s="31">
        <v>45429</v>
      </c>
      <c r="B26" s="23">
        <v>0.66666666666666663</v>
      </c>
      <c r="C26" s="24">
        <v>0.98551160096727997</v>
      </c>
      <c r="D26" s="24">
        <f t="shared" si="0"/>
        <v>15.647327753823891</v>
      </c>
      <c r="E26" s="24">
        <f t="shared" si="1"/>
        <v>1.2940340052412358</v>
      </c>
      <c r="F26" s="31">
        <v>45431</v>
      </c>
      <c r="G26" s="23">
        <v>0.66666666666666663</v>
      </c>
      <c r="H26" s="24">
        <v>0.92835849523172898</v>
      </c>
      <c r="I26" s="24">
        <f t="shared" si="2"/>
        <v>14.340143917883216</v>
      </c>
      <c r="J26" s="24">
        <f t="shared" si="3"/>
        <v>1.185929902008942</v>
      </c>
      <c r="K26" s="31">
        <v>45433</v>
      </c>
      <c r="L26" s="23">
        <v>0.66666666666666663</v>
      </c>
      <c r="M26" s="24">
        <v>0.89414054154991995</v>
      </c>
      <c r="N26" s="24">
        <f t="shared" si="4"/>
        <v>13.573927637216377</v>
      </c>
      <c r="O26" s="24">
        <f t="shared" si="5"/>
        <v>1.1225638155977944</v>
      </c>
      <c r="P26" s="31">
        <v>45435</v>
      </c>
      <c r="Q26" s="23">
        <v>0.66666666666666663</v>
      </c>
      <c r="R26" s="24">
        <v>0.99194371699890005</v>
      </c>
      <c r="S26" s="24">
        <f t="shared" si="6"/>
        <v>15.79653289191479</v>
      </c>
      <c r="T26" s="24">
        <f t="shared" si="7"/>
        <v>1.3063732701613531</v>
      </c>
    </row>
    <row r="27" spans="1:20" x14ac:dyDescent="0.25">
      <c r="A27" s="31">
        <v>45429</v>
      </c>
      <c r="B27" s="23">
        <v>0.70833333333333337</v>
      </c>
      <c r="C27" s="24">
        <v>0.94947659968950004</v>
      </c>
      <c r="D27" s="24">
        <f t="shared" si="0"/>
        <v>14.819213673833213</v>
      </c>
      <c r="E27" s="24">
        <f t="shared" si="1"/>
        <v>1.2255489708260066</v>
      </c>
      <c r="F27" s="31">
        <v>45431</v>
      </c>
      <c r="G27" s="23">
        <v>0.70833333333333337</v>
      </c>
      <c r="H27" s="24">
        <v>0.95629376172636804</v>
      </c>
      <c r="I27" s="24">
        <f t="shared" si="2"/>
        <v>14.974855020219042</v>
      </c>
      <c r="J27" s="24">
        <f t="shared" si="3"/>
        <v>1.2384205101721146</v>
      </c>
      <c r="K27" s="31">
        <v>45433</v>
      </c>
      <c r="L27" s="23">
        <v>0.70833333333333337</v>
      </c>
      <c r="M27" s="24">
        <v>0.88660401105526099</v>
      </c>
      <c r="N27" s="24">
        <f t="shared" si="4"/>
        <v>13.406862180496322</v>
      </c>
      <c r="O27" s="24">
        <f t="shared" si="5"/>
        <v>1.1087475023270459</v>
      </c>
      <c r="P27" s="31">
        <v>45435</v>
      </c>
      <c r="Q27" s="23">
        <v>0.70833333333333337</v>
      </c>
      <c r="R27" s="24">
        <v>0.96952772140115095</v>
      </c>
      <c r="S27" s="24">
        <f t="shared" si="6"/>
        <v>15.278365040000187</v>
      </c>
      <c r="T27" s="24">
        <f t="shared" si="7"/>
        <v>1.2635207888080153</v>
      </c>
    </row>
    <row r="28" spans="1:20" x14ac:dyDescent="0.25">
      <c r="A28" s="31">
        <v>45429</v>
      </c>
      <c r="B28" s="23">
        <v>0.75</v>
      </c>
      <c r="C28" s="24">
        <v>0.95038723945237502</v>
      </c>
      <c r="D28" s="24">
        <f t="shared" si="0"/>
        <v>14.839976454275023</v>
      </c>
      <c r="E28" s="24">
        <f t="shared" si="1"/>
        <v>1.2272660527685444</v>
      </c>
      <c r="F28" s="31">
        <v>45431</v>
      </c>
      <c r="G28" s="23">
        <v>0.75</v>
      </c>
      <c r="H28" s="24">
        <v>0.94888257979967106</v>
      </c>
      <c r="I28" s="24">
        <f t="shared" si="2"/>
        <v>14.805674533151947</v>
      </c>
      <c r="J28" s="24">
        <f t="shared" si="3"/>
        <v>1.2244292838916659</v>
      </c>
      <c r="K28" s="31">
        <v>45433</v>
      </c>
      <c r="L28" s="23">
        <v>0.75</v>
      </c>
      <c r="M28" s="24">
        <v>0.88167864083891101</v>
      </c>
      <c r="N28" s="24">
        <f t="shared" si="4"/>
        <v>13.298014021236657</v>
      </c>
      <c r="O28" s="24">
        <f t="shared" si="5"/>
        <v>1.0997457595562714</v>
      </c>
      <c r="P28" s="31">
        <v>45435</v>
      </c>
      <c r="Q28" s="23">
        <v>0.75</v>
      </c>
      <c r="R28" s="24">
        <v>0.96588045358271502</v>
      </c>
      <c r="S28" s="24">
        <f t="shared" si="6"/>
        <v>15.194538443628769</v>
      </c>
      <c r="T28" s="24">
        <f t="shared" si="7"/>
        <v>1.256588329288099</v>
      </c>
    </row>
    <row r="29" spans="1:20" x14ac:dyDescent="0.25">
      <c r="A29" s="31">
        <v>45429</v>
      </c>
      <c r="B29" s="23">
        <v>0.79166666666666663</v>
      </c>
      <c r="C29" s="24">
        <v>0.94692921638109995</v>
      </c>
      <c r="D29" s="24">
        <f t="shared" si="0"/>
        <v>14.761178537823668</v>
      </c>
      <c r="E29" s="24">
        <f t="shared" si="1"/>
        <v>1.2207494650780173</v>
      </c>
      <c r="F29" s="31">
        <v>45431</v>
      </c>
      <c r="G29" s="23">
        <v>0.79166666666666663</v>
      </c>
      <c r="H29" s="24">
        <v>0.94076097011189797</v>
      </c>
      <c r="I29" s="24">
        <f t="shared" si="2"/>
        <v>14.620931856476112</v>
      </c>
      <c r="J29" s="24">
        <f t="shared" si="3"/>
        <v>1.2091510645305743</v>
      </c>
      <c r="K29" s="31">
        <v>45433</v>
      </c>
      <c r="L29" s="23">
        <v>0.79166666666666663</v>
      </c>
      <c r="M29" s="24">
        <v>0.88370025157574905</v>
      </c>
      <c r="N29" s="24">
        <f t="shared" si="4"/>
        <v>13.342658492012571</v>
      </c>
      <c r="O29" s="24">
        <f t="shared" si="5"/>
        <v>1.1034378572894397</v>
      </c>
      <c r="P29" s="31">
        <v>45435</v>
      </c>
      <c r="Q29" s="23">
        <v>0.79166666666666663</v>
      </c>
      <c r="R29" s="24">
        <v>0.95753657817457505</v>
      </c>
      <c r="S29" s="24">
        <f t="shared" si="6"/>
        <v>15.003281328363011</v>
      </c>
      <c r="T29" s="24">
        <f t="shared" si="7"/>
        <v>1.240771365855621</v>
      </c>
    </row>
    <row r="30" spans="1:20" x14ac:dyDescent="0.25">
      <c r="A30" s="31">
        <v>45429</v>
      </c>
      <c r="B30" s="23">
        <v>0.83333333333333337</v>
      </c>
      <c r="C30" s="24">
        <v>0.95367813109970001</v>
      </c>
      <c r="D30" s="24">
        <f t="shared" si="0"/>
        <v>14.915081163672513</v>
      </c>
      <c r="E30" s="24">
        <f t="shared" si="1"/>
        <v>1.2334772122357167</v>
      </c>
      <c r="F30" s="31">
        <v>45431</v>
      </c>
      <c r="G30" s="23">
        <v>0.83333333333333337</v>
      </c>
      <c r="H30" s="24">
        <v>0.931429326530545</v>
      </c>
      <c r="I30" s="24">
        <f t="shared" si="2"/>
        <v>14.409515916675582</v>
      </c>
      <c r="J30" s="24">
        <f t="shared" si="3"/>
        <v>1.1916669663090707</v>
      </c>
      <c r="K30" s="31">
        <v>45433</v>
      </c>
      <c r="L30" s="23">
        <v>0.83333333333333337</v>
      </c>
      <c r="M30" s="24">
        <v>0.88386964797620005</v>
      </c>
      <c r="N30" s="24">
        <f t="shared" si="4"/>
        <v>13.346401407162402</v>
      </c>
      <c r="O30" s="24">
        <f t="shared" si="5"/>
        <v>1.1037473963723305</v>
      </c>
      <c r="P30" s="31">
        <v>45435</v>
      </c>
      <c r="Q30" s="23">
        <v>0.83333333333333337</v>
      </c>
      <c r="R30" s="24">
        <v>0.95739805698011804</v>
      </c>
      <c r="S30" s="24">
        <f t="shared" si="6"/>
        <v>15.000112214172457</v>
      </c>
      <c r="T30" s="24">
        <f t="shared" si="7"/>
        <v>1.2405092801120621</v>
      </c>
    </row>
    <row r="31" spans="1:20" x14ac:dyDescent="0.25">
      <c r="A31" s="31">
        <v>45429</v>
      </c>
      <c r="B31" s="23">
        <v>0.875</v>
      </c>
      <c r="C31" s="24">
        <v>0.95588457583998698</v>
      </c>
      <c r="D31" s="24">
        <f t="shared" si="0"/>
        <v>14.965499409454996</v>
      </c>
      <c r="E31" s="24">
        <f t="shared" si="1"/>
        <v>1.2376468011619282</v>
      </c>
      <c r="F31" s="31">
        <v>45431</v>
      </c>
      <c r="G31" s="23">
        <v>0.875</v>
      </c>
      <c r="H31" s="24">
        <v>0.91758817433943796</v>
      </c>
      <c r="I31" s="24">
        <f t="shared" si="2"/>
        <v>14.097623887738759</v>
      </c>
      <c r="J31" s="24">
        <f t="shared" si="3"/>
        <v>1.1658734955159953</v>
      </c>
      <c r="K31" s="31">
        <v>45433</v>
      </c>
      <c r="L31" s="23">
        <v>0.875</v>
      </c>
      <c r="M31" s="24">
        <v>0.8876884579623</v>
      </c>
      <c r="N31" s="24">
        <f t="shared" si="4"/>
        <v>13.430863491920121</v>
      </c>
      <c r="O31" s="24">
        <f t="shared" si="5"/>
        <v>1.110732410781794</v>
      </c>
      <c r="P31" s="31">
        <v>45435</v>
      </c>
      <c r="Q31" s="23">
        <v>0.875</v>
      </c>
      <c r="R31" s="24">
        <v>0.95428973435973796</v>
      </c>
      <c r="S31" s="24">
        <f t="shared" si="6"/>
        <v>14.929051527552744</v>
      </c>
      <c r="T31" s="24">
        <f t="shared" si="7"/>
        <v>1.2346325613286118</v>
      </c>
    </row>
    <row r="32" spans="1:20" x14ac:dyDescent="0.25">
      <c r="A32" s="31">
        <v>45429</v>
      </c>
      <c r="B32" s="23">
        <v>0.91666666666666663</v>
      </c>
      <c r="C32" s="24">
        <v>0.95955169200513402</v>
      </c>
      <c r="D32" s="24">
        <f t="shared" si="0"/>
        <v>15.049405862474483</v>
      </c>
      <c r="E32" s="24">
        <f t="shared" si="1"/>
        <v>1.2445858648266397</v>
      </c>
      <c r="F32" s="31">
        <v>45431</v>
      </c>
      <c r="G32" s="23">
        <v>0.91666666666666663</v>
      </c>
      <c r="H32" s="24">
        <v>0.92576044797527002</v>
      </c>
      <c r="I32" s="24">
        <f t="shared" si="2"/>
        <v>14.281530116373897</v>
      </c>
      <c r="J32" s="24">
        <f t="shared" si="3"/>
        <v>1.1810825406241212</v>
      </c>
      <c r="K32" s="31">
        <v>45433</v>
      </c>
      <c r="L32" s="23">
        <v>0.91666666666666663</v>
      </c>
      <c r="M32" s="24">
        <v>0.88871359824778795</v>
      </c>
      <c r="N32" s="24">
        <f t="shared" si="4"/>
        <v>13.453563998439058</v>
      </c>
      <c r="O32" s="24">
        <f t="shared" si="5"/>
        <v>1.1126097426709101</v>
      </c>
      <c r="P32" s="31">
        <v>45435</v>
      </c>
      <c r="Q32" s="23">
        <v>0.91666666666666663</v>
      </c>
      <c r="R32" s="24">
        <v>0.95332181453323495</v>
      </c>
      <c r="S32" s="24">
        <f t="shared" si="6"/>
        <v>14.906943893817571</v>
      </c>
      <c r="T32" s="24">
        <f t="shared" si="7"/>
        <v>1.232804260018713</v>
      </c>
    </row>
    <row r="33" spans="1:20" x14ac:dyDescent="0.25">
      <c r="A33" s="31">
        <v>45429</v>
      </c>
      <c r="B33" s="23">
        <v>0.95833333333333337</v>
      </c>
      <c r="C33" s="24">
        <v>0.97494584321585698</v>
      </c>
      <c r="D33" s="24">
        <f t="shared" si="0"/>
        <v>15.403142825509066</v>
      </c>
      <c r="E33" s="24">
        <f t="shared" si="1"/>
        <v>1.2738399116695998</v>
      </c>
      <c r="F33" s="31">
        <v>45431</v>
      </c>
      <c r="G33" s="23">
        <v>0.95833333333333337</v>
      </c>
      <c r="H33" s="24">
        <v>0.93933320045095403</v>
      </c>
      <c r="I33" s="24">
        <f t="shared" si="2"/>
        <v>14.588525437413415</v>
      </c>
      <c r="J33" s="24">
        <f t="shared" si="3"/>
        <v>1.2064710536740892</v>
      </c>
      <c r="K33" s="31">
        <v>45433</v>
      </c>
      <c r="L33" s="23">
        <v>0.95833333333333337</v>
      </c>
      <c r="M33" s="24">
        <v>0.90050679444906501</v>
      </c>
      <c r="N33" s="24">
        <f t="shared" si="4"/>
        <v>13.715531121342226</v>
      </c>
      <c r="O33" s="24">
        <f t="shared" si="5"/>
        <v>1.134274423735002</v>
      </c>
      <c r="P33" s="31">
        <v>45435</v>
      </c>
      <c r="Q33" s="23">
        <v>0.95833333333333337</v>
      </c>
      <c r="R33" s="24">
        <v>0.96595311164469499</v>
      </c>
      <c r="S33" s="24">
        <f t="shared" si="6"/>
        <v>15.196207042520767</v>
      </c>
      <c r="T33" s="24">
        <f t="shared" si="7"/>
        <v>1.2567263224164673</v>
      </c>
    </row>
    <row r="34" spans="1:20" x14ac:dyDescent="0.25">
      <c r="A34" s="31">
        <v>45430</v>
      </c>
      <c r="B34" s="23">
        <v>0</v>
      </c>
      <c r="C34" s="24">
        <v>0.98619121312700597</v>
      </c>
      <c r="D34" s="24">
        <f t="shared" si="0"/>
        <v>15.663072940867318</v>
      </c>
      <c r="E34" s="24">
        <f t="shared" si="1"/>
        <v>1.2953361322097272</v>
      </c>
      <c r="F34" s="31">
        <v>45432</v>
      </c>
      <c r="G34" s="23">
        <v>0</v>
      </c>
      <c r="H34" s="24">
        <v>0.92340666055309895</v>
      </c>
      <c r="I34" s="24">
        <f t="shared" si="2"/>
        <v>14.228488619240039</v>
      </c>
      <c r="J34" s="24">
        <f t="shared" si="3"/>
        <v>1.1766960088111511</v>
      </c>
      <c r="K34" s="31">
        <v>45434</v>
      </c>
      <c r="L34" s="23">
        <v>0</v>
      </c>
      <c r="M34" s="24">
        <v>0.90144389867422003</v>
      </c>
      <c r="N34" s="24">
        <f t="shared" si="4"/>
        <v>13.736411946235675</v>
      </c>
      <c r="O34" s="24">
        <f t="shared" si="5"/>
        <v>1.1360012679536902</v>
      </c>
      <c r="P34" s="31">
        <v>45436</v>
      </c>
      <c r="Q34" s="23">
        <v>0</v>
      </c>
      <c r="R34" s="24">
        <v>0.97257232665626603</v>
      </c>
      <c r="S34" s="24">
        <f t="shared" si="6"/>
        <v>15.348444563788949</v>
      </c>
      <c r="T34" s="24">
        <f t="shared" si="7"/>
        <v>1.2693163654253461</v>
      </c>
    </row>
    <row r="35" spans="1:20" x14ac:dyDescent="0.25">
      <c r="A35" s="31">
        <v>45430</v>
      </c>
      <c r="B35" s="23">
        <v>4.1666666666666664E-2</v>
      </c>
      <c r="C35" s="24">
        <v>0.98666203021608501</v>
      </c>
      <c r="D35" s="24">
        <f t="shared" si="0"/>
        <v>15.673983518368672</v>
      </c>
      <c r="E35" s="24">
        <f t="shared" si="1"/>
        <v>1.2962384369690891</v>
      </c>
      <c r="F35" s="31">
        <v>45432</v>
      </c>
      <c r="G35" s="23">
        <v>4.1666666666666664E-2</v>
      </c>
      <c r="H35" s="24">
        <v>0.917645394798423</v>
      </c>
      <c r="I35" s="24">
        <f t="shared" si="2"/>
        <v>14.098909092742362</v>
      </c>
      <c r="J35" s="24">
        <f t="shared" si="3"/>
        <v>1.1659797819697932</v>
      </c>
      <c r="K35" s="31">
        <v>45434</v>
      </c>
      <c r="L35" s="23">
        <v>4.1666666666666664E-2</v>
      </c>
      <c r="M35" s="24">
        <v>0.90273737907048501</v>
      </c>
      <c r="N35" s="24">
        <f t="shared" si="4"/>
        <v>13.765249198678717</v>
      </c>
      <c r="O35" s="24">
        <f t="shared" si="5"/>
        <v>1.1383861087307299</v>
      </c>
      <c r="P35" s="31">
        <v>45436</v>
      </c>
      <c r="Q35" s="23">
        <v>4.1666666666666664E-2</v>
      </c>
      <c r="R35" s="24">
        <v>0.97232812642662203</v>
      </c>
      <c r="S35" s="24">
        <f t="shared" si="6"/>
        <v>15.342820168772203</v>
      </c>
      <c r="T35" s="24">
        <f t="shared" si="7"/>
        <v>1.2688512279574611</v>
      </c>
    </row>
    <row r="36" spans="1:20" x14ac:dyDescent="0.25">
      <c r="A36" s="31">
        <v>45430</v>
      </c>
      <c r="B36" s="23">
        <v>8.3333333333333329E-2</v>
      </c>
      <c r="C36" s="24">
        <v>0.98989355563721404</v>
      </c>
      <c r="D36" s="24">
        <f t="shared" si="0"/>
        <v>15.748930265707454</v>
      </c>
      <c r="E36" s="24">
        <f t="shared" si="1"/>
        <v>1.3024365329740064</v>
      </c>
      <c r="F36" s="31">
        <v>45432</v>
      </c>
      <c r="G36" s="23">
        <v>8.3333333333333329E-2</v>
      </c>
      <c r="H36" s="24">
        <v>0.90600627660388899</v>
      </c>
      <c r="I36" s="24">
        <f t="shared" si="2"/>
        <v>13.83820728240701</v>
      </c>
      <c r="J36" s="24">
        <f t="shared" si="3"/>
        <v>1.1444197422550597</v>
      </c>
      <c r="K36" s="31">
        <v>45434</v>
      </c>
      <c r="L36" s="23">
        <v>8.3333333333333329E-2</v>
      </c>
      <c r="M36" s="24">
        <v>0.89959824084875695</v>
      </c>
      <c r="N36" s="24">
        <f t="shared" si="4"/>
        <v>13.695295515738172</v>
      </c>
      <c r="O36" s="24">
        <f t="shared" si="5"/>
        <v>1.1326009391515468</v>
      </c>
      <c r="P36" s="31">
        <v>45436</v>
      </c>
      <c r="Q36" s="23">
        <v>8.3333333333333329E-2</v>
      </c>
      <c r="R36" s="24">
        <v>0.96881717443078597</v>
      </c>
      <c r="S36" s="24">
        <f t="shared" si="6"/>
        <v>15.26202358044775</v>
      </c>
      <c r="T36" s="24">
        <f t="shared" si="7"/>
        <v>1.2621693501030289</v>
      </c>
    </row>
    <row r="37" spans="1:20" x14ac:dyDescent="0.25">
      <c r="A37" s="31">
        <v>45430</v>
      </c>
      <c r="B37" s="23">
        <v>0.125</v>
      </c>
      <c r="C37" s="24">
        <v>1.0020408630330999</v>
      </c>
      <c r="D37" s="24">
        <f t="shared" si="0"/>
        <v>16.031593311477835</v>
      </c>
      <c r="E37" s="24">
        <f t="shared" si="1"/>
        <v>1.3258127668592168</v>
      </c>
      <c r="F37" s="31">
        <v>45432</v>
      </c>
      <c r="G37" s="23">
        <v>0.125</v>
      </c>
      <c r="H37" s="24">
        <v>0.89553964137672704</v>
      </c>
      <c r="I37" s="24">
        <f t="shared" si="2"/>
        <v>13.605009973701611</v>
      </c>
      <c r="J37" s="24">
        <f t="shared" si="3"/>
        <v>1.1251343248251231</v>
      </c>
      <c r="K37" s="31">
        <v>45434</v>
      </c>
      <c r="L37" s="23">
        <v>0.125</v>
      </c>
      <c r="M37" s="24">
        <v>0.89874690770743404</v>
      </c>
      <c r="N37" s="24">
        <f t="shared" si="4"/>
        <v>13.676342431342432</v>
      </c>
      <c r="O37" s="24">
        <f t="shared" si="5"/>
        <v>1.1310335190720191</v>
      </c>
      <c r="P37" s="31">
        <v>45436</v>
      </c>
      <c r="Q37" s="23">
        <v>0.125</v>
      </c>
      <c r="R37" s="24">
        <v>0.96896904706567299</v>
      </c>
      <c r="S37" s="24">
        <f t="shared" si="6"/>
        <v>15.265515977656772</v>
      </c>
      <c r="T37" s="24">
        <f t="shared" si="7"/>
        <v>1.2624581713522149</v>
      </c>
    </row>
    <row r="38" spans="1:20" x14ac:dyDescent="0.25">
      <c r="A38" s="31">
        <v>45430</v>
      </c>
      <c r="B38" s="23">
        <v>0.16666666666666666</v>
      </c>
      <c r="C38" s="24">
        <v>1.0107983350713301</v>
      </c>
      <c r="D38" s="24">
        <f t="shared" si="0"/>
        <v>16.23629006098604</v>
      </c>
      <c r="E38" s="24">
        <f t="shared" si="1"/>
        <v>1.3427411880435454</v>
      </c>
      <c r="F38" s="31">
        <v>45432</v>
      </c>
      <c r="G38" s="23">
        <v>0.16666666666666666</v>
      </c>
      <c r="H38" s="24">
        <v>0.90482276677723406</v>
      </c>
      <c r="I38" s="24">
        <f t="shared" si="2"/>
        <v>13.811779414221233</v>
      </c>
      <c r="J38" s="24">
        <f t="shared" si="3"/>
        <v>1.1422341575560959</v>
      </c>
      <c r="K38" s="31">
        <v>45434</v>
      </c>
      <c r="L38" s="23">
        <v>0.16666666666666666</v>
      </c>
      <c r="M38" s="24">
        <v>0.90038359164831505</v>
      </c>
      <c r="N38" s="24">
        <f t="shared" si="4"/>
        <v>13.712786585793037</v>
      </c>
      <c r="O38" s="24">
        <f t="shared" si="5"/>
        <v>1.1340474506450842</v>
      </c>
      <c r="P38" s="31">
        <v>45436</v>
      </c>
      <c r="Q38" s="23">
        <v>0.16666666666666666</v>
      </c>
      <c r="R38" s="24">
        <v>0.96666806935877303</v>
      </c>
      <c r="S38" s="24">
        <f t="shared" si="6"/>
        <v>15.212628996143279</v>
      </c>
      <c r="T38" s="24">
        <f t="shared" si="7"/>
        <v>1.2580844179810491</v>
      </c>
    </row>
    <row r="39" spans="1:20" x14ac:dyDescent="0.25">
      <c r="A39" s="31">
        <v>45430</v>
      </c>
      <c r="B39" s="23">
        <v>0.20833333333333334</v>
      </c>
      <c r="C39" s="24">
        <v>1.0267403125721799</v>
      </c>
      <c r="D39" s="24">
        <f t="shared" si="0"/>
        <v>16.610864665774717</v>
      </c>
      <c r="E39" s="24">
        <f t="shared" si="1"/>
        <v>1.3737185078595691</v>
      </c>
      <c r="F39" s="31">
        <v>45432</v>
      </c>
      <c r="G39" s="23">
        <v>0.20833333333333334</v>
      </c>
      <c r="H39" s="24">
        <v>0.91112738847368002</v>
      </c>
      <c r="I39" s="24">
        <f t="shared" si="2"/>
        <v>13.952735347796031</v>
      </c>
      <c r="J39" s="24">
        <f t="shared" si="3"/>
        <v>1.1538912132627317</v>
      </c>
      <c r="K39" s="31">
        <v>45434</v>
      </c>
      <c r="L39" s="23">
        <v>0.20833333333333334</v>
      </c>
      <c r="M39" s="24">
        <v>0.89765357970832305</v>
      </c>
      <c r="N39" s="24">
        <f t="shared" si="4"/>
        <v>13.652013343453294</v>
      </c>
      <c r="O39" s="24">
        <f t="shared" si="5"/>
        <v>1.1290215035035873</v>
      </c>
      <c r="P39" s="31">
        <v>45436</v>
      </c>
      <c r="Q39" s="23">
        <v>0.20833333333333334</v>
      </c>
      <c r="R39" s="24">
        <v>0.96328693627925799</v>
      </c>
      <c r="S39" s="24">
        <f t="shared" si="6"/>
        <v>15.135013553421357</v>
      </c>
      <c r="T39" s="24">
        <f t="shared" si="7"/>
        <v>1.2516656208679462</v>
      </c>
    </row>
    <row r="40" spans="1:20" x14ac:dyDescent="0.25">
      <c r="A40" s="31">
        <v>45430</v>
      </c>
      <c r="B40" s="23">
        <v>0.25</v>
      </c>
      <c r="C40" s="24">
        <v>1.0282559394795201</v>
      </c>
      <c r="D40" s="24">
        <f t="shared" si="0"/>
        <v>16.646606038432513</v>
      </c>
      <c r="E40" s="24">
        <f t="shared" si="1"/>
        <v>1.3766743193783688</v>
      </c>
      <c r="F40" s="31">
        <v>45432</v>
      </c>
      <c r="G40" s="23">
        <v>0.25</v>
      </c>
      <c r="H40" s="24">
        <v>0.90834683179492004</v>
      </c>
      <c r="I40" s="24">
        <f t="shared" si="2"/>
        <v>13.890516353301019</v>
      </c>
      <c r="J40" s="24">
        <f t="shared" si="3"/>
        <v>1.1487457024179941</v>
      </c>
      <c r="K40" s="31">
        <v>45434</v>
      </c>
      <c r="L40" s="23">
        <v>0.25</v>
      </c>
      <c r="M40" s="24">
        <v>0.89430993795037095</v>
      </c>
      <c r="N40" s="24">
        <f t="shared" si="4"/>
        <v>13.577689810733331</v>
      </c>
      <c r="O40" s="24">
        <f t="shared" si="5"/>
        <v>1.1228749473476465</v>
      </c>
      <c r="P40" s="31">
        <v>45436</v>
      </c>
      <c r="Q40" s="23">
        <v>0.25</v>
      </c>
      <c r="R40" s="24">
        <v>0.968247473236025</v>
      </c>
      <c r="S40" s="24">
        <f t="shared" si="6"/>
        <v>15.248925081608316</v>
      </c>
      <c r="T40" s="24">
        <f t="shared" si="7"/>
        <v>1.2610861042490078</v>
      </c>
    </row>
    <row r="41" spans="1:20" x14ac:dyDescent="0.25">
      <c r="A41" s="31">
        <v>45430</v>
      </c>
      <c r="B41" s="23">
        <v>0.29166666666666669</v>
      </c>
      <c r="C41" s="24">
        <v>1.02915775775497</v>
      </c>
      <c r="D41" s="24">
        <f t="shared" si="0"/>
        <v>16.667883297735571</v>
      </c>
      <c r="E41" s="24">
        <f t="shared" si="1"/>
        <v>1.3784339487227317</v>
      </c>
      <c r="F41" s="31">
        <v>45432</v>
      </c>
      <c r="G41" s="23">
        <v>0.29166666666666669</v>
      </c>
      <c r="H41" s="24">
        <v>0.90013933181402594</v>
      </c>
      <c r="I41" s="24">
        <f t="shared" si="2"/>
        <v>13.707345799289731</v>
      </c>
      <c r="J41" s="24">
        <f t="shared" si="3"/>
        <v>1.1335974976012608</v>
      </c>
      <c r="K41" s="31">
        <v>45434</v>
      </c>
      <c r="L41" s="23">
        <v>0.29166666666666669</v>
      </c>
      <c r="M41" s="24">
        <v>0.89545822143196496</v>
      </c>
      <c r="N41" s="24">
        <f t="shared" si="4"/>
        <v>13.603200570704967</v>
      </c>
      <c r="O41" s="24">
        <f t="shared" si="5"/>
        <v>1.1249846871973008</v>
      </c>
      <c r="P41" s="31">
        <v>45436</v>
      </c>
      <c r="Q41" s="23">
        <v>0.29166666666666669</v>
      </c>
      <c r="R41" s="24">
        <v>0.965359151359511</v>
      </c>
      <c r="S41" s="24">
        <f t="shared" si="6"/>
        <v>15.18256827874796</v>
      </c>
      <c r="T41" s="24">
        <f t="shared" si="7"/>
        <v>1.2555983966524562</v>
      </c>
    </row>
    <row r="42" spans="1:20" x14ac:dyDescent="0.25">
      <c r="A42" s="31">
        <v>45430</v>
      </c>
      <c r="B42" s="23">
        <v>0.33333333333333331</v>
      </c>
      <c r="C42" s="24">
        <v>1.0392372608143201</v>
      </c>
      <c r="D42" s="24">
        <f t="shared" si="0"/>
        <v>16.90623619834653</v>
      </c>
      <c r="E42" s="24">
        <f t="shared" si="1"/>
        <v>1.3981457336032579</v>
      </c>
      <c r="F42" s="31">
        <v>45432</v>
      </c>
      <c r="G42" s="23">
        <v>0.33333333333333331</v>
      </c>
      <c r="H42" s="24">
        <v>0.89816397428153305</v>
      </c>
      <c r="I42" s="24">
        <f t="shared" si="2"/>
        <v>13.663369200379963</v>
      </c>
      <c r="J42" s="24">
        <f t="shared" si="3"/>
        <v>1.1299606328714229</v>
      </c>
      <c r="K42" s="31">
        <v>45434</v>
      </c>
      <c r="L42" s="23">
        <v>0.33333333333333331</v>
      </c>
      <c r="M42" s="24">
        <v>0.89725327491401297</v>
      </c>
      <c r="N42" s="24">
        <f t="shared" si="4"/>
        <v>13.643108864103398</v>
      </c>
      <c r="O42" s="24">
        <f t="shared" si="5"/>
        <v>1.128285103061351</v>
      </c>
      <c r="P42" s="31">
        <v>45436</v>
      </c>
      <c r="Q42" s="23">
        <v>0.33333333333333331</v>
      </c>
      <c r="R42" s="24">
        <v>0.96119266748043797</v>
      </c>
      <c r="S42" s="24">
        <f t="shared" si="6"/>
        <v>15.086997538749808</v>
      </c>
      <c r="T42" s="24">
        <f t="shared" si="7"/>
        <v>1.247694696454609</v>
      </c>
    </row>
    <row r="43" spans="1:20" x14ac:dyDescent="0.25">
      <c r="A43" s="31">
        <v>45430</v>
      </c>
      <c r="B43" s="23">
        <v>0.375</v>
      </c>
      <c r="C43" s="24">
        <v>1.03595519065442</v>
      </c>
      <c r="D43" s="24">
        <f t="shared" si="0"/>
        <v>16.828515548275092</v>
      </c>
      <c r="E43" s="24">
        <f t="shared" si="1"/>
        <v>1.3917182358423501</v>
      </c>
      <c r="F43" s="31">
        <v>45432</v>
      </c>
      <c r="G43" s="23">
        <v>0.375</v>
      </c>
      <c r="H43" s="24">
        <v>0.89019411801935799</v>
      </c>
      <c r="I43" s="24">
        <f t="shared" si="2"/>
        <v>13.48636853967013</v>
      </c>
      <c r="J43" s="24">
        <f t="shared" si="3"/>
        <v>1.1153226782307197</v>
      </c>
      <c r="K43" s="31">
        <v>45434</v>
      </c>
      <c r="L43" s="23">
        <v>0.375</v>
      </c>
      <c r="M43" s="24">
        <v>0.89962905645010605</v>
      </c>
      <c r="N43" s="24">
        <f t="shared" si="4"/>
        <v>13.695981704996687</v>
      </c>
      <c r="O43" s="24">
        <f t="shared" si="5"/>
        <v>1.1326576870032259</v>
      </c>
      <c r="P43" s="31">
        <v>45436</v>
      </c>
      <c r="Q43" s="23">
        <v>0.375</v>
      </c>
      <c r="R43" s="24">
        <v>0.95968580245587798</v>
      </c>
      <c r="S43" s="24">
        <f t="shared" si="6"/>
        <v>15.052477041425595</v>
      </c>
      <c r="T43" s="24">
        <f t="shared" si="7"/>
        <v>1.2448398513258967</v>
      </c>
    </row>
    <row r="44" spans="1:20" x14ac:dyDescent="0.25">
      <c r="A44" s="31">
        <v>45430</v>
      </c>
      <c r="B44" s="23">
        <v>0.41666666666666669</v>
      </c>
      <c r="C44" s="24">
        <v>1.03663706779065</v>
      </c>
      <c r="D44" s="24">
        <f t="shared" si="0"/>
        <v>16.844654039556193</v>
      </c>
      <c r="E44" s="24">
        <f t="shared" si="1"/>
        <v>1.3930528890712972</v>
      </c>
      <c r="F44" s="31">
        <v>45432</v>
      </c>
      <c r="G44" s="23">
        <v>0.41666666666666669</v>
      </c>
      <c r="H44" s="24">
        <v>0.89393818378090895</v>
      </c>
      <c r="I44" s="24">
        <f t="shared" si="2"/>
        <v>13.569433823060352</v>
      </c>
      <c r="J44" s="24">
        <f t="shared" si="3"/>
        <v>1.1221921771670911</v>
      </c>
      <c r="K44" s="31">
        <v>45434</v>
      </c>
      <c r="L44" s="23">
        <v>0.41666666666666669</v>
      </c>
      <c r="M44" s="24">
        <v>0.89887011050818399</v>
      </c>
      <c r="N44" s="24">
        <f t="shared" si="4"/>
        <v>13.679084789767785</v>
      </c>
      <c r="O44" s="24">
        <f t="shared" si="5"/>
        <v>1.1312603121137959</v>
      </c>
      <c r="P44" s="31">
        <v>45436</v>
      </c>
      <c r="Q44" s="23">
        <v>0.41666666666666669</v>
      </c>
      <c r="R44" s="24">
        <v>0.96085834502789502</v>
      </c>
      <c r="S44" s="24">
        <f t="shared" si="6"/>
        <v>15.079336588829504</v>
      </c>
      <c r="T44" s="24">
        <f t="shared" si="7"/>
        <v>1.2470611358961998</v>
      </c>
    </row>
    <row r="45" spans="1:20" x14ac:dyDescent="0.25">
      <c r="A45" s="31">
        <v>45430</v>
      </c>
      <c r="B45" s="23">
        <v>0.45833333333333331</v>
      </c>
      <c r="C45" s="24">
        <v>1.0356185436207299</v>
      </c>
      <c r="D45" s="24">
        <f t="shared" si="0"/>
        <v>16.820549541009349</v>
      </c>
      <c r="E45" s="24">
        <f t="shared" si="1"/>
        <v>1.391059447041473</v>
      </c>
      <c r="F45" s="31">
        <v>45432</v>
      </c>
      <c r="G45" s="23">
        <v>0.45833333333333331</v>
      </c>
      <c r="H45" s="24">
        <v>0.89324963092446596</v>
      </c>
      <c r="I45" s="24">
        <f t="shared" si="2"/>
        <v>13.554146269191898</v>
      </c>
      <c r="J45" s="24">
        <f t="shared" si="3"/>
        <v>1.1209278964621698</v>
      </c>
      <c r="K45" s="31">
        <v>45434</v>
      </c>
      <c r="L45" s="23">
        <v>0.45833333333333331</v>
      </c>
      <c r="M45" s="24">
        <v>0.896131396290055</v>
      </c>
      <c r="N45" s="24">
        <f t="shared" si="4"/>
        <v>13.618162755362643</v>
      </c>
      <c r="O45" s="24">
        <f t="shared" si="5"/>
        <v>1.1262220598684904</v>
      </c>
      <c r="P45" s="31">
        <v>45436</v>
      </c>
      <c r="Q45" s="23">
        <v>0.45833333333333331</v>
      </c>
      <c r="R45" s="24">
        <v>0.96044474839780003</v>
      </c>
      <c r="S45" s="24">
        <f t="shared" si="6"/>
        <v>15.06986067452004</v>
      </c>
      <c r="T45" s="24">
        <f t="shared" si="7"/>
        <v>1.2462774777828072</v>
      </c>
    </row>
    <row r="46" spans="1:20" x14ac:dyDescent="0.25">
      <c r="A46" s="31">
        <v>45430</v>
      </c>
      <c r="B46" s="23">
        <v>0.5</v>
      </c>
      <c r="C46" s="24">
        <v>1.04400646686136</v>
      </c>
      <c r="D46" s="24">
        <f t="shared" si="0"/>
        <v>17.019359013291119</v>
      </c>
      <c r="E46" s="24">
        <f t="shared" si="1"/>
        <v>1.4075009903991755</v>
      </c>
      <c r="F46" s="31">
        <v>45432</v>
      </c>
      <c r="G46" s="23">
        <v>0.5</v>
      </c>
      <c r="H46" s="24">
        <v>0.88887423276545696</v>
      </c>
      <c r="I46" s="24">
        <f t="shared" si="2"/>
        <v>13.457122095427662</v>
      </c>
      <c r="J46" s="24">
        <f t="shared" si="3"/>
        <v>1.1129039972918675</v>
      </c>
      <c r="K46" s="31">
        <v>45434</v>
      </c>
      <c r="L46" s="23">
        <v>0.5</v>
      </c>
      <c r="M46" s="24">
        <v>0.90165722369787005</v>
      </c>
      <c r="N46" s="24">
        <f t="shared" si="4"/>
        <v>13.741166638736535</v>
      </c>
      <c r="O46" s="24">
        <f t="shared" si="5"/>
        <v>1.1363944810235114</v>
      </c>
      <c r="P46" s="31">
        <v>45436</v>
      </c>
      <c r="Q46" s="23">
        <v>0.5</v>
      </c>
      <c r="R46" s="24">
        <v>0.95852661132429096</v>
      </c>
      <c r="S46" s="24">
        <f t="shared" si="6"/>
        <v>15.025937257396793</v>
      </c>
      <c r="T46" s="24">
        <f t="shared" si="7"/>
        <v>1.2426450111867147</v>
      </c>
    </row>
    <row r="47" spans="1:20" x14ac:dyDescent="0.25">
      <c r="A47" s="31">
        <v>45430</v>
      </c>
      <c r="B47" s="23">
        <v>0.54166666666666663</v>
      </c>
      <c r="C47" s="24">
        <v>1.0403702259022101</v>
      </c>
      <c r="D47" s="24">
        <f t="shared" si="0"/>
        <v>16.933089517302488</v>
      </c>
      <c r="E47" s="24">
        <f t="shared" si="1"/>
        <v>1.4003665030809156</v>
      </c>
      <c r="F47" s="31">
        <v>45432</v>
      </c>
      <c r="G47" s="23">
        <v>0.54166666666666663</v>
      </c>
      <c r="H47" s="24">
        <v>0.88311290740613502</v>
      </c>
      <c r="I47" s="24">
        <f t="shared" si="2"/>
        <v>13.329683200654534</v>
      </c>
      <c r="J47" s="24">
        <f t="shared" si="3"/>
        <v>1.10236480069413</v>
      </c>
      <c r="K47" s="31">
        <v>45434</v>
      </c>
      <c r="L47" s="23">
        <v>0.54166666666666663</v>
      </c>
      <c r="M47" s="24">
        <v>0.89870947599051498</v>
      </c>
      <c r="N47" s="24">
        <f t="shared" si="4"/>
        <v>13.675509275101044</v>
      </c>
      <c r="O47" s="24">
        <f t="shared" si="5"/>
        <v>1.1309646170508563</v>
      </c>
      <c r="P47" s="31">
        <v>45436</v>
      </c>
      <c r="Q47" s="23">
        <v>0.54166666666666663</v>
      </c>
      <c r="R47" s="24">
        <v>0.95895111560437896</v>
      </c>
      <c r="S47" s="24">
        <f t="shared" si="6"/>
        <v>15.0356547136151</v>
      </c>
      <c r="T47" s="24">
        <f t="shared" si="7"/>
        <v>1.2434486448159687</v>
      </c>
    </row>
    <row r="48" spans="1:20" x14ac:dyDescent="0.25">
      <c r="A48" s="31">
        <v>45430</v>
      </c>
      <c r="B48" s="23">
        <v>0.58333333333333337</v>
      </c>
      <c r="C48" s="24">
        <v>1.0407088994938201</v>
      </c>
      <c r="D48" s="24">
        <f t="shared" si="0"/>
        <v>16.941119109729343</v>
      </c>
      <c r="E48" s="24">
        <f t="shared" si="1"/>
        <v>1.4010305503746165</v>
      </c>
      <c r="F48" s="31">
        <v>45432</v>
      </c>
      <c r="G48" s="23">
        <v>0.58333333333333337</v>
      </c>
      <c r="H48" s="24">
        <v>0.88156646489744395</v>
      </c>
      <c r="I48" s="24">
        <f t="shared" si="2"/>
        <v>13.29553808135744</v>
      </c>
      <c r="J48" s="24">
        <f t="shared" si="3"/>
        <v>1.0995409993282603</v>
      </c>
      <c r="K48" s="31">
        <v>45434</v>
      </c>
      <c r="L48" s="23">
        <v>0.58333333333333337</v>
      </c>
      <c r="M48" s="24">
        <v>0.89352458715081395</v>
      </c>
      <c r="N48" s="24">
        <f t="shared" si="4"/>
        <v>13.560250351562717</v>
      </c>
      <c r="O48" s="24">
        <f t="shared" si="5"/>
        <v>1.1214327040742367</v>
      </c>
      <c r="P48" s="31">
        <v>45436</v>
      </c>
      <c r="Q48" s="23">
        <v>0.58333333333333337</v>
      </c>
      <c r="R48" s="24">
        <v>0.95500904321288504</v>
      </c>
      <c r="S48" s="24">
        <f t="shared" si="6"/>
        <v>14.945487074999237</v>
      </c>
      <c r="T48" s="24">
        <f t="shared" si="7"/>
        <v>1.2359917811024368</v>
      </c>
    </row>
    <row r="49" spans="1:20" x14ac:dyDescent="0.25">
      <c r="A49" s="31">
        <v>45430</v>
      </c>
      <c r="B49" s="23">
        <v>0.625</v>
      </c>
      <c r="C49" s="24">
        <v>1.0400907993274999</v>
      </c>
      <c r="D49" s="24">
        <f t="shared" si="0"/>
        <v>16.926465446195543</v>
      </c>
      <c r="E49" s="24">
        <f t="shared" si="1"/>
        <v>1.3998186924003713</v>
      </c>
      <c r="F49" s="31">
        <v>45432</v>
      </c>
      <c r="G49" s="23">
        <v>0.625</v>
      </c>
      <c r="H49" s="24">
        <v>0.89032608270289004</v>
      </c>
      <c r="I49" s="24">
        <f t="shared" si="2"/>
        <v>13.489293698289943</v>
      </c>
      <c r="J49" s="24">
        <f t="shared" si="3"/>
        <v>1.1155645888485783</v>
      </c>
      <c r="K49" s="31">
        <v>45434</v>
      </c>
      <c r="L49" s="23">
        <v>0.625</v>
      </c>
      <c r="M49" s="24">
        <v>0.88893139361979601</v>
      </c>
      <c r="N49" s="24">
        <f t="shared" si="4"/>
        <v>13.458388291238522</v>
      </c>
      <c r="O49" s="24">
        <f t="shared" si="5"/>
        <v>1.1130087116854257</v>
      </c>
      <c r="P49" s="31">
        <v>45436</v>
      </c>
      <c r="Q49" s="23">
        <v>0.625</v>
      </c>
      <c r="R49" s="24">
        <v>0.94108217954259199</v>
      </c>
      <c r="S49" s="24">
        <f t="shared" si="6"/>
        <v>14.628225358230743</v>
      </c>
      <c r="T49" s="24">
        <f t="shared" si="7"/>
        <v>1.2097542371256824</v>
      </c>
    </row>
    <row r="50" spans="1:20" x14ac:dyDescent="0.25">
      <c r="A50" s="31">
        <v>45430</v>
      </c>
      <c r="B50" s="23">
        <v>0.66666666666666663</v>
      </c>
      <c r="C50" s="24">
        <v>1.04262936114847</v>
      </c>
      <c r="D50" s="24">
        <f t="shared" si="0"/>
        <v>16.986672241891831</v>
      </c>
      <c r="E50" s="24">
        <f t="shared" si="1"/>
        <v>1.4047977944044543</v>
      </c>
      <c r="F50" s="31">
        <v>45432</v>
      </c>
      <c r="G50" s="23">
        <v>0.66666666666666663</v>
      </c>
      <c r="H50" s="24">
        <v>0.91365504264466102</v>
      </c>
      <c r="I50" s="24">
        <f t="shared" si="2"/>
        <v>14.009367058233776</v>
      </c>
      <c r="J50" s="24">
        <f t="shared" si="3"/>
        <v>1.1585746557159333</v>
      </c>
      <c r="K50" s="31">
        <v>45434</v>
      </c>
      <c r="L50" s="23">
        <v>0.66666666666666663</v>
      </c>
      <c r="M50" s="24">
        <v>0.89262044429422005</v>
      </c>
      <c r="N50" s="24">
        <f t="shared" si="4"/>
        <v>13.54018128915795</v>
      </c>
      <c r="O50" s="24">
        <f t="shared" si="5"/>
        <v>1.1197729926133624</v>
      </c>
      <c r="P50" s="31">
        <v>45436</v>
      </c>
      <c r="Q50" s="23">
        <v>0.66666666666666663</v>
      </c>
      <c r="R50" s="24">
        <v>0.95645868777846099</v>
      </c>
      <c r="S50" s="24">
        <f t="shared" si="6"/>
        <v>14.978626372249376</v>
      </c>
      <c r="T50" s="24">
        <f t="shared" si="7"/>
        <v>1.2387324009850234</v>
      </c>
    </row>
    <row r="51" spans="1:20" x14ac:dyDescent="0.25">
      <c r="A51" s="31">
        <v>45430</v>
      </c>
      <c r="B51" s="23">
        <v>0.70833333333333337</v>
      </c>
      <c r="C51" s="24">
        <v>1.04405713080942</v>
      </c>
      <c r="D51" s="24">
        <f t="shared" si="0"/>
        <v>17.020561914889853</v>
      </c>
      <c r="E51" s="24">
        <f t="shared" si="1"/>
        <v>1.4076004703613909</v>
      </c>
      <c r="F51" s="31">
        <v>45432</v>
      </c>
      <c r="G51" s="23">
        <v>0.70833333333333337</v>
      </c>
      <c r="H51" s="24">
        <v>0.91433906554809996</v>
      </c>
      <c r="I51" s="24">
        <f t="shared" si="2"/>
        <v>14.02470422186823</v>
      </c>
      <c r="J51" s="24">
        <f t="shared" si="3"/>
        <v>1.1598430391485026</v>
      </c>
      <c r="K51" s="31">
        <v>45434</v>
      </c>
      <c r="L51" s="23">
        <v>0.70833333333333337</v>
      </c>
      <c r="M51" s="24">
        <v>0.88551294803265101</v>
      </c>
      <c r="N51" s="24">
        <f t="shared" si="4"/>
        <v>13.382727387777074</v>
      </c>
      <c r="O51" s="24">
        <f t="shared" si="5"/>
        <v>1.106751554969164</v>
      </c>
      <c r="P51" s="31">
        <v>45436</v>
      </c>
      <c r="Q51" s="23">
        <v>0.70833333333333337</v>
      </c>
      <c r="R51" s="24">
        <v>0.96144783496472097</v>
      </c>
      <c r="S51" s="24">
        <f t="shared" si="6"/>
        <v>15.092845438001961</v>
      </c>
      <c r="T51" s="24">
        <f t="shared" si="7"/>
        <v>1.2481783177227621</v>
      </c>
    </row>
    <row r="52" spans="1:20" x14ac:dyDescent="0.25">
      <c r="A52" s="31">
        <v>45430</v>
      </c>
      <c r="B52" s="23">
        <v>0.75</v>
      </c>
      <c r="C52" s="24">
        <v>1.0421454906421901</v>
      </c>
      <c r="D52" s="24">
        <f t="shared" si="0"/>
        <v>16.975191522322739</v>
      </c>
      <c r="E52" s="24">
        <f t="shared" si="1"/>
        <v>1.4038483388960905</v>
      </c>
      <c r="F52" s="31">
        <v>45432</v>
      </c>
      <c r="G52" s="23">
        <v>0.75</v>
      </c>
      <c r="H52" s="24">
        <v>0.91680723428359401</v>
      </c>
      <c r="I52" s="24">
        <f t="shared" si="2"/>
        <v>14.080087001094048</v>
      </c>
      <c r="J52" s="24">
        <f t="shared" si="3"/>
        <v>1.1644231949904778</v>
      </c>
      <c r="K52" s="31">
        <v>45434</v>
      </c>
      <c r="L52" s="23">
        <v>0.75</v>
      </c>
      <c r="M52" s="24">
        <v>0.88045340776091296</v>
      </c>
      <c r="N52" s="24">
        <f t="shared" si="4"/>
        <v>13.270978230610318</v>
      </c>
      <c r="O52" s="24">
        <f t="shared" si="5"/>
        <v>1.0975098996714732</v>
      </c>
      <c r="P52" s="31">
        <v>45436</v>
      </c>
      <c r="Q52" s="23">
        <v>0.75</v>
      </c>
      <c r="R52" s="24">
        <v>0.95505523681258597</v>
      </c>
      <c r="S52" s="24">
        <f t="shared" si="6"/>
        <v>14.946542739184354</v>
      </c>
      <c r="T52" s="24">
        <f t="shared" si="7"/>
        <v>1.236079084530546</v>
      </c>
    </row>
    <row r="53" spans="1:20" x14ac:dyDescent="0.25">
      <c r="A53" s="31">
        <v>45430</v>
      </c>
      <c r="B53" s="23">
        <v>0.79166666666666663</v>
      </c>
      <c r="C53" s="24">
        <v>1.0343229770619</v>
      </c>
      <c r="D53" s="24">
        <f t="shared" si="0"/>
        <v>16.789903114056873</v>
      </c>
      <c r="E53" s="24">
        <f t="shared" si="1"/>
        <v>1.3885249875325034</v>
      </c>
      <c r="F53" s="31">
        <v>45432</v>
      </c>
      <c r="G53" s="23">
        <v>0.79166666666666663</v>
      </c>
      <c r="H53" s="24">
        <v>0.92052716016401204</v>
      </c>
      <c r="I53" s="24">
        <f t="shared" si="2"/>
        <v>14.163680268052754</v>
      </c>
      <c r="J53" s="24">
        <f t="shared" si="3"/>
        <v>1.1713363581679628</v>
      </c>
      <c r="K53" s="31">
        <v>45434</v>
      </c>
      <c r="L53" s="23">
        <v>0.79166666666666663</v>
      </c>
      <c r="M53" s="24">
        <v>0.89211893081308102</v>
      </c>
      <c r="N53" s="24">
        <f t="shared" si="4"/>
        <v>13.529053130136171</v>
      </c>
      <c r="O53" s="24">
        <f t="shared" si="5"/>
        <v>1.1188526938622614</v>
      </c>
      <c r="P53" s="31">
        <v>45436</v>
      </c>
      <c r="Q53" s="23">
        <v>0.79166666666666663</v>
      </c>
      <c r="R53" s="24">
        <v>0.94890457391359295</v>
      </c>
      <c r="S53" s="24">
        <f t="shared" si="6"/>
        <v>14.806175766531018</v>
      </c>
      <c r="T53" s="24">
        <f t="shared" si="7"/>
        <v>1.2244707358921152</v>
      </c>
    </row>
    <row r="54" spans="1:20" x14ac:dyDescent="0.25">
      <c r="A54" s="31">
        <v>45430</v>
      </c>
      <c r="B54" s="23">
        <v>0.83333333333333337</v>
      </c>
      <c r="C54" s="24">
        <v>1.03458464145246</v>
      </c>
      <c r="D54" s="24">
        <f t="shared" si="0"/>
        <v>16.796091428012645</v>
      </c>
      <c r="E54" s="24">
        <f t="shared" si="1"/>
        <v>1.3890367610966456</v>
      </c>
      <c r="F54" s="31">
        <v>45432</v>
      </c>
      <c r="G54" s="23">
        <v>0.83333333333333337</v>
      </c>
      <c r="H54" s="24">
        <v>0.92639404534922998</v>
      </c>
      <c r="I54" s="24">
        <f t="shared" si="2"/>
        <v>14.29581794964662</v>
      </c>
      <c r="J54" s="24">
        <f t="shared" si="3"/>
        <v>1.1822641444357755</v>
      </c>
      <c r="K54" s="31">
        <v>45434</v>
      </c>
      <c r="L54" s="23">
        <v>0.83333333333333337</v>
      </c>
      <c r="M54" s="24">
        <v>0.89632928371070897</v>
      </c>
      <c r="N54" s="24">
        <f t="shared" si="4"/>
        <v>13.622561993309802</v>
      </c>
      <c r="O54" s="24">
        <f t="shared" si="5"/>
        <v>1.1265858768467205</v>
      </c>
      <c r="P54" s="31">
        <v>45436</v>
      </c>
      <c r="Q54" s="23">
        <v>0.83333333333333337</v>
      </c>
      <c r="R54" s="24">
        <v>0.951256215568552</v>
      </c>
      <c r="S54" s="24">
        <f t="shared" si="6"/>
        <v>14.859797316607994</v>
      </c>
      <c r="T54" s="24">
        <f t="shared" si="7"/>
        <v>1.2289052380834811</v>
      </c>
    </row>
    <row r="55" spans="1:20" x14ac:dyDescent="0.25">
      <c r="A55" s="31">
        <v>45430</v>
      </c>
      <c r="B55" s="23">
        <v>0.875</v>
      </c>
      <c r="C55" s="24">
        <v>1.0316963195759501</v>
      </c>
      <c r="D55" s="24">
        <f t="shared" si="0"/>
        <v>16.727820118071595</v>
      </c>
      <c r="E55" s="24">
        <f t="shared" si="1"/>
        <v>1.3833907237645209</v>
      </c>
      <c r="F55" s="31">
        <v>45432</v>
      </c>
      <c r="G55" s="23">
        <v>0.875</v>
      </c>
      <c r="H55" s="24">
        <v>0.93093228339776501</v>
      </c>
      <c r="I55" s="24">
        <f t="shared" si="2"/>
        <v>14.39828066073985</v>
      </c>
      <c r="J55" s="24">
        <f t="shared" si="3"/>
        <v>1.1907378106431856</v>
      </c>
      <c r="K55" s="31">
        <v>45434</v>
      </c>
      <c r="L55" s="23">
        <v>0.875</v>
      </c>
      <c r="M55" s="24">
        <v>0.90034842490789702</v>
      </c>
      <c r="N55" s="24">
        <f t="shared" si="4"/>
        <v>13.712003221561162</v>
      </c>
      <c r="O55" s="24">
        <f t="shared" si="5"/>
        <v>1.1339826664231081</v>
      </c>
      <c r="P55" s="31">
        <v>45436</v>
      </c>
      <c r="Q55" s="23">
        <v>0.875</v>
      </c>
      <c r="R55" s="24">
        <v>0.95771700143431004</v>
      </c>
      <c r="S55" s="24">
        <f t="shared" si="6"/>
        <v>15.007409382816459</v>
      </c>
      <c r="T55" s="24">
        <f t="shared" si="7"/>
        <v>1.241112755958921</v>
      </c>
    </row>
    <row r="56" spans="1:20" x14ac:dyDescent="0.25">
      <c r="A56" s="31">
        <v>45430</v>
      </c>
      <c r="B56" s="23">
        <v>0.91666666666666663</v>
      </c>
      <c r="C56" s="24">
        <v>1.0359089374500801</v>
      </c>
      <c r="D56" s="24">
        <f t="shared" si="0"/>
        <v>16.827421003193287</v>
      </c>
      <c r="E56" s="24">
        <f t="shared" si="1"/>
        <v>1.3916277169640847</v>
      </c>
      <c r="F56" s="31">
        <v>45432</v>
      </c>
      <c r="G56" s="23">
        <v>0.91666666666666663</v>
      </c>
      <c r="H56" s="24">
        <v>0.92786353826151602</v>
      </c>
      <c r="I56" s="24">
        <f t="shared" si="2"/>
        <v>14.32897183767755</v>
      </c>
      <c r="J56" s="24">
        <f t="shared" si="3"/>
        <v>1.1850059709759333</v>
      </c>
      <c r="K56" s="31">
        <v>45434</v>
      </c>
      <c r="L56" s="23">
        <v>0.91666666666666663</v>
      </c>
      <c r="M56" s="24">
        <v>0.916593909259944</v>
      </c>
      <c r="N56" s="24">
        <f t="shared" si="4"/>
        <v>14.075297677249999</v>
      </c>
      <c r="O56" s="24">
        <f t="shared" si="5"/>
        <v>1.1640271179085748</v>
      </c>
      <c r="P56" s="31">
        <v>45436</v>
      </c>
      <c r="Q56" s="23">
        <v>0.91666666666666663</v>
      </c>
      <c r="R56" s="24">
        <v>0.95912927388761204</v>
      </c>
      <c r="S56" s="24">
        <f t="shared" si="6"/>
        <v>15.03973354223147</v>
      </c>
      <c r="T56" s="24">
        <f t="shared" si="7"/>
        <v>1.2437859639425426</v>
      </c>
    </row>
    <row r="57" spans="1:20" x14ac:dyDescent="0.25">
      <c r="A57" s="31">
        <v>45430</v>
      </c>
      <c r="B57" s="23">
        <v>0.95833333333333337</v>
      </c>
      <c r="C57" s="24">
        <v>1.0339972972828499</v>
      </c>
      <c r="D57" s="24">
        <f t="shared" si="0"/>
        <v>16.782201779562207</v>
      </c>
      <c r="E57" s="24">
        <f t="shared" si="1"/>
        <v>1.3878880871697945</v>
      </c>
      <c r="F57" s="31">
        <v>45432</v>
      </c>
      <c r="G57" s="23">
        <v>0.95833333333333337</v>
      </c>
      <c r="H57" s="24">
        <v>0.940923750396779</v>
      </c>
      <c r="I57" s="24">
        <f t="shared" si="2"/>
        <v>14.624627871890308</v>
      </c>
      <c r="J57" s="24">
        <f t="shared" si="3"/>
        <v>1.2094567250053283</v>
      </c>
      <c r="K57" s="31">
        <v>45434</v>
      </c>
      <c r="L57" s="23">
        <v>0.95833333333333337</v>
      </c>
      <c r="M57" s="24">
        <v>0.93261510133370196</v>
      </c>
      <c r="N57" s="24">
        <f t="shared" si="4"/>
        <v>14.436329894870493</v>
      </c>
      <c r="O57" s="24">
        <f t="shared" si="5"/>
        <v>1.1938844823057897</v>
      </c>
      <c r="P57" s="31">
        <v>45436</v>
      </c>
      <c r="Q57" s="23">
        <v>0.95833333333333337</v>
      </c>
      <c r="R57" s="24">
        <v>0.971199631687094</v>
      </c>
      <c r="S57" s="24">
        <f t="shared" si="6"/>
        <v>15.316836694990895</v>
      </c>
      <c r="T57" s="24">
        <f t="shared" si="7"/>
        <v>1.266702394675747</v>
      </c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2:16" x14ac:dyDescent="0.25">
      <c r="P97" s="1"/>
    </row>
    <row r="98" spans="12:16" x14ac:dyDescent="0.25">
      <c r="P98" s="1"/>
    </row>
    <row r="99" spans="12:16" x14ac:dyDescent="0.25">
      <c r="P99" s="1"/>
    </row>
    <row r="100" spans="12:16" x14ac:dyDescent="0.25">
      <c r="P100" s="1"/>
    </row>
    <row r="101" spans="12:16" x14ac:dyDescent="0.25">
      <c r="P101" s="1"/>
    </row>
    <row r="102" spans="12:16" x14ac:dyDescent="0.25">
      <c r="P102" s="1"/>
    </row>
    <row r="103" spans="12:16" x14ac:dyDescent="0.25">
      <c r="P103" s="1"/>
    </row>
    <row r="104" spans="12:16" x14ac:dyDescent="0.25">
      <c r="P104" s="1"/>
    </row>
    <row r="105" spans="12:16" x14ac:dyDescent="0.25">
      <c r="P105" s="1"/>
    </row>
    <row r="107" spans="12:16" x14ac:dyDescent="0.25">
      <c r="L107" s="1"/>
    </row>
    <row r="108" spans="12:16" x14ac:dyDescent="0.25">
      <c r="L108" s="1"/>
    </row>
    <row r="109" spans="12:16" x14ac:dyDescent="0.25">
      <c r="L109" s="1"/>
    </row>
    <row r="110" spans="12:16" x14ac:dyDescent="0.25">
      <c r="L110" s="1"/>
    </row>
    <row r="111" spans="12:16" x14ac:dyDescent="0.25">
      <c r="L111" s="1"/>
    </row>
    <row r="112" spans="12:16" x14ac:dyDescent="0.25">
      <c r="L112" s="1"/>
    </row>
    <row r="113" spans="12:12" x14ac:dyDescent="0.25">
      <c r="L113" s="1"/>
    </row>
    <row r="114" spans="12:12" x14ac:dyDescent="0.25">
      <c r="L114" s="1"/>
    </row>
    <row r="115" spans="12:12" x14ac:dyDescent="0.25">
      <c r="L115" s="1"/>
    </row>
    <row r="116" spans="12:12" x14ac:dyDescent="0.25">
      <c r="L116" s="1"/>
    </row>
    <row r="117" spans="12:12" x14ac:dyDescent="0.25">
      <c r="L117" s="1"/>
    </row>
    <row r="118" spans="12:12" x14ac:dyDescent="0.25">
      <c r="L118" s="1"/>
    </row>
    <row r="119" spans="12:12" x14ac:dyDescent="0.25">
      <c r="L119" s="1"/>
    </row>
    <row r="120" spans="12:12" x14ac:dyDescent="0.25">
      <c r="L120" s="1"/>
    </row>
    <row r="121" spans="12:12" x14ac:dyDescent="0.25">
      <c r="L121" s="1"/>
    </row>
    <row r="122" spans="12:12" x14ac:dyDescent="0.25">
      <c r="L122" s="1"/>
    </row>
    <row r="123" spans="12:12" x14ac:dyDescent="0.25">
      <c r="L123" s="1"/>
    </row>
    <row r="124" spans="12:12" x14ac:dyDescent="0.25">
      <c r="L124" s="1"/>
    </row>
    <row r="125" spans="12:12" x14ac:dyDescent="0.25">
      <c r="L125" s="1"/>
    </row>
    <row r="126" spans="12:12" x14ac:dyDescent="0.25">
      <c r="L126" s="1"/>
    </row>
    <row r="127" spans="12:12" x14ac:dyDescent="0.25">
      <c r="L127" s="1"/>
    </row>
    <row r="128" spans="12:12" x14ac:dyDescent="0.25">
      <c r="L128" s="1"/>
    </row>
    <row r="129" spans="12:12" x14ac:dyDescent="0.25">
      <c r="L129" s="1"/>
    </row>
    <row r="130" spans="12:12" x14ac:dyDescent="0.25">
      <c r="L130" s="1"/>
    </row>
    <row r="131" spans="12:12" x14ac:dyDescent="0.25">
      <c r="L131" s="1"/>
    </row>
    <row r="132" spans="12:12" x14ac:dyDescent="0.25">
      <c r="L132" s="1"/>
    </row>
    <row r="133" spans="12:12" x14ac:dyDescent="0.25">
      <c r="L133" s="1"/>
    </row>
    <row r="134" spans="12:12" x14ac:dyDescent="0.25">
      <c r="L134" s="1"/>
    </row>
    <row r="135" spans="12:12" x14ac:dyDescent="0.25">
      <c r="L135" s="1"/>
    </row>
    <row r="136" spans="12:12" x14ac:dyDescent="0.25">
      <c r="L136" s="1"/>
    </row>
    <row r="137" spans="12:12" x14ac:dyDescent="0.25">
      <c r="L137" s="1"/>
    </row>
    <row r="138" spans="12:12" x14ac:dyDescent="0.25">
      <c r="L138" s="1"/>
    </row>
    <row r="139" spans="12:12" x14ac:dyDescent="0.25">
      <c r="L139" s="1"/>
    </row>
    <row r="140" spans="12:12" x14ac:dyDescent="0.25">
      <c r="L140" s="1"/>
    </row>
    <row r="141" spans="12:12" x14ac:dyDescent="0.25">
      <c r="L141" s="1"/>
    </row>
    <row r="142" spans="12:12" x14ac:dyDescent="0.25">
      <c r="L142" s="1"/>
    </row>
    <row r="143" spans="12:12" x14ac:dyDescent="0.25">
      <c r="L143" s="1"/>
    </row>
    <row r="144" spans="12:12" x14ac:dyDescent="0.25">
      <c r="L144" s="1"/>
    </row>
    <row r="145" spans="12:12" x14ac:dyDescent="0.25">
      <c r="L145" s="1"/>
    </row>
    <row r="146" spans="12:12" x14ac:dyDescent="0.25">
      <c r="L146" s="1"/>
    </row>
    <row r="147" spans="12:12" x14ac:dyDescent="0.25">
      <c r="L147" s="1"/>
    </row>
    <row r="148" spans="12:12" x14ac:dyDescent="0.25">
      <c r="L148" s="1"/>
    </row>
    <row r="149" spans="12:12" x14ac:dyDescent="0.25">
      <c r="L149" s="1"/>
    </row>
    <row r="150" spans="12:12" x14ac:dyDescent="0.25">
      <c r="L150" s="1"/>
    </row>
    <row r="151" spans="12:12" x14ac:dyDescent="0.25">
      <c r="L151" s="1"/>
    </row>
    <row r="152" spans="12:12" x14ac:dyDescent="0.25">
      <c r="L152" s="1"/>
    </row>
    <row r="153" spans="12:12" x14ac:dyDescent="0.25">
      <c r="L153" s="1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B1B32-F5C1-465F-8146-C5C0A4E43A63}">
  <dimension ref="A1:U59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198.63772630857954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18.04667765721052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45437</v>
      </c>
      <c r="B10" s="23">
        <v>0</v>
      </c>
      <c r="C10" s="24">
        <v>0.96570008992762502</v>
      </c>
      <c r="D10" s="24">
        <f t="shared" ref="D10:D57" si="0">3.33*(5-(0.2*(C10)))*((C10)^1.5)</f>
        <v>15.190396610085211</v>
      </c>
      <c r="E10" s="24">
        <f t="shared" ref="E10:E57" si="1">D10*0.0827</f>
        <v>1.2562457996540468</v>
      </c>
      <c r="F10" s="31">
        <v>45439</v>
      </c>
      <c r="G10" s="23">
        <v>0</v>
      </c>
      <c r="H10" s="24">
        <v>0.94639027118304297</v>
      </c>
      <c r="I10" s="24">
        <f t="shared" ref="I10:I57" si="2">3.33*(5-(0.2*(H10)))*((H10)^1.5)</f>
        <v>14.74890879785554</v>
      </c>
      <c r="J10" s="24">
        <f t="shared" ref="J10:J57" si="3">I10*0.0827</f>
        <v>1.2197347575826532</v>
      </c>
      <c r="K10" s="31">
        <v>45441</v>
      </c>
      <c r="L10" s="23">
        <v>0</v>
      </c>
      <c r="M10" s="24">
        <v>0.93402510881050305</v>
      </c>
      <c r="N10" s="24">
        <f t="shared" ref="N10:N57" si="4">3.33*(5-(0.2*(M10)))*((M10)^1.5)</f>
        <v>14.468233705267167</v>
      </c>
      <c r="O10" s="24">
        <f t="shared" ref="O10:O57" si="5">N10*0.0827</f>
        <v>1.1965229274255946</v>
      </c>
      <c r="P10" s="31">
        <v>45443</v>
      </c>
      <c r="Q10" s="23">
        <v>0</v>
      </c>
      <c r="R10" s="24">
        <v>0.93401193618400802</v>
      </c>
      <c r="S10" s="24">
        <f t="shared" ref="S10:S33" si="6">3.33*(5-(0.2*(R10)))*((R10)^1.5)</f>
        <v>14.467935555550364</v>
      </c>
      <c r="T10" s="24">
        <f t="shared" ref="T10:T33" si="7">S10*0.0827</f>
        <v>1.196498270444015</v>
      </c>
      <c r="U10" s="1"/>
    </row>
    <row r="11" spans="1:21" x14ac:dyDescent="0.25">
      <c r="A11" s="31">
        <v>45437</v>
      </c>
      <c r="B11" s="23">
        <v>4.1666666666666664E-2</v>
      </c>
      <c r="C11" s="24">
        <v>0.96223103999706605</v>
      </c>
      <c r="D11" s="24">
        <f t="shared" si="0"/>
        <v>15.110799023686745</v>
      </c>
      <c r="E11" s="24">
        <f t="shared" si="1"/>
        <v>1.2496630792588939</v>
      </c>
      <c r="F11" s="31">
        <v>45439</v>
      </c>
      <c r="G11" s="23">
        <v>4.1666666666666664E-2</v>
      </c>
      <c r="H11" s="24">
        <v>0.94205218553166203</v>
      </c>
      <c r="I11" s="24">
        <f t="shared" si="2"/>
        <v>14.65025722080062</v>
      </c>
      <c r="J11" s="24">
        <f t="shared" si="3"/>
        <v>1.2115762721602112</v>
      </c>
      <c r="K11" s="31">
        <v>45441</v>
      </c>
      <c r="L11" s="23">
        <v>4.1666666666666664E-2</v>
      </c>
      <c r="M11" s="24">
        <v>0.92432844638454703</v>
      </c>
      <c r="N11" s="24">
        <f t="shared" si="4"/>
        <v>14.249253644442749</v>
      </c>
      <c r="O11" s="24">
        <f t="shared" si="5"/>
        <v>1.1784132763954154</v>
      </c>
      <c r="P11" s="31">
        <v>45443</v>
      </c>
      <c r="Q11" s="23">
        <v>4.1666666666666664E-2</v>
      </c>
      <c r="R11" s="24">
        <v>0.92781513928995896</v>
      </c>
      <c r="S11" s="24">
        <f t="shared" si="6"/>
        <v>14.327879523559567</v>
      </c>
      <c r="T11" s="24">
        <f t="shared" si="7"/>
        <v>1.1849156365983762</v>
      </c>
      <c r="U11" s="1"/>
    </row>
    <row r="12" spans="1:21" x14ac:dyDescent="0.25">
      <c r="A12" s="31">
        <v>45437</v>
      </c>
      <c r="B12" s="23">
        <v>8.3333333333333329E-2</v>
      </c>
      <c r="C12" s="24">
        <v>0.968003273006381</v>
      </c>
      <c r="D12" s="24">
        <f t="shared" si="0"/>
        <v>15.243311477227994</v>
      </c>
      <c r="E12" s="24">
        <f t="shared" si="1"/>
        <v>1.2606218591667551</v>
      </c>
      <c r="F12" s="31">
        <v>45439</v>
      </c>
      <c r="G12" s="23">
        <v>8.3333333333333329E-2</v>
      </c>
      <c r="H12" s="24">
        <v>0.93774718045813199</v>
      </c>
      <c r="I12" s="24">
        <f t="shared" si="2"/>
        <v>14.552552183231281</v>
      </c>
      <c r="J12" s="24">
        <f t="shared" si="3"/>
        <v>1.203496065553227</v>
      </c>
      <c r="K12" s="31">
        <v>45441</v>
      </c>
      <c r="L12" s="23">
        <v>8.3333333333333329E-2</v>
      </c>
      <c r="M12" s="24">
        <v>0.92912185191736496</v>
      </c>
      <c r="N12" s="24">
        <f t="shared" si="4"/>
        <v>14.357379336886964</v>
      </c>
      <c r="O12" s="24">
        <f t="shared" si="5"/>
        <v>1.187355271160552</v>
      </c>
      <c r="P12" s="31">
        <v>45443</v>
      </c>
      <c r="Q12" s="23">
        <v>8.3333333333333329E-2</v>
      </c>
      <c r="R12" s="24">
        <v>0.93270522355660201</v>
      </c>
      <c r="S12" s="24">
        <f t="shared" si="6"/>
        <v>14.438368437630867</v>
      </c>
      <c r="T12" s="24">
        <f t="shared" si="7"/>
        <v>1.1940530697920726</v>
      </c>
      <c r="U12" s="1"/>
    </row>
    <row r="13" spans="1:21" x14ac:dyDescent="0.25">
      <c r="A13" s="31">
        <v>45437</v>
      </c>
      <c r="B13" s="23">
        <v>0.125</v>
      </c>
      <c r="C13" s="24">
        <v>0.96049100160214496</v>
      </c>
      <c r="D13" s="24">
        <f t="shared" si="0"/>
        <v>15.070920294454035</v>
      </c>
      <c r="E13" s="24">
        <f t="shared" si="1"/>
        <v>1.2463651083513487</v>
      </c>
      <c r="F13" s="31">
        <v>45439</v>
      </c>
      <c r="G13" s="23">
        <v>0.125</v>
      </c>
      <c r="H13" s="24">
        <v>0.93911331891637895</v>
      </c>
      <c r="I13" s="24">
        <f t="shared" si="2"/>
        <v>14.583536630114246</v>
      </c>
      <c r="J13" s="24">
        <f t="shared" si="3"/>
        <v>1.2060584793104481</v>
      </c>
      <c r="K13" s="31">
        <v>45441</v>
      </c>
      <c r="L13" s="23">
        <v>0.125</v>
      </c>
      <c r="M13" s="24">
        <v>0.92534697055446502</v>
      </c>
      <c r="N13" s="24">
        <f t="shared" si="4"/>
        <v>14.272208351032306</v>
      </c>
      <c r="O13" s="24">
        <f t="shared" si="5"/>
        <v>1.1803116306303716</v>
      </c>
      <c r="P13" s="31">
        <v>45443</v>
      </c>
      <c r="Q13" s="23">
        <v>0.125</v>
      </c>
      <c r="R13" s="24">
        <v>0.94218206405262706</v>
      </c>
      <c r="S13" s="24">
        <f t="shared" si="6"/>
        <v>14.653207913224962</v>
      </c>
      <c r="T13" s="24">
        <f t="shared" si="7"/>
        <v>1.2118202944237044</v>
      </c>
      <c r="U13" s="1"/>
    </row>
    <row r="14" spans="1:21" x14ac:dyDescent="0.25">
      <c r="A14" s="31">
        <v>45437</v>
      </c>
      <c r="B14" s="23">
        <v>0.16666666666666666</v>
      </c>
      <c r="C14" s="24">
        <v>0.96115756034466604</v>
      </c>
      <c r="D14" s="24">
        <f t="shared" si="0"/>
        <v>15.086193009843917</v>
      </c>
      <c r="E14" s="24">
        <f t="shared" si="1"/>
        <v>1.2476281619140919</v>
      </c>
      <c r="F14" s="31">
        <v>45439</v>
      </c>
      <c r="G14" s="23">
        <v>0.16666666666666666</v>
      </c>
      <c r="H14" s="24">
        <v>0.94131964444737604</v>
      </c>
      <c r="I14" s="24">
        <f t="shared" si="2"/>
        <v>14.633618018553973</v>
      </c>
      <c r="J14" s="24">
        <f t="shared" si="3"/>
        <v>1.2102002101344136</v>
      </c>
      <c r="K14" s="31">
        <v>45441</v>
      </c>
      <c r="L14" s="23">
        <v>0.16666666666666666</v>
      </c>
      <c r="M14" s="24">
        <v>0.92743009328471204</v>
      </c>
      <c r="N14" s="24">
        <f t="shared" si="4"/>
        <v>14.319190319499818</v>
      </c>
      <c r="O14" s="24">
        <f t="shared" si="5"/>
        <v>1.1841970394226349</v>
      </c>
      <c r="P14" s="31">
        <v>45443</v>
      </c>
      <c r="Q14" s="23">
        <v>0.16666666666666666</v>
      </c>
      <c r="R14" s="24">
        <v>0.94633305072405804</v>
      </c>
      <c r="S14" s="24">
        <f t="shared" si="6"/>
        <v>14.74760628230522</v>
      </c>
      <c r="T14" s="24">
        <f t="shared" si="7"/>
        <v>1.2196270395466418</v>
      </c>
      <c r="U14" s="1"/>
    </row>
    <row r="15" spans="1:21" x14ac:dyDescent="0.25">
      <c r="A15" s="31">
        <v>45437</v>
      </c>
      <c r="B15" s="23">
        <v>0.20833333333333334</v>
      </c>
      <c r="C15" s="24">
        <v>0.96342331170650397</v>
      </c>
      <c r="D15" s="24">
        <f t="shared" si="0"/>
        <v>15.138141842512752</v>
      </c>
      <c r="E15" s="24">
        <f t="shared" si="1"/>
        <v>1.2519243303758045</v>
      </c>
      <c r="F15" s="31">
        <v>45439</v>
      </c>
      <c r="G15" s="23">
        <v>0.20833333333333334</v>
      </c>
      <c r="H15" s="24">
        <v>0.93695747851950595</v>
      </c>
      <c r="I15" s="24">
        <f t="shared" si="2"/>
        <v>14.534650413546693</v>
      </c>
      <c r="J15" s="24">
        <f t="shared" si="3"/>
        <v>1.2020155892003115</v>
      </c>
      <c r="K15" s="31">
        <v>45441</v>
      </c>
      <c r="L15" s="23">
        <v>0.20833333333333334</v>
      </c>
      <c r="M15" s="24">
        <v>0.93012052774057197</v>
      </c>
      <c r="N15" s="24">
        <f t="shared" si="4"/>
        <v>14.379937179623383</v>
      </c>
      <c r="O15" s="24">
        <f t="shared" si="5"/>
        <v>1.1892208047548536</v>
      </c>
      <c r="P15" s="31">
        <v>45443</v>
      </c>
      <c r="Q15" s="23">
        <v>0.20833333333333334</v>
      </c>
      <c r="R15" s="24">
        <v>0.94087976216893499</v>
      </c>
      <c r="S15" s="24">
        <f t="shared" si="6"/>
        <v>14.623629067807236</v>
      </c>
      <c r="T15" s="24">
        <f t="shared" si="7"/>
        <v>1.2093741239076583</v>
      </c>
      <c r="U15" s="1"/>
    </row>
    <row r="16" spans="1:21" x14ac:dyDescent="0.25">
      <c r="A16" s="31">
        <v>45437</v>
      </c>
      <c r="B16" s="23">
        <v>0.25</v>
      </c>
      <c r="C16" s="24">
        <v>0.96006196736905403</v>
      </c>
      <c r="D16" s="24">
        <f t="shared" si="0"/>
        <v>15.061092345653631</v>
      </c>
      <c r="E16" s="24">
        <f t="shared" si="1"/>
        <v>1.2455523369855552</v>
      </c>
      <c r="F16" s="31">
        <v>45439</v>
      </c>
      <c r="G16" s="23">
        <v>0.25</v>
      </c>
      <c r="H16" s="24">
        <v>0.94134163856129804</v>
      </c>
      <c r="I16" s="24">
        <f t="shared" si="2"/>
        <v>14.634117519163995</v>
      </c>
      <c r="J16" s="24">
        <f t="shared" si="3"/>
        <v>1.2102415188348623</v>
      </c>
      <c r="K16" s="31">
        <v>45441</v>
      </c>
      <c r="L16" s="23">
        <v>0.25</v>
      </c>
      <c r="M16" s="24">
        <v>0.98718774318300195</v>
      </c>
      <c r="N16" s="24">
        <f t="shared" si="4"/>
        <v>15.686168880085766</v>
      </c>
      <c r="O16" s="24">
        <f t="shared" si="5"/>
        <v>1.2972461663830928</v>
      </c>
      <c r="P16" s="31">
        <v>45443</v>
      </c>
      <c r="Q16" s="23">
        <v>0.25</v>
      </c>
      <c r="R16" s="24">
        <v>0.93505460023505904</v>
      </c>
      <c r="S16" s="24">
        <f t="shared" si="6"/>
        <v>14.491540890210347</v>
      </c>
      <c r="T16" s="24">
        <f t="shared" si="7"/>
        <v>1.1984504316203957</v>
      </c>
      <c r="U16" s="1"/>
    </row>
    <row r="17" spans="1:21" x14ac:dyDescent="0.25">
      <c r="A17" s="31">
        <v>45437</v>
      </c>
      <c r="B17" s="23">
        <v>0.29166666666666669</v>
      </c>
      <c r="C17" s="24">
        <v>0.96166127919766098</v>
      </c>
      <c r="D17" s="24">
        <f t="shared" si="0"/>
        <v>15.097737642993557</v>
      </c>
      <c r="E17" s="24">
        <f t="shared" si="1"/>
        <v>1.2485829030755671</v>
      </c>
      <c r="F17" s="31">
        <v>45439</v>
      </c>
      <c r="G17" s="23">
        <v>0.29166666666666669</v>
      </c>
      <c r="H17" s="24">
        <v>1.02022218703815</v>
      </c>
      <c r="I17" s="24">
        <f t="shared" si="2"/>
        <v>16.457411561689153</v>
      </c>
      <c r="J17" s="24">
        <f t="shared" si="3"/>
        <v>1.3610279361516928</v>
      </c>
      <c r="K17" s="31">
        <v>45441</v>
      </c>
      <c r="L17" s="23">
        <v>0.29166666666666669</v>
      </c>
      <c r="M17" s="24">
        <v>0.93751400708777199</v>
      </c>
      <c r="N17" s="24">
        <f t="shared" si="4"/>
        <v>14.547265691288088</v>
      </c>
      <c r="O17" s="24">
        <f t="shared" si="5"/>
        <v>1.2030588726695248</v>
      </c>
      <c r="P17" s="31">
        <v>45443</v>
      </c>
      <c r="Q17" s="23">
        <v>0.29166666666666669</v>
      </c>
      <c r="R17" s="24">
        <v>0.94568628072360295</v>
      </c>
      <c r="S17" s="24">
        <f t="shared" si="6"/>
        <v>14.732886155876555</v>
      </c>
      <c r="T17" s="24">
        <f t="shared" si="7"/>
        <v>1.2184096850909911</v>
      </c>
      <c r="U17" s="1"/>
    </row>
    <row r="18" spans="1:21" x14ac:dyDescent="0.25">
      <c r="A18" s="31">
        <v>45437</v>
      </c>
      <c r="B18" s="23">
        <v>0.33333333333333331</v>
      </c>
      <c r="C18" s="24">
        <v>0.95727926492308102</v>
      </c>
      <c r="D18" s="24">
        <f t="shared" si="0"/>
        <v>14.997394624636293</v>
      </c>
      <c r="E18" s="24">
        <f t="shared" si="1"/>
        <v>1.2402845354574215</v>
      </c>
      <c r="F18" s="31">
        <v>45439</v>
      </c>
      <c r="G18" s="23">
        <v>0.33333333333333331</v>
      </c>
      <c r="H18" s="24">
        <v>0.98623746633135101</v>
      </c>
      <c r="I18" s="24">
        <f t="shared" si="2"/>
        <v>15.664144699993638</v>
      </c>
      <c r="J18" s="24">
        <f t="shared" si="3"/>
        <v>1.2954247666894738</v>
      </c>
      <c r="K18" s="31">
        <v>45441</v>
      </c>
      <c r="L18" s="23">
        <v>0.33333333333333331</v>
      </c>
      <c r="M18" s="24">
        <v>0.96469259261699103</v>
      </c>
      <c r="N18" s="24">
        <f t="shared" si="4"/>
        <v>15.167266787478233</v>
      </c>
      <c r="O18" s="24">
        <f t="shared" si="5"/>
        <v>1.2543329633244498</v>
      </c>
      <c r="P18" s="31">
        <v>45443</v>
      </c>
      <c r="Q18" s="23">
        <v>0.33333333333333331</v>
      </c>
      <c r="R18" s="24">
        <v>0.95428532361602503</v>
      </c>
      <c r="S18" s="24">
        <f t="shared" si="6"/>
        <v>14.928950762610683</v>
      </c>
      <c r="T18" s="24">
        <f t="shared" si="7"/>
        <v>1.2346242280679034</v>
      </c>
      <c r="U18" s="1"/>
    </row>
    <row r="19" spans="1:21" x14ac:dyDescent="0.25">
      <c r="A19" s="31">
        <v>45437</v>
      </c>
      <c r="B19" s="23">
        <v>0.375</v>
      </c>
      <c r="C19" s="24">
        <v>0.95412915944671395</v>
      </c>
      <c r="D19" s="24">
        <f t="shared" si="0"/>
        <v>14.925383268676367</v>
      </c>
      <c r="E19" s="24">
        <f t="shared" si="1"/>
        <v>1.2343291963195355</v>
      </c>
      <c r="F19" s="31">
        <v>45439</v>
      </c>
      <c r="G19" s="23">
        <v>0.375</v>
      </c>
      <c r="H19" s="24">
        <v>0.98331391810977498</v>
      </c>
      <c r="I19" s="24">
        <f t="shared" si="2"/>
        <v>15.596443999666972</v>
      </c>
      <c r="J19" s="24">
        <f t="shared" si="3"/>
        <v>1.2898259187724586</v>
      </c>
      <c r="K19" s="31">
        <v>45441</v>
      </c>
      <c r="L19" s="23">
        <v>0.375</v>
      </c>
      <c r="M19" s="24">
        <v>0.93919026851278298</v>
      </c>
      <c r="N19" s="24">
        <f t="shared" si="4"/>
        <v>14.585282452267693</v>
      </c>
      <c r="O19" s="24">
        <f t="shared" si="5"/>
        <v>1.2062028588025382</v>
      </c>
      <c r="P19" s="31">
        <v>45443</v>
      </c>
      <c r="Q19" s="23">
        <v>0.375</v>
      </c>
      <c r="R19" s="24">
        <v>0.93945205211263605</v>
      </c>
      <c r="S19" s="24">
        <f t="shared" si="6"/>
        <v>14.591222227546087</v>
      </c>
      <c r="T19" s="24">
        <f t="shared" si="7"/>
        <v>1.2066940782180613</v>
      </c>
      <c r="U19" s="1"/>
    </row>
    <row r="20" spans="1:21" x14ac:dyDescent="0.25">
      <c r="A20" s="31">
        <v>45437</v>
      </c>
      <c r="B20" s="23">
        <v>0.41666666666666669</v>
      </c>
      <c r="C20" s="24">
        <v>0.95506399869536795</v>
      </c>
      <c r="D20" s="24">
        <f t="shared" si="0"/>
        <v>14.94674297733147</v>
      </c>
      <c r="E20" s="24">
        <f t="shared" si="1"/>
        <v>1.2360956442253124</v>
      </c>
      <c r="F20" s="31">
        <v>45439</v>
      </c>
      <c r="G20" s="23">
        <v>0.41666666666666669</v>
      </c>
      <c r="H20" s="24">
        <v>1.02233624457904</v>
      </c>
      <c r="I20" s="24">
        <f t="shared" si="2"/>
        <v>16.507136092473058</v>
      </c>
      <c r="J20" s="24">
        <f t="shared" si="3"/>
        <v>1.3651401548475217</v>
      </c>
      <c r="K20" s="31">
        <v>45441</v>
      </c>
      <c r="L20" s="23">
        <v>0.41666666666666669</v>
      </c>
      <c r="M20" s="24">
        <v>0.94005924462895996</v>
      </c>
      <c r="N20" s="24">
        <f t="shared" si="4"/>
        <v>14.6050019663745</v>
      </c>
      <c r="O20" s="24">
        <f t="shared" si="5"/>
        <v>1.207833662619171</v>
      </c>
      <c r="P20" s="31">
        <v>45443</v>
      </c>
      <c r="Q20" s="23">
        <v>0.41666666666666669</v>
      </c>
      <c r="R20" s="24">
        <v>0.94259339570622103</v>
      </c>
      <c r="S20" s="24">
        <f t="shared" si="6"/>
        <v>14.662554063082927</v>
      </c>
      <c r="T20" s="24">
        <f t="shared" si="7"/>
        <v>1.2125932210169581</v>
      </c>
      <c r="U20" s="1"/>
    </row>
    <row r="21" spans="1:21" x14ac:dyDescent="0.25">
      <c r="A21" s="31">
        <v>45437</v>
      </c>
      <c r="B21" s="23">
        <v>0.45833333333333331</v>
      </c>
      <c r="C21" s="24">
        <v>0.95166540145493295</v>
      </c>
      <c r="D21" s="24">
        <f t="shared" si="0"/>
        <v>14.86913333076931</v>
      </c>
      <c r="E21" s="24">
        <f t="shared" si="1"/>
        <v>1.2296773264546219</v>
      </c>
      <c r="F21" s="31">
        <v>45439</v>
      </c>
      <c r="G21" s="23">
        <v>0.45833333333333331</v>
      </c>
      <c r="H21" s="24">
        <v>0.98807644843659903</v>
      </c>
      <c r="I21" s="24">
        <f t="shared" si="2"/>
        <v>15.706774282935186</v>
      </c>
      <c r="J21" s="24">
        <f t="shared" si="3"/>
        <v>1.2989502331987397</v>
      </c>
      <c r="K21" s="31">
        <v>45441</v>
      </c>
      <c r="L21" s="23">
        <v>0.45833333333333331</v>
      </c>
      <c r="M21" s="24">
        <v>0.93820041417700295</v>
      </c>
      <c r="N21" s="24">
        <f t="shared" si="4"/>
        <v>14.562829499104902</v>
      </c>
      <c r="O21" s="24">
        <f t="shared" si="5"/>
        <v>1.2043459995759753</v>
      </c>
      <c r="P21" s="31">
        <v>45443</v>
      </c>
      <c r="Q21" s="23">
        <v>0.45833333333333331</v>
      </c>
      <c r="R21" s="24">
        <v>0.94257795810322398</v>
      </c>
      <c r="S21" s="24">
        <f t="shared" si="6"/>
        <v>14.662203262772248</v>
      </c>
      <c r="T21" s="24">
        <f t="shared" si="7"/>
        <v>1.2125642098312648</v>
      </c>
      <c r="U21" s="1"/>
    </row>
    <row r="22" spans="1:21" x14ac:dyDescent="0.25">
      <c r="A22" s="31">
        <v>45437</v>
      </c>
      <c r="B22" s="23">
        <v>0.5</v>
      </c>
      <c r="C22" s="24">
        <v>0.94588649272540304</v>
      </c>
      <c r="D22" s="24">
        <f t="shared" si="0"/>
        <v>14.73744240461083</v>
      </c>
      <c r="E22" s="24">
        <f t="shared" si="1"/>
        <v>1.2187864868613156</v>
      </c>
      <c r="F22" s="31">
        <v>45439</v>
      </c>
      <c r="G22" s="23">
        <v>0.5</v>
      </c>
      <c r="H22" s="24">
        <v>0.98025840520466601</v>
      </c>
      <c r="I22" s="24">
        <f t="shared" si="2"/>
        <v>15.525779801094162</v>
      </c>
      <c r="J22" s="24">
        <f t="shared" si="3"/>
        <v>1.2839819895504871</v>
      </c>
      <c r="K22" s="31">
        <v>45441</v>
      </c>
      <c r="L22" s="23">
        <v>0.5</v>
      </c>
      <c r="M22" s="24">
        <v>0.93392390012367499</v>
      </c>
      <c r="N22" s="24">
        <f t="shared" si="4"/>
        <v>14.465942990906065</v>
      </c>
      <c r="O22" s="24">
        <f t="shared" si="5"/>
        <v>1.1963334853479315</v>
      </c>
      <c r="P22" s="31">
        <v>45443</v>
      </c>
      <c r="Q22" s="23">
        <v>0.5</v>
      </c>
      <c r="R22" s="24">
        <v>0.94668066501238701</v>
      </c>
      <c r="S22" s="24">
        <f t="shared" si="6"/>
        <v>14.755519589493183</v>
      </c>
      <c r="T22" s="24">
        <f t="shared" si="7"/>
        <v>1.2202814700510862</v>
      </c>
      <c r="U22" s="1"/>
    </row>
    <row r="23" spans="1:21" x14ac:dyDescent="0.25">
      <c r="A23" s="31">
        <v>45437</v>
      </c>
      <c r="B23" s="23">
        <v>0.54166666666666663</v>
      </c>
      <c r="C23" s="24">
        <v>0.94071471690755304</v>
      </c>
      <c r="D23" s="24">
        <f t="shared" si="0"/>
        <v>14.619881702696668</v>
      </c>
      <c r="E23" s="24">
        <f t="shared" si="1"/>
        <v>1.2090642168130143</v>
      </c>
      <c r="F23" s="31">
        <v>45439</v>
      </c>
      <c r="G23" s="23">
        <v>0.54166666666666663</v>
      </c>
      <c r="H23" s="24">
        <v>0.97867012023534306</v>
      </c>
      <c r="I23" s="24">
        <f t="shared" si="2"/>
        <v>15.489085252061159</v>
      </c>
      <c r="J23" s="24">
        <f t="shared" si="3"/>
        <v>1.2809473503454578</v>
      </c>
      <c r="K23" s="31">
        <v>45441</v>
      </c>
      <c r="L23" s="23">
        <v>0.54166666666666663</v>
      </c>
      <c r="M23" s="24">
        <v>0.94252955913166703</v>
      </c>
      <c r="N23" s="24">
        <f t="shared" si="4"/>
        <v>14.661103472516984</v>
      </c>
      <c r="O23" s="24">
        <f t="shared" si="5"/>
        <v>1.2124732571771546</v>
      </c>
      <c r="P23" s="31">
        <v>45443</v>
      </c>
      <c r="Q23" s="23">
        <v>0.54166666666666663</v>
      </c>
      <c r="R23" s="24">
        <v>0.94972074031449905</v>
      </c>
      <c r="S23" s="24">
        <f t="shared" si="6"/>
        <v>14.824779287640574</v>
      </c>
      <c r="T23" s="24">
        <f t="shared" si="7"/>
        <v>1.2260092470878754</v>
      </c>
      <c r="U23" s="1"/>
    </row>
    <row r="24" spans="1:21" x14ac:dyDescent="0.25">
      <c r="A24" s="31">
        <v>45437</v>
      </c>
      <c r="B24" s="23">
        <v>0.58333333333333337</v>
      </c>
      <c r="C24" s="24">
        <v>0.93677717446906095</v>
      </c>
      <c r="D24" s="24">
        <f t="shared" si="0"/>
        <v>14.53056401387027</v>
      </c>
      <c r="E24" s="24">
        <f t="shared" si="1"/>
        <v>1.2016776439470713</v>
      </c>
      <c r="F24" s="31">
        <v>45439</v>
      </c>
      <c r="G24" s="23">
        <v>0.58333333333333337</v>
      </c>
      <c r="H24" s="24">
        <v>0.96350467204662205</v>
      </c>
      <c r="I24" s="24">
        <f t="shared" si="2"/>
        <v>15.140008242322082</v>
      </c>
      <c r="J24" s="24">
        <f t="shared" si="3"/>
        <v>1.2520786816400362</v>
      </c>
      <c r="K24" s="31">
        <v>45441</v>
      </c>
      <c r="L24" s="23">
        <v>0.58333333333333337</v>
      </c>
      <c r="M24" s="24">
        <v>0.96846526860803395</v>
      </c>
      <c r="N24" s="24">
        <f t="shared" si="4"/>
        <v>15.253932213576274</v>
      </c>
      <c r="O24" s="24">
        <f t="shared" si="5"/>
        <v>1.2615001940627577</v>
      </c>
      <c r="P24" s="31">
        <v>45443</v>
      </c>
      <c r="Q24" s="23">
        <v>0.58333333333333337</v>
      </c>
      <c r="R24" s="24">
        <v>0.93785279988867398</v>
      </c>
      <c r="S24" s="24">
        <f t="shared" si="6"/>
        <v>14.5549469677504</v>
      </c>
      <c r="T24" s="24">
        <f t="shared" si="7"/>
        <v>1.203694114232958</v>
      </c>
      <c r="U24" s="1"/>
    </row>
    <row r="25" spans="1:21" x14ac:dyDescent="0.25">
      <c r="A25" s="31">
        <v>45437</v>
      </c>
      <c r="B25" s="23">
        <v>0.625</v>
      </c>
      <c r="C25" s="24">
        <v>0.93399655818565597</v>
      </c>
      <c r="D25" s="24">
        <f t="shared" si="0"/>
        <v>14.467587491671779</v>
      </c>
      <c r="E25" s="24">
        <f t="shared" si="1"/>
        <v>1.1964694855612561</v>
      </c>
      <c r="F25" s="31">
        <v>45439</v>
      </c>
      <c r="G25" s="23">
        <v>0.625</v>
      </c>
      <c r="H25" s="24">
        <v>0.95230555533981798</v>
      </c>
      <c r="I25" s="24">
        <f t="shared" si="2"/>
        <v>14.883742607984395</v>
      </c>
      <c r="J25" s="24">
        <f t="shared" si="3"/>
        <v>1.2308855136803094</v>
      </c>
      <c r="K25" s="31">
        <v>45441</v>
      </c>
      <c r="L25" s="23">
        <v>0.625</v>
      </c>
      <c r="M25" s="24">
        <v>1.0869047641710601</v>
      </c>
      <c r="N25" s="24">
        <f t="shared" si="4"/>
        <v>18.04667765721052</v>
      </c>
      <c r="O25" s="24">
        <f t="shared" si="5"/>
        <v>1.4924602422513098</v>
      </c>
      <c r="P25" s="31">
        <v>45443</v>
      </c>
      <c r="Q25" s="23">
        <v>0.625</v>
      </c>
      <c r="R25" s="24">
        <v>0.92472440003978795</v>
      </c>
      <c r="S25" s="24">
        <f t="shared" si="6"/>
        <v>14.25817603589428</v>
      </c>
      <c r="T25" s="24">
        <f t="shared" si="7"/>
        <v>1.1791511581684568</v>
      </c>
      <c r="U25" s="1"/>
    </row>
    <row r="26" spans="1:21" x14ac:dyDescent="0.25">
      <c r="A26" s="31">
        <v>45437</v>
      </c>
      <c r="B26" s="23">
        <v>0.66666666666666663</v>
      </c>
      <c r="C26" s="24">
        <v>0.93904507159811101</v>
      </c>
      <c r="D26" s="24">
        <f t="shared" si="0"/>
        <v>14.58198829593713</v>
      </c>
      <c r="E26" s="24">
        <f t="shared" si="1"/>
        <v>1.2059304320740005</v>
      </c>
      <c r="F26" s="31">
        <v>45439</v>
      </c>
      <c r="G26" s="23">
        <v>0.66666666666666663</v>
      </c>
      <c r="H26" s="24">
        <v>0.96410745381923302</v>
      </c>
      <c r="I26" s="24">
        <f t="shared" si="2"/>
        <v>15.153838126215245</v>
      </c>
      <c r="J26" s="24">
        <f t="shared" si="3"/>
        <v>1.2532224130380007</v>
      </c>
      <c r="K26" s="31">
        <v>45441</v>
      </c>
      <c r="L26" s="23">
        <v>0.66666666666666663</v>
      </c>
      <c r="M26" s="24">
        <v>0.80170702933944404</v>
      </c>
      <c r="N26" s="24">
        <f t="shared" si="4"/>
        <v>11.568645067246946</v>
      </c>
      <c r="O26" s="24">
        <f t="shared" si="5"/>
        <v>0.95672694706132233</v>
      </c>
      <c r="P26" s="31">
        <v>45443</v>
      </c>
      <c r="Q26" s="23">
        <v>0.66666666666666663</v>
      </c>
      <c r="R26" s="24">
        <v>0.92768967151270698</v>
      </c>
      <c r="S26" s="24">
        <f t="shared" si="6"/>
        <v>14.325047962349689</v>
      </c>
      <c r="T26" s="24">
        <f t="shared" si="7"/>
        <v>1.1846814664863192</v>
      </c>
      <c r="U26" s="1"/>
    </row>
    <row r="27" spans="1:21" x14ac:dyDescent="0.25">
      <c r="A27" s="31">
        <v>45437</v>
      </c>
      <c r="B27" s="23">
        <v>0.70833333333333337</v>
      </c>
      <c r="C27" s="24">
        <v>0.94346672296146605</v>
      </c>
      <c r="D27" s="24">
        <f t="shared" si="0"/>
        <v>14.682403387560743</v>
      </c>
      <c r="E27" s="24">
        <f t="shared" si="1"/>
        <v>1.2142347601512735</v>
      </c>
      <c r="F27" s="31">
        <v>45439</v>
      </c>
      <c r="G27" s="23">
        <v>0.70833333333333337</v>
      </c>
      <c r="H27" s="24">
        <v>0.93783521651846502</v>
      </c>
      <c r="I27" s="24">
        <f t="shared" si="2"/>
        <v>14.554548279374885</v>
      </c>
      <c r="J27" s="24">
        <f t="shared" si="3"/>
        <v>1.2036611427043029</v>
      </c>
      <c r="K27" s="31">
        <v>45441</v>
      </c>
      <c r="L27" s="23">
        <v>0.70833333333333337</v>
      </c>
      <c r="M27" s="24">
        <v>0.82233458757071598</v>
      </c>
      <c r="N27" s="24">
        <f t="shared" si="4"/>
        <v>12.007744214810852</v>
      </c>
      <c r="O27" s="24">
        <f t="shared" si="5"/>
        <v>0.99304044656485746</v>
      </c>
      <c r="P27" s="31">
        <v>45443</v>
      </c>
      <c r="Q27" s="23">
        <v>0.70833333333333337</v>
      </c>
      <c r="R27" s="24">
        <v>0.91641134023299797</v>
      </c>
      <c r="S27" s="24">
        <f t="shared" si="6"/>
        <v>14.071199236016856</v>
      </c>
      <c r="T27" s="24">
        <f t="shared" si="7"/>
        <v>1.1636881768185938</v>
      </c>
      <c r="U27" s="1"/>
    </row>
    <row r="28" spans="1:21" x14ac:dyDescent="0.25">
      <c r="A28" s="31">
        <v>45437</v>
      </c>
      <c r="B28" s="23">
        <v>0.75</v>
      </c>
      <c r="C28" s="24">
        <v>0.94319170713047396</v>
      </c>
      <c r="D28" s="24">
        <f t="shared" si="0"/>
        <v>14.676151861477265</v>
      </c>
      <c r="E28" s="24">
        <f t="shared" si="1"/>
        <v>1.2137177589441699</v>
      </c>
      <c r="F28" s="31">
        <v>45439</v>
      </c>
      <c r="G28" s="23">
        <v>0.75</v>
      </c>
      <c r="H28" s="24">
        <v>0.92867302894220805</v>
      </c>
      <c r="I28" s="24">
        <f t="shared" si="2"/>
        <v>14.347244860191669</v>
      </c>
      <c r="J28" s="24">
        <f t="shared" si="3"/>
        <v>1.1865171499378508</v>
      </c>
      <c r="K28" s="31">
        <v>45441</v>
      </c>
      <c r="L28" s="23">
        <v>0.75</v>
      </c>
      <c r="M28" s="24">
        <v>0.84559524058957403</v>
      </c>
      <c r="N28" s="24">
        <f t="shared" si="4"/>
        <v>12.508762983730007</v>
      </c>
      <c r="O28" s="24">
        <f t="shared" si="5"/>
        <v>1.0344746987544715</v>
      </c>
      <c r="P28" s="31">
        <v>45443</v>
      </c>
      <c r="Q28" s="23">
        <v>0.75</v>
      </c>
      <c r="R28" s="24">
        <v>0.90613168477649597</v>
      </c>
      <c r="S28" s="24">
        <f t="shared" si="6"/>
        <v>13.84100853873197</v>
      </c>
      <c r="T28" s="24">
        <f t="shared" si="7"/>
        <v>1.1446514061531339</v>
      </c>
      <c r="U28" s="1"/>
    </row>
    <row r="29" spans="1:21" x14ac:dyDescent="0.25">
      <c r="A29" s="31">
        <v>45437</v>
      </c>
      <c r="B29" s="23">
        <v>0.79166666666666663</v>
      </c>
      <c r="C29" s="24">
        <v>0.94280236959080199</v>
      </c>
      <c r="D29" s="24">
        <f t="shared" si="0"/>
        <v>14.667302979194208</v>
      </c>
      <c r="E29" s="24">
        <f t="shared" si="1"/>
        <v>1.212985956379361</v>
      </c>
      <c r="F29" s="31">
        <v>45439</v>
      </c>
      <c r="G29" s="23">
        <v>0.79166666666666663</v>
      </c>
      <c r="H29" s="24">
        <v>0.92116731404889696</v>
      </c>
      <c r="I29" s="24">
        <f t="shared" si="2"/>
        <v>14.178080481729054</v>
      </c>
      <c r="J29" s="24">
        <f t="shared" si="3"/>
        <v>1.1725272558389928</v>
      </c>
      <c r="K29" s="31">
        <v>45441</v>
      </c>
      <c r="L29" s="23">
        <v>0.79166666666666663</v>
      </c>
      <c r="M29" s="24">
        <v>0.86023497581137798</v>
      </c>
      <c r="N29" s="24">
        <f t="shared" si="4"/>
        <v>12.827230887237333</v>
      </c>
      <c r="O29" s="24">
        <f t="shared" si="5"/>
        <v>1.0608119943745273</v>
      </c>
      <c r="P29" s="31">
        <v>45443</v>
      </c>
      <c r="Q29" s="23">
        <v>0.79166666666666663</v>
      </c>
      <c r="R29" s="24">
        <v>0.90646827220554105</v>
      </c>
      <c r="S29" s="24">
        <f t="shared" si="6"/>
        <v>13.848527764712637</v>
      </c>
      <c r="T29" s="24">
        <f t="shared" si="7"/>
        <v>1.145273246141735</v>
      </c>
      <c r="U29" s="1"/>
    </row>
    <row r="30" spans="1:21" x14ac:dyDescent="0.25">
      <c r="A30" s="31">
        <v>45437</v>
      </c>
      <c r="B30" s="23">
        <v>0.83333333333333337</v>
      </c>
      <c r="C30" s="24">
        <v>0.93907588719946</v>
      </c>
      <c r="D30" s="24">
        <f t="shared" si="0"/>
        <v>14.582687406730306</v>
      </c>
      <c r="E30" s="24">
        <f t="shared" si="1"/>
        <v>1.2059882485365963</v>
      </c>
      <c r="F30" s="31">
        <v>45439</v>
      </c>
      <c r="G30" s="23">
        <v>0.83333333333333337</v>
      </c>
      <c r="H30" s="24">
        <v>0.91438305377594398</v>
      </c>
      <c r="I30" s="24">
        <f t="shared" si="2"/>
        <v>14.025690696943636</v>
      </c>
      <c r="J30" s="24">
        <f t="shared" si="3"/>
        <v>1.1599246206372387</v>
      </c>
      <c r="K30" s="31">
        <v>45441</v>
      </c>
      <c r="L30" s="23">
        <v>0.83333333333333337</v>
      </c>
      <c r="M30" s="24">
        <v>0.86889559030185204</v>
      </c>
      <c r="N30" s="24">
        <f t="shared" si="4"/>
        <v>13.016757606716025</v>
      </c>
      <c r="O30" s="24">
        <f t="shared" si="5"/>
        <v>1.0764858540754152</v>
      </c>
      <c r="P30" s="31">
        <v>45443</v>
      </c>
      <c r="Q30" s="23">
        <v>0.83333333333333337</v>
      </c>
      <c r="R30" s="24">
        <v>0.89586073159813095</v>
      </c>
      <c r="S30" s="24">
        <f t="shared" si="6"/>
        <v>13.612146291469463</v>
      </c>
      <c r="T30" s="24">
        <f t="shared" si="7"/>
        <v>1.1257244983045245</v>
      </c>
      <c r="U30" s="1"/>
    </row>
    <row r="31" spans="1:21" x14ac:dyDescent="0.25">
      <c r="A31" s="31">
        <v>45437</v>
      </c>
      <c r="B31" s="23">
        <v>0.875</v>
      </c>
      <c r="C31" s="24">
        <v>0.94924563169099596</v>
      </c>
      <c r="D31" s="24">
        <f t="shared" si="0"/>
        <v>14.813948922776962</v>
      </c>
      <c r="E31" s="24">
        <f t="shared" si="1"/>
        <v>1.2251135759136547</v>
      </c>
      <c r="F31" s="31">
        <v>45439</v>
      </c>
      <c r="G31" s="23">
        <v>0.875</v>
      </c>
      <c r="H31" s="24">
        <v>0.91779500245680801</v>
      </c>
      <c r="I31" s="24">
        <f t="shared" si="2"/>
        <v>14.102269532989771</v>
      </c>
      <c r="J31" s="24">
        <f t="shared" si="3"/>
        <v>1.166257690378254</v>
      </c>
      <c r="K31" s="31">
        <v>45441</v>
      </c>
      <c r="L31" s="23">
        <v>0.875</v>
      </c>
      <c r="M31" s="24">
        <v>0.86856347322116501</v>
      </c>
      <c r="N31" s="24">
        <f t="shared" si="4"/>
        <v>13.009474294117505</v>
      </c>
      <c r="O31" s="24">
        <f t="shared" si="5"/>
        <v>1.0758835241235176</v>
      </c>
      <c r="P31" s="31">
        <v>45443</v>
      </c>
      <c r="Q31" s="23">
        <v>0.875</v>
      </c>
      <c r="R31" s="24">
        <v>0.89436709880471099</v>
      </c>
      <c r="S31" s="24">
        <f t="shared" si="6"/>
        <v>13.578959382845742</v>
      </c>
      <c r="T31" s="24">
        <f t="shared" si="7"/>
        <v>1.1229799409613428</v>
      </c>
      <c r="U31" s="1"/>
    </row>
    <row r="32" spans="1:21" x14ac:dyDescent="0.25">
      <c r="A32" s="31">
        <v>45437</v>
      </c>
      <c r="B32" s="23">
        <v>0.91666666666666663</v>
      </c>
      <c r="C32" s="24">
        <v>0.96581232547373697</v>
      </c>
      <c r="D32" s="24">
        <f t="shared" si="0"/>
        <v>15.19297392467676</v>
      </c>
      <c r="E32" s="24">
        <f t="shared" si="1"/>
        <v>1.256458943570768</v>
      </c>
      <c r="F32" s="31">
        <v>45439</v>
      </c>
      <c r="G32" s="23">
        <v>0.91666666666666663</v>
      </c>
      <c r="H32" s="24">
        <v>0.91330516337983003</v>
      </c>
      <c r="I32" s="24">
        <f t="shared" si="2"/>
        <v>14.001523995271238</v>
      </c>
      <c r="J32" s="24">
        <f t="shared" si="3"/>
        <v>1.1579260344089313</v>
      </c>
      <c r="K32" s="31">
        <v>45441</v>
      </c>
      <c r="L32" s="23">
        <v>0.91666666666666663</v>
      </c>
      <c r="M32" s="24">
        <v>0.87380117177613703</v>
      </c>
      <c r="N32" s="24">
        <f t="shared" si="4"/>
        <v>13.124478806778358</v>
      </c>
      <c r="O32" s="24">
        <f t="shared" si="5"/>
        <v>1.0853943973205702</v>
      </c>
      <c r="P32" s="31">
        <v>45443</v>
      </c>
      <c r="Q32" s="23">
        <v>0.91666666666666663</v>
      </c>
      <c r="R32" s="24">
        <v>0.89159756898523301</v>
      </c>
      <c r="S32" s="24">
        <f t="shared" si="6"/>
        <v>13.517487449443959</v>
      </c>
      <c r="T32" s="24">
        <f t="shared" si="7"/>
        <v>1.1178962120690152</v>
      </c>
      <c r="U32" s="1"/>
    </row>
    <row r="33" spans="1:21" x14ac:dyDescent="0.25">
      <c r="A33" s="31">
        <v>45437</v>
      </c>
      <c r="B33" s="23">
        <v>0.95833333333333337</v>
      </c>
      <c r="C33" s="24">
        <v>0.96788448094934498</v>
      </c>
      <c r="D33" s="24">
        <f t="shared" si="0"/>
        <v>15.240580940377527</v>
      </c>
      <c r="E33" s="24">
        <f t="shared" si="1"/>
        <v>1.2603960437692214</v>
      </c>
      <c r="F33" s="31">
        <v>45439</v>
      </c>
      <c r="G33" s="23">
        <v>0.95833333333333337</v>
      </c>
      <c r="H33" s="24">
        <v>0.91956579684843298</v>
      </c>
      <c r="I33" s="24">
        <f t="shared" si="2"/>
        <v>14.142062647851867</v>
      </c>
      <c r="J33" s="24">
        <f t="shared" si="3"/>
        <v>1.1695485809773494</v>
      </c>
      <c r="K33" s="31">
        <v>45441</v>
      </c>
      <c r="L33" s="23">
        <v>0.95833333333333337</v>
      </c>
      <c r="M33" s="24">
        <v>0.87231409549364203</v>
      </c>
      <c r="N33" s="24">
        <f t="shared" si="4"/>
        <v>13.091796169133188</v>
      </c>
      <c r="O33" s="24">
        <f t="shared" si="5"/>
        <v>1.0826915431873145</v>
      </c>
      <c r="P33" s="31">
        <v>45443</v>
      </c>
      <c r="Q33" s="23">
        <v>0.95833333333333337</v>
      </c>
      <c r="R33" s="24">
        <v>0.89916706084845399</v>
      </c>
      <c r="S33" s="24">
        <f t="shared" si="6"/>
        <v>13.685695250651689</v>
      </c>
      <c r="T33" s="24">
        <f t="shared" si="7"/>
        <v>1.1318069972288947</v>
      </c>
      <c r="U33" s="1"/>
    </row>
    <row r="34" spans="1:21" x14ac:dyDescent="0.25">
      <c r="A34" s="31">
        <v>45438</v>
      </c>
      <c r="B34" s="23">
        <v>0</v>
      </c>
      <c r="C34" s="24">
        <v>0.97169458865730696</v>
      </c>
      <c r="D34" s="24">
        <f t="shared" si="0"/>
        <v>15.328231427513554</v>
      </c>
      <c r="E34" s="24">
        <f t="shared" si="1"/>
        <v>1.2676447390553709</v>
      </c>
      <c r="F34" s="31">
        <v>45440</v>
      </c>
      <c r="G34" s="23">
        <v>0</v>
      </c>
      <c r="H34" s="24">
        <v>0.91639149188628799</v>
      </c>
      <c r="I34" s="24">
        <f t="shared" si="2"/>
        <v>14.07075368741071</v>
      </c>
      <c r="J34" s="24">
        <f t="shared" si="3"/>
        <v>1.1636513299488656</v>
      </c>
      <c r="K34" s="31">
        <v>45442</v>
      </c>
      <c r="L34" s="23">
        <v>0</v>
      </c>
      <c r="M34" s="24">
        <v>0.869348704811433</v>
      </c>
      <c r="N34" s="24">
        <f t="shared" si="4"/>
        <v>13.026696356488531</v>
      </c>
      <c r="O34" s="24">
        <f t="shared" si="5"/>
        <v>1.0773077886816014</v>
      </c>
      <c r="P34" s="1"/>
      <c r="S34" s="24"/>
    </row>
    <row r="35" spans="1:21" x14ac:dyDescent="0.25">
      <c r="A35" s="31">
        <v>45438</v>
      </c>
      <c r="B35" s="23">
        <v>4.1666666666666664E-2</v>
      </c>
      <c r="C35" s="24">
        <v>0.96589809655756798</v>
      </c>
      <c r="D35" s="24">
        <f t="shared" si="0"/>
        <v>15.194943611149123</v>
      </c>
      <c r="E35" s="24">
        <f t="shared" si="1"/>
        <v>1.2566218366420323</v>
      </c>
      <c r="F35" s="31">
        <v>45440</v>
      </c>
      <c r="G35" s="23">
        <v>4.1666666666666664E-2</v>
      </c>
      <c r="H35" s="24">
        <v>0.91178953647248795</v>
      </c>
      <c r="I35" s="24">
        <f t="shared" si="2"/>
        <v>13.967564071838597</v>
      </c>
      <c r="J35" s="24">
        <f t="shared" si="3"/>
        <v>1.1551175487410519</v>
      </c>
      <c r="K35" s="31">
        <v>45442</v>
      </c>
      <c r="L35" s="23">
        <v>4.1666666666666664E-2</v>
      </c>
      <c r="M35" s="24">
        <v>0.86827522515903299</v>
      </c>
      <c r="N35" s="24">
        <f t="shared" si="4"/>
        <v>13.0031540170013</v>
      </c>
      <c r="O35" s="24">
        <f t="shared" si="5"/>
        <v>1.0753608372060075</v>
      </c>
      <c r="P35" s="1"/>
      <c r="S35" s="24"/>
    </row>
    <row r="36" spans="1:21" x14ac:dyDescent="0.25">
      <c r="A36" s="31">
        <v>45438</v>
      </c>
      <c r="B36" s="23">
        <v>8.3333333333333329E-2</v>
      </c>
      <c r="C36" s="24">
        <v>0.96654260158152205</v>
      </c>
      <c r="D36" s="24">
        <f t="shared" si="0"/>
        <v>15.209746732025247</v>
      </c>
      <c r="E36" s="24">
        <f t="shared" si="1"/>
        <v>1.2578460547384878</v>
      </c>
      <c r="F36" s="31">
        <v>45440</v>
      </c>
      <c r="G36" s="23">
        <v>8.3333333333333329E-2</v>
      </c>
      <c r="H36" s="24">
        <v>0.90634506940479098</v>
      </c>
      <c r="I36" s="24">
        <f t="shared" si="2"/>
        <v>13.845775323190828</v>
      </c>
      <c r="J36" s="24">
        <f t="shared" si="3"/>
        <v>1.1450456192278815</v>
      </c>
      <c r="K36" s="31">
        <v>45442</v>
      </c>
      <c r="L36" s="23">
        <v>8.3333333333333329E-2</v>
      </c>
      <c r="M36" s="24">
        <v>0.87853509187346901</v>
      </c>
      <c r="N36" s="24">
        <f t="shared" si="4"/>
        <v>13.228682056148649</v>
      </c>
      <c r="O36" s="24">
        <f t="shared" si="5"/>
        <v>1.0940120060434932</v>
      </c>
      <c r="P36" s="1"/>
      <c r="S36" s="24"/>
    </row>
    <row r="37" spans="1:21" x14ac:dyDescent="0.25">
      <c r="A37" s="31">
        <v>45438</v>
      </c>
      <c r="B37" s="23">
        <v>0.125</v>
      </c>
      <c r="C37" s="24">
        <v>0.96572870015711698</v>
      </c>
      <c r="D37" s="24">
        <f t="shared" si="0"/>
        <v>15.191053587200992</v>
      </c>
      <c r="E37" s="24">
        <f t="shared" si="1"/>
        <v>1.2563001316615219</v>
      </c>
      <c r="F37" s="31">
        <v>45440</v>
      </c>
      <c r="G37" s="23">
        <v>0.125</v>
      </c>
      <c r="H37" s="24">
        <v>0.90274620055791199</v>
      </c>
      <c r="I37" s="24">
        <f t="shared" si="2"/>
        <v>13.76544592953646</v>
      </c>
      <c r="J37" s="24">
        <f t="shared" si="3"/>
        <v>1.1384023783726651</v>
      </c>
      <c r="K37" s="31">
        <v>45442</v>
      </c>
      <c r="L37" s="23">
        <v>0.125</v>
      </c>
      <c r="M37" s="24">
        <v>0.90435194968815502</v>
      </c>
      <c r="N37" s="24">
        <f t="shared" si="4"/>
        <v>13.801270217889305</v>
      </c>
      <c r="O37" s="24">
        <f t="shared" si="5"/>
        <v>1.1413650470194454</v>
      </c>
      <c r="P37" s="1"/>
      <c r="S37" s="24"/>
    </row>
    <row r="38" spans="1:21" x14ac:dyDescent="0.25">
      <c r="A38" s="31">
        <v>45438</v>
      </c>
      <c r="B38" s="23">
        <v>0.16666666666666666</v>
      </c>
      <c r="C38" s="24">
        <v>0.96567153930277805</v>
      </c>
      <c r="D38" s="24">
        <f t="shared" si="0"/>
        <v>15.189741010038123</v>
      </c>
      <c r="E38" s="24">
        <f t="shared" si="1"/>
        <v>1.2561915815301528</v>
      </c>
      <c r="F38" s="31">
        <v>45440</v>
      </c>
      <c r="G38" s="23">
        <v>0.16666666666666666</v>
      </c>
      <c r="H38" s="24">
        <v>0.89753919839499996</v>
      </c>
      <c r="I38" s="24">
        <f t="shared" si="2"/>
        <v>13.649468840232265</v>
      </c>
      <c r="J38" s="24">
        <f t="shared" si="3"/>
        <v>1.1288110730872083</v>
      </c>
      <c r="K38" s="31">
        <v>45442</v>
      </c>
      <c r="L38" s="23">
        <v>0.16666666666666666</v>
      </c>
      <c r="M38" s="24">
        <v>0.87474703788407404</v>
      </c>
      <c r="N38" s="24">
        <f t="shared" si="4"/>
        <v>13.145279532033609</v>
      </c>
      <c r="O38" s="24">
        <f t="shared" si="5"/>
        <v>1.0871146172991795</v>
      </c>
      <c r="P38" s="1"/>
      <c r="S38" s="24"/>
    </row>
    <row r="39" spans="1:21" x14ac:dyDescent="0.25">
      <c r="A39" s="31">
        <v>45438</v>
      </c>
      <c r="B39" s="23">
        <v>0.20833333333333334</v>
      </c>
      <c r="C39" s="24">
        <v>0.96185481547924601</v>
      </c>
      <c r="D39" s="24">
        <f t="shared" si="0"/>
        <v>15.102173956894978</v>
      </c>
      <c r="E39" s="24">
        <f t="shared" si="1"/>
        <v>1.2489497862352146</v>
      </c>
      <c r="F39" s="31">
        <v>45440</v>
      </c>
      <c r="G39" s="23">
        <v>0.20833333333333334</v>
      </c>
      <c r="H39" s="24">
        <v>0.89502048492073605</v>
      </c>
      <c r="I39" s="24">
        <f t="shared" si="2"/>
        <v>13.593473942582321</v>
      </c>
      <c r="J39" s="24">
        <f t="shared" si="3"/>
        <v>1.1241802950515578</v>
      </c>
      <c r="K39" s="31">
        <v>45442</v>
      </c>
      <c r="L39" s="23">
        <v>0.20833333333333334</v>
      </c>
      <c r="M39" s="24">
        <v>0.88102316856031804</v>
      </c>
      <c r="N39" s="24">
        <f t="shared" si="4"/>
        <v>13.283548431773086</v>
      </c>
      <c r="O39" s="24">
        <f t="shared" si="5"/>
        <v>1.0985494553076343</v>
      </c>
      <c r="P39" s="1"/>
      <c r="S39" s="24"/>
    </row>
    <row r="40" spans="1:21" x14ac:dyDescent="0.25">
      <c r="A40" s="31">
        <v>45438</v>
      </c>
      <c r="B40" s="23">
        <v>0.25</v>
      </c>
      <c r="C40" s="24">
        <v>0.96170967816921804</v>
      </c>
      <c r="D40" s="24">
        <f t="shared" si="0"/>
        <v>15.098847026918474</v>
      </c>
      <c r="E40" s="24">
        <f t="shared" si="1"/>
        <v>1.2486746491261578</v>
      </c>
      <c r="F40" s="31">
        <v>45440</v>
      </c>
      <c r="G40" s="23">
        <v>0.25</v>
      </c>
      <c r="H40" s="24">
        <v>0.88866084813716195</v>
      </c>
      <c r="I40" s="24">
        <f t="shared" si="2"/>
        <v>13.452395630855818</v>
      </c>
      <c r="J40" s="24">
        <f t="shared" si="3"/>
        <v>1.112513118671776</v>
      </c>
      <c r="K40" s="31">
        <v>45442</v>
      </c>
      <c r="L40" s="23">
        <v>0.25</v>
      </c>
      <c r="M40" s="24">
        <v>0.88450098037365898</v>
      </c>
      <c r="N40" s="24">
        <f t="shared" si="4"/>
        <v>13.360353838950958</v>
      </c>
      <c r="O40" s="24">
        <f t="shared" si="5"/>
        <v>1.1049012624812442</v>
      </c>
      <c r="P40" s="1"/>
      <c r="S40" s="24"/>
    </row>
    <row r="41" spans="1:21" x14ac:dyDescent="0.25">
      <c r="A41" s="31">
        <v>45438</v>
      </c>
      <c r="B41" s="23">
        <v>0.29166666666666669</v>
      </c>
      <c r="C41" s="24">
        <v>0.96150505542370501</v>
      </c>
      <c r="D41" s="24">
        <f t="shared" si="0"/>
        <v>15.094156901883876</v>
      </c>
      <c r="E41" s="24">
        <f t="shared" si="1"/>
        <v>1.2482867757857965</v>
      </c>
      <c r="F41" s="31">
        <v>45440</v>
      </c>
      <c r="G41" s="23">
        <v>0.29166666666666669</v>
      </c>
      <c r="H41" s="24">
        <v>0.89943760633108805</v>
      </c>
      <c r="I41" s="24">
        <f t="shared" si="2"/>
        <v>13.691718737761299</v>
      </c>
      <c r="J41" s="24">
        <f t="shared" si="3"/>
        <v>1.1323051396128594</v>
      </c>
      <c r="K41" s="31">
        <v>45442</v>
      </c>
      <c r="L41" s="23">
        <v>0.29166666666666669</v>
      </c>
      <c r="M41" s="24">
        <v>0.88734537362697397</v>
      </c>
      <c r="N41" s="24">
        <f t="shared" si="4"/>
        <v>13.423268857375604</v>
      </c>
      <c r="O41" s="24">
        <f t="shared" si="5"/>
        <v>1.1101043345049624</v>
      </c>
      <c r="P41" s="1"/>
      <c r="S41" s="24"/>
    </row>
    <row r="42" spans="1:21" x14ac:dyDescent="0.25">
      <c r="A42" s="31">
        <v>45438</v>
      </c>
      <c r="B42" s="23">
        <v>0.33333333333333331</v>
      </c>
      <c r="C42" s="24">
        <v>0.96592009067148998</v>
      </c>
      <c r="D42" s="24">
        <f t="shared" si="0"/>
        <v>15.195448706208923</v>
      </c>
      <c r="E42" s="24">
        <f t="shared" si="1"/>
        <v>1.2566636080034779</v>
      </c>
      <c r="F42" s="31">
        <v>45440</v>
      </c>
      <c r="G42" s="23">
        <v>0.33333333333333331</v>
      </c>
      <c r="H42" s="24">
        <v>0.88728594779613301</v>
      </c>
      <c r="I42" s="24">
        <f t="shared" si="2"/>
        <v>13.421953516849035</v>
      </c>
      <c r="J42" s="24">
        <f t="shared" si="3"/>
        <v>1.1099955558434151</v>
      </c>
      <c r="K42" s="31">
        <v>45442</v>
      </c>
      <c r="L42" s="23">
        <v>0.33333333333333331</v>
      </c>
      <c r="M42" s="24">
        <v>0.88348692655209904</v>
      </c>
      <c r="N42" s="24">
        <f t="shared" si="4"/>
        <v>13.337945394001105</v>
      </c>
      <c r="O42" s="24">
        <f t="shared" si="5"/>
        <v>1.1030480840838914</v>
      </c>
      <c r="P42" s="1"/>
      <c r="S42" s="24"/>
    </row>
    <row r="43" spans="1:21" x14ac:dyDescent="0.25">
      <c r="A43" s="31">
        <v>45438</v>
      </c>
      <c r="B43" s="23">
        <v>0.375</v>
      </c>
      <c r="C43" s="24">
        <v>0.95838576554868704</v>
      </c>
      <c r="D43" s="24">
        <f t="shared" si="0"/>
        <v>15.022713524465537</v>
      </c>
      <c r="E43" s="24">
        <f t="shared" si="1"/>
        <v>1.2423784084732998</v>
      </c>
      <c r="F43" s="31">
        <v>45440</v>
      </c>
      <c r="G43" s="23">
        <v>0.375</v>
      </c>
      <c r="H43" s="24">
        <v>0.89211893081308102</v>
      </c>
      <c r="I43" s="24">
        <f t="shared" si="2"/>
        <v>13.529053130136171</v>
      </c>
      <c r="J43" s="24">
        <f t="shared" si="3"/>
        <v>1.1188526938622614</v>
      </c>
      <c r="K43" s="31">
        <v>45442</v>
      </c>
      <c r="L43" s="23">
        <v>0.375</v>
      </c>
      <c r="M43" s="24">
        <v>0.88300293683652498</v>
      </c>
      <c r="N43" s="24">
        <f t="shared" si="4"/>
        <v>13.327254209458841</v>
      </c>
      <c r="O43" s="24">
        <f t="shared" si="5"/>
        <v>1.1021639231222462</v>
      </c>
      <c r="P43" s="1"/>
      <c r="S43" s="24"/>
    </row>
    <row r="44" spans="1:21" x14ac:dyDescent="0.25">
      <c r="A44" s="31">
        <v>45438</v>
      </c>
      <c r="B44" s="23">
        <v>0.41666666666666669</v>
      </c>
      <c r="C44" s="24">
        <v>0.960792362686128</v>
      </c>
      <c r="D44" s="24">
        <f t="shared" si="0"/>
        <v>15.077824749055647</v>
      </c>
      <c r="E44" s="24">
        <f t="shared" si="1"/>
        <v>1.246936106746902</v>
      </c>
      <c r="F44" s="31">
        <v>45440</v>
      </c>
      <c r="G44" s="23">
        <v>0.41666666666666669</v>
      </c>
      <c r="H44" s="24">
        <v>0.88518732785824505</v>
      </c>
      <c r="I44" s="24">
        <f t="shared" si="2"/>
        <v>13.375527044855737</v>
      </c>
      <c r="J44" s="24">
        <f t="shared" si="3"/>
        <v>1.1061560866095694</v>
      </c>
      <c r="K44" s="31">
        <v>45442</v>
      </c>
      <c r="L44" s="23">
        <v>0.41666666666666669</v>
      </c>
      <c r="M44" s="24">
        <v>0.88343411683682804</v>
      </c>
      <c r="N44" s="24">
        <f t="shared" si="4"/>
        <v>13.336778719020524</v>
      </c>
      <c r="O44" s="24">
        <f t="shared" si="5"/>
        <v>1.1029516000629973</v>
      </c>
      <c r="P44" s="1"/>
      <c r="S44" s="24"/>
    </row>
    <row r="45" spans="1:21" x14ac:dyDescent="0.25">
      <c r="A45" s="31">
        <v>45438</v>
      </c>
      <c r="B45" s="23">
        <v>0.45833333333333331</v>
      </c>
      <c r="C45" s="24">
        <v>0.96029520034405902</v>
      </c>
      <c r="D45" s="24">
        <f t="shared" si="0"/>
        <v>15.06643481182274</v>
      </c>
      <c r="E45" s="24">
        <f t="shared" si="1"/>
        <v>1.2459941589377406</v>
      </c>
      <c r="F45" s="31">
        <v>45440</v>
      </c>
      <c r="G45" s="23">
        <v>0.45833333333333331</v>
      </c>
      <c r="H45" s="24">
        <v>0.88567566871288705</v>
      </c>
      <c r="I45" s="24">
        <f t="shared" si="2"/>
        <v>13.386326016096803</v>
      </c>
      <c r="J45" s="24">
        <f t="shared" si="3"/>
        <v>1.1070491615312055</v>
      </c>
      <c r="K45" s="31">
        <v>45442</v>
      </c>
      <c r="L45" s="23">
        <v>0.45833333333333331</v>
      </c>
      <c r="M45" s="24">
        <v>0.88964635133387404</v>
      </c>
      <c r="N45" s="24">
        <f t="shared" si="4"/>
        <v>13.474228646615927</v>
      </c>
      <c r="O45" s="24">
        <f t="shared" si="5"/>
        <v>1.1143187090751372</v>
      </c>
      <c r="P45" s="1"/>
      <c r="S45" s="24"/>
    </row>
    <row r="46" spans="1:21" x14ac:dyDescent="0.25">
      <c r="A46" s="31">
        <v>45438</v>
      </c>
      <c r="B46" s="23">
        <v>0.5</v>
      </c>
      <c r="C46" s="24">
        <v>0.96021157502743903</v>
      </c>
      <c r="D46" s="24">
        <f t="shared" si="0"/>
        <v>15.064519214565014</v>
      </c>
      <c r="E46" s="24">
        <f t="shared" si="1"/>
        <v>1.2458357390445265</v>
      </c>
      <c r="F46" s="31">
        <v>45440</v>
      </c>
      <c r="G46" s="23">
        <v>0.5</v>
      </c>
      <c r="H46" s="24">
        <v>0.87831950187331698</v>
      </c>
      <c r="I46" s="24">
        <f t="shared" si="2"/>
        <v>13.22393112399946</v>
      </c>
      <c r="J46" s="24">
        <f t="shared" si="3"/>
        <v>1.0936191039547554</v>
      </c>
      <c r="K46" s="31">
        <v>45442</v>
      </c>
      <c r="L46" s="23">
        <v>0.5</v>
      </c>
      <c r="M46" s="24">
        <v>0.88252115249280705</v>
      </c>
      <c r="N46" s="24">
        <f t="shared" si="4"/>
        <v>13.316614286580229</v>
      </c>
      <c r="O46" s="24">
        <f t="shared" si="5"/>
        <v>1.1012840015001848</v>
      </c>
      <c r="P46" s="1"/>
      <c r="S46" s="24"/>
    </row>
    <row r="47" spans="1:21" x14ac:dyDescent="0.25">
      <c r="A47" s="31">
        <v>45438</v>
      </c>
      <c r="B47" s="23">
        <v>0.54166666666666663</v>
      </c>
      <c r="C47" s="24">
        <v>0.95982450246426998</v>
      </c>
      <c r="D47" s="24">
        <f t="shared" si="0"/>
        <v>15.055653517823389</v>
      </c>
      <c r="E47" s="24">
        <f t="shared" si="1"/>
        <v>1.2451025459239942</v>
      </c>
      <c r="F47" s="31">
        <v>45440</v>
      </c>
      <c r="G47" s="23">
        <v>0.54166666666666663</v>
      </c>
      <c r="H47" s="24">
        <v>0.87860113381988003</v>
      </c>
      <c r="I47" s="24">
        <f t="shared" si="2"/>
        <v>13.230137517093375</v>
      </c>
      <c r="J47" s="24">
        <f t="shared" si="3"/>
        <v>1.0941323726636221</v>
      </c>
      <c r="K47" s="31">
        <v>45442</v>
      </c>
      <c r="L47" s="23">
        <v>0.54166666666666663</v>
      </c>
      <c r="M47" s="24">
        <v>0.88359689712170897</v>
      </c>
      <c r="N47" s="24">
        <f t="shared" si="4"/>
        <v>13.340374967451821</v>
      </c>
      <c r="O47" s="24">
        <f t="shared" si="5"/>
        <v>1.1032490098082655</v>
      </c>
      <c r="P47" s="1"/>
      <c r="S47" s="24"/>
    </row>
    <row r="48" spans="1:21" x14ac:dyDescent="0.25">
      <c r="A48" s="31">
        <v>45438</v>
      </c>
      <c r="B48" s="23">
        <v>0.58333333333333337</v>
      </c>
      <c r="C48" s="24">
        <v>0.94888043403245903</v>
      </c>
      <c r="D48" s="24">
        <f t="shared" si="0"/>
        <v>14.80562563260348</v>
      </c>
      <c r="E48" s="24">
        <f t="shared" si="1"/>
        <v>1.2244252398163078</v>
      </c>
      <c r="F48" s="31">
        <v>45440</v>
      </c>
      <c r="G48" s="23">
        <v>0.58333333333333337</v>
      </c>
      <c r="H48" s="24">
        <v>0.89146333932520005</v>
      </c>
      <c r="I48" s="24">
        <f t="shared" si="2"/>
        <v>13.514510230837459</v>
      </c>
      <c r="J48" s="24">
        <f t="shared" si="3"/>
        <v>1.1176499960902577</v>
      </c>
      <c r="K48" s="31">
        <v>45442</v>
      </c>
      <c r="L48" s="23">
        <v>0.58333333333333337</v>
      </c>
      <c r="M48" s="24">
        <v>0.88105392455702203</v>
      </c>
      <c r="N48" s="24">
        <f t="shared" si="4"/>
        <v>13.284227079268987</v>
      </c>
      <c r="O48" s="24">
        <f t="shared" si="5"/>
        <v>1.0986055794555452</v>
      </c>
      <c r="P48" s="1"/>
      <c r="S48" s="24"/>
    </row>
    <row r="49" spans="1:19" x14ac:dyDescent="0.25">
      <c r="A49" s="31">
        <v>45438</v>
      </c>
      <c r="B49" s="23">
        <v>0.625</v>
      </c>
      <c r="C49" s="24">
        <v>0.94040894507985595</v>
      </c>
      <c r="D49" s="24">
        <f t="shared" si="0"/>
        <v>14.612939882703882</v>
      </c>
      <c r="E49" s="24">
        <f t="shared" si="1"/>
        <v>1.208490128299611</v>
      </c>
      <c r="F49" s="31">
        <v>45440</v>
      </c>
      <c r="G49" s="23">
        <v>0.625</v>
      </c>
      <c r="H49" s="24">
        <v>0.88546013831738102</v>
      </c>
      <c r="I49" s="24">
        <f t="shared" si="2"/>
        <v>13.381559543441348</v>
      </c>
      <c r="J49" s="24">
        <f t="shared" si="3"/>
        <v>1.1066549742425995</v>
      </c>
      <c r="K49" s="31">
        <v>45442</v>
      </c>
      <c r="L49" s="23">
        <v>0.625</v>
      </c>
      <c r="M49" s="24">
        <v>0.87578535079605702</v>
      </c>
      <c r="N49" s="24">
        <f t="shared" si="4"/>
        <v>13.16812461996223</v>
      </c>
      <c r="O49" s="24">
        <f t="shared" si="5"/>
        <v>1.0890039060708763</v>
      </c>
      <c r="P49" s="1"/>
      <c r="S49" s="24"/>
    </row>
    <row r="50" spans="1:19" x14ac:dyDescent="0.25">
      <c r="A50" s="31">
        <v>45438</v>
      </c>
      <c r="B50" s="23">
        <v>0.66666666666666663</v>
      </c>
      <c r="C50" s="24">
        <v>0.94361191987613802</v>
      </c>
      <c r="D50" s="24">
        <f t="shared" si="0"/>
        <v>14.685704251397357</v>
      </c>
      <c r="E50" s="24">
        <f t="shared" si="1"/>
        <v>1.2145077415905614</v>
      </c>
      <c r="F50" s="31">
        <v>45440</v>
      </c>
      <c r="G50" s="23">
        <v>0.66666666666666663</v>
      </c>
      <c r="H50" s="24">
        <v>0.89656037091850205</v>
      </c>
      <c r="I50" s="24">
        <f t="shared" si="2"/>
        <v>13.627699832737081</v>
      </c>
      <c r="J50" s="24">
        <f t="shared" si="3"/>
        <v>1.1270107761673565</v>
      </c>
      <c r="K50" s="31">
        <v>45442</v>
      </c>
      <c r="L50" s="23">
        <v>0.66666666666666663</v>
      </c>
      <c r="M50" s="24">
        <v>0.877960979934995</v>
      </c>
      <c r="N50" s="24">
        <f t="shared" si="4"/>
        <v>13.216031547547368</v>
      </c>
      <c r="O50" s="24">
        <f t="shared" si="5"/>
        <v>1.0929658089821672</v>
      </c>
      <c r="P50" s="1"/>
      <c r="S50" s="24"/>
    </row>
    <row r="51" spans="1:19" x14ac:dyDescent="0.25">
      <c r="A51" s="31">
        <v>45438</v>
      </c>
      <c r="B51" s="23">
        <v>0.70833333333333337</v>
      </c>
      <c r="C51" s="24">
        <v>0.933171629901968</v>
      </c>
      <c r="D51" s="24">
        <f t="shared" si="0"/>
        <v>14.448919800667626</v>
      </c>
      <c r="E51" s="24">
        <f t="shared" si="1"/>
        <v>1.1949256675152127</v>
      </c>
      <c r="F51" s="31">
        <v>45440</v>
      </c>
      <c r="G51" s="23">
        <v>0.70833333333333337</v>
      </c>
      <c r="H51" s="24">
        <v>0.89804077148078199</v>
      </c>
      <c r="I51" s="24">
        <f t="shared" si="2"/>
        <v>13.66062778214051</v>
      </c>
      <c r="J51" s="24">
        <f t="shared" si="3"/>
        <v>1.1297339175830201</v>
      </c>
      <c r="K51" s="31">
        <v>45442</v>
      </c>
      <c r="L51" s="23">
        <v>0.70833333333333337</v>
      </c>
      <c r="M51" s="24">
        <v>0.87628471850998302</v>
      </c>
      <c r="N51" s="24">
        <f t="shared" si="4"/>
        <v>13.179115995973524</v>
      </c>
      <c r="O51" s="24">
        <f t="shared" si="5"/>
        <v>1.0899128928670103</v>
      </c>
      <c r="P51" s="1"/>
      <c r="S51" s="24"/>
    </row>
    <row r="52" spans="1:19" x14ac:dyDescent="0.25">
      <c r="A52" s="31">
        <v>45438</v>
      </c>
      <c r="B52" s="23">
        <v>0.75</v>
      </c>
      <c r="C52" s="24">
        <v>0.93368858098610297</v>
      </c>
      <c r="D52" s="24">
        <f t="shared" si="0"/>
        <v>14.460617293747891</v>
      </c>
      <c r="E52" s="24">
        <f t="shared" si="1"/>
        <v>1.1958930501929506</v>
      </c>
      <c r="F52" s="31">
        <v>45440</v>
      </c>
      <c r="G52" s="23">
        <v>0.75</v>
      </c>
      <c r="H52" s="24">
        <v>0.89534163474678397</v>
      </c>
      <c r="I52" s="24">
        <f t="shared" si="2"/>
        <v>13.600609779009261</v>
      </c>
      <c r="J52" s="24">
        <f t="shared" si="3"/>
        <v>1.1247704287240659</v>
      </c>
      <c r="K52" s="31">
        <v>45442</v>
      </c>
      <c r="L52" s="23">
        <v>0.75</v>
      </c>
      <c r="M52" s="24">
        <v>0.86742174625049695</v>
      </c>
      <c r="N52" s="24">
        <f t="shared" si="4"/>
        <v>12.984445590352326</v>
      </c>
      <c r="O52" s="24">
        <f t="shared" si="5"/>
        <v>1.0738136503221374</v>
      </c>
      <c r="P52" s="1"/>
      <c r="S52" s="24"/>
    </row>
    <row r="53" spans="1:19" x14ac:dyDescent="0.25">
      <c r="A53" s="31">
        <v>45438</v>
      </c>
      <c r="B53" s="23">
        <v>0.79166666666666663</v>
      </c>
      <c r="C53" s="24">
        <v>0.93157893418893101</v>
      </c>
      <c r="D53" s="24">
        <f t="shared" si="0"/>
        <v>14.412898185504204</v>
      </c>
      <c r="E53" s="24">
        <f t="shared" si="1"/>
        <v>1.1919466799411975</v>
      </c>
      <c r="F53" s="31">
        <v>45440</v>
      </c>
      <c r="G53" s="23">
        <v>0.79166666666666663</v>
      </c>
      <c r="H53" s="24">
        <v>0.88311731814984895</v>
      </c>
      <c r="I53" s="24">
        <f t="shared" si="2"/>
        <v>13.329780626367693</v>
      </c>
      <c r="J53" s="24">
        <f t="shared" si="3"/>
        <v>1.1023728578006082</v>
      </c>
      <c r="K53" s="31">
        <v>45442</v>
      </c>
      <c r="L53" s="23">
        <v>0.79166666666666663</v>
      </c>
      <c r="M53" s="24">
        <v>0.867564678188668</v>
      </c>
      <c r="N53" s="24">
        <f t="shared" si="4"/>
        <v>12.98757812415351</v>
      </c>
      <c r="O53" s="24">
        <f t="shared" si="5"/>
        <v>1.0740727108674952</v>
      </c>
      <c r="P53" s="1"/>
      <c r="S53" s="24"/>
    </row>
    <row r="54" spans="1:19" x14ac:dyDescent="0.25">
      <c r="A54" s="31">
        <v>45438</v>
      </c>
      <c r="B54" s="23">
        <v>0.83333333333333337</v>
      </c>
      <c r="C54" s="24">
        <v>0.92825943231211305</v>
      </c>
      <c r="D54" s="24">
        <f t="shared" si="0"/>
        <v>14.337907680391849</v>
      </c>
      <c r="E54" s="24">
        <f t="shared" si="1"/>
        <v>1.1857449651684058</v>
      </c>
      <c r="F54" s="31">
        <v>45440</v>
      </c>
      <c r="G54" s="23">
        <v>0.83333333333333337</v>
      </c>
      <c r="H54" s="24">
        <v>0.90152311324712597</v>
      </c>
      <c r="I54" s="24">
        <f t="shared" si="2"/>
        <v>13.738177462131416</v>
      </c>
      <c r="J54" s="24">
        <f t="shared" si="3"/>
        <v>1.136147276118268</v>
      </c>
      <c r="K54" s="31">
        <v>45442</v>
      </c>
      <c r="L54" s="23">
        <v>0.83333333333333337</v>
      </c>
      <c r="M54" s="24">
        <v>0.85865557193412601</v>
      </c>
      <c r="N54" s="24">
        <f t="shared" si="4"/>
        <v>12.792757577658382</v>
      </c>
      <c r="O54" s="24">
        <f t="shared" si="5"/>
        <v>1.0579610516723481</v>
      </c>
      <c r="P54" s="1"/>
      <c r="S54" s="24"/>
    </row>
    <row r="55" spans="1:19" x14ac:dyDescent="0.25">
      <c r="A55" s="31">
        <v>45438</v>
      </c>
      <c r="B55" s="23">
        <v>0.875</v>
      </c>
      <c r="C55" s="24">
        <v>0.93056482076272595</v>
      </c>
      <c r="D55" s="24">
        <f t="shared" si="0"/>
        <v>14.389976139540622</v>
      </c>
      <c r="E55" s="24">
        <f t="shared" si="1"/>
        <v>1.1900510267400093</v>
      </c>
      <c r="F55" s="31">
        <v>45440</v>
      </c>
      <c r="G55" s="23">
        <v>0.875</v>
      </c>
      <c r="H55" s="24">
        <v>0.88766872882487902</v>
      </c>
      <c r="I55" s="24">
        <f t="shared" si="2"/>
        <v>13.430426726076375</v>
      </c>
      <c r="J55" s="24">
        <f t="shared" si="3"/>
        <v>1.1106962902465161</v>
      </c>
      <c r="K55" s="31">
        <v>45442</v>
      </c>
      <c r="L55" s="23">
        <v>0.875</v>
      </c>
      <c r="M55" s="24">
        <v>0.86805748939166905</v>
      </c>
      <c r="N55" s="24">
        <f t="shared" si="4"/>
        <v>12.998380439188645</v>
      </c>
      <c r="O55" s="24">
        <f t="shared" si="5"/>
        <v>1.074966062320901</v>
      </c>
      <c r="P55" s="1"/>
      <c r="S55" s="24"/>
    </row>
    <row r="56" spans="1:19" x14ac:dyDescent="0.25">
      <c r="A56" s="31">
        <v>45438</v>
      </c>
      <c r="B56" s="23">
        <v>0.91666666666666663</v>
      </c>
      <c r="C56" s="24">
        <v>0.93032729625329702</v>
      </c>
      <c r="D56" s="24">
        <f t="shared" si="0"/>
        <v>14.38460892943751</v>
      </c>
      <c r="E56" s="24">
        <f t="shared" si="1"/>
        <v>1.1896071584644821</v>
      </c>
      <c r="F56" s="31">
        <v>45440</v>
      </c>
      <c r="G56" s="23">
        <v>0.91666666666666663</v>
      </c>
      <c r="H56" s="24">
        <v>0.90986257791155201</v>
      </c>
      <c r="I56" s="24">
        <f t="shared" si="2"/>
        <v>13.924423108187796</v>
      </c>
      <c r="J56" s="24">
        <f t="shared" si="3"/>
        <v>1.1515497910471306</v>
      </c>
      <c r="K56" s="31">
        <v>45442</v>
      </c>
      <c r="L56" s="23">
        <v>0.91666666666666663</v>
      </c>
      <c r="M56" s="24">
        <v>0.92760396003352097</v>
      </c>
      <c r="N56" s="24">
        <f t="shared" si="4"/>
        <v>14.323113718238254</v>
      </c>
      <c r="O56" s="24">
        <f t="shared" si="5"/>
        <v>1.1845215044983035</v>
      </c>
      <c r="P56" s="1"/>
      <c r="S56" s="24"/>
    </row>
    <row r="57" spans="1:19" x14ac:dyDescent="0.25">
      <c r="A57" s="31">
        <v>45438</v>
      </c>
      <c r="B57" s="23">
        <v>0.95833333333333337</v>
      </c>
      <c r="C57" s="24">
        <v>0.94593930244067403</v>
      </c>
      <c r="D57" s="24">
        <f t="shared" si="0"/>
        <v>14.738644271243793</v>
      </c>
      <c r="E57" s="24">
        <f t="shared" si="1"/>
        <v>1.2188858812318615</v>
      </c>
      <c r="F57" s="31">
        <v>45440</v>
      </c>
      <c r="G57" s="23">
        <v>0.95833333333333337</v>
      </c>
      <c r="H57" s="24">
        <v>0.92300635575878898</v>
      </c>
      <c r="I57" s="24">
        <f t="shared" si="2"/>
        <v>14.219473775639587</v>
      </c>
      <c r="J57" s="24">
        <f t="shared" si="3"/>
        <v>1.1759504812453938</v>
      </c>
      <c r="K57" s="31">
        <v>45442</v>
      </c>
      <c r="L57" s="23">
        <v>0.95833333333333337</v>
      </c>
      <c r="M57" s="24">
        <v>0.93276029824837403</v>
      </c>
      <c r="N57" s="24">
        <f t="shared" si="4"/>
        <v>14.439614255817661</v>
      </c>
      <c r="O57" s="24">
        <f t="shared" si="5"/>
        <v>1.1941560989561204</v>
      </c>
      <c r="P57" s="1"/>
      <c r="S57" s="24"/>
    </row>
    <row r="58" spans="1:19" x14ac:dyDescent="0.25">
      <c r="N58" s="24"/>
      <c r="P58" s="1"/>
    </row>
    <row r="59" spans="1:19" x14ac:dyDescent="0.25">
      <c r="N59" s="2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F88D-652D-4505-9CAE-5FF025489BF3}">
  <dimension ref="A1:U57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256.70323236646078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18.511839625902802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45444</v>
      </c>
      <c r="B10" s="23">
        <v>0</v>
      </c>
      <c r="C10" s="24">
        <v>0.90120190381643295</v>
      </c>
      <c r="D10" s="24">
        <f>3.33*(5-(0.2*(C10+0.2)))*((C10+0.2)^1.5)</f>
        <v>18.392921602421939</v>
      </c>
      <c r="E10" s="24">
        <f t="shared" ref="E10:E57" si="0">D10*0.0827</f>
        <v>1.5210946165202943</v>
      </c>
      <c r="F10" s="31">
        <v>45446</v>
      </c>
      <c r="G10" s="23">
        <v>0</v>
      </c>
      <c r="H10" s="24">
        <v>0.87525957822449496</v>
      </c>
      <c r="I10" s="24">
        <f>3.33*(5-(0.2*(H10+0.2)))*((H10+0.2)^1.5)</f>
        <v>17.766073047660118</v>
      </c>
      <c r="J10" s="24">
        <f t="shared" ref="J10:J57" si="1">I10*0.0827</f>
        <v>1.4692542410414917</v>
      </c>
      <c r="K10" s="31">
        <v>45448</v>
      </c>
      <c r="L10" s="23">
        <v>0</v>
      </c>
      <c r="M10" s="24">
        <v>0.84405988454481096</v>
      </c>
      <c r="N10" s="24">
        <f>3.33*(5-(0.2*(M10+0.2)))*((M10+0.2)^1.5)</f>
        <v>17.020627296859914</v>
      </c>
      <c r="O10" s="24">
        <f t="shared" ref="O10:O57" si="2">N10*0.0827</f>
        <v>1.4076058774503148</v>
      </c>
      <c r="P10" s="31">
        <v>45450</v>
      </c>
      <c r="Q10" s="23">
        <v>0</v>
      </c>
      <c r="R10" s="24">
        <v>0.68820381164275501</v>
      </c>
      <c r="S10" s="24">
        <f>3.33*(5-(0.2*(R10+0.2)))*((R10+0.2)^1.5)</f>
        <v>13.442273951947735</v>
      </c>
      <c r="T10" s="24">
        <f t="shared" ref="T10:T57" si="3">S10*0.0827</f>
        <v>1.1116760558260776</v>
      </c>
      <c r="U10" s="1"/>
    </row>
    <row r="11" spans="1:21" x14ac:dyDescent="0.25">
      <c r="A11" s="31">
        <v>45444</v>
      </c>
      <c r="B11" s="23">
        <v>4.1666666666666664E-2</v>
      </c>
      <c r="C11" s="24">
        <v>0.89723128080009096</v>
      </c>
      <c r="D11" s="24">
        <f t="shared" ref="D11:D57" si="4">3.33*(5-(0.2*(C11+0.2)))*((C11+0.2)^1.5)</f>
        <v>18.296571156266051</v>
      </c>
      <c r="E11" s="24">
        <f t="shared" si="0"/>
        <v>1.5131264346232023</v>
      </c>
      <c r="F11" s="31">
        <v>45446</v>
      </c>
      <c r="G11" s="23">
        <v>4.1666666666666664E-2</v>
      </c>
      <c r="H11" s="24">
        <v>0.87710750102645896</v>
      </c>
      <c r="I11" s="24">
        <f t="shared" ref="I11:I57" si="5">3.33*(5-(0.2*(H11+0.2)))*((H11+0.2)^1.5)</f>
        <v>17.810515652668364</v>
      </c>
      <c r="J11" s="24">
        <f t="shared" si="1"/>
        <v>1.4729296444756736</v>
      </c>
      <c r="K11" s="31">
        <v>45448</v>
      </c>
      <c r="L11" s="23">
        <v>4.1666666666666664E-2</v>
      </c>
      <c r="M11" s="24">
        <v>0.84706032275814702</v>
      </c>
      <c r="N11" s="24">
        <f t="shared" ref="N11:N57" si="6">3.33*(5-(0.2*(M11+0.2)))*((M11+0.2)^1.5)</f>
        <v>17.091910267212956</v>
      </c>
      <c r="O11" s="24">
        <f t="shared" si="2"/>
        <v>1.4135009790985114</v>
      </c>
      <c r="P11" s="31">
        <v>45450</v>
      </c>
      <c r="Q11" s="23">
        <v>4.1666666666666664E-2</v>
      </c>
      <c r="R11" s="24">
        <v>0.69460743665417302</v>
      </c>
      <c r="S11" s="24">
        <f t="shared" ref="S11:S57" si="7">3.33*(5-(0.2*(R11+0.2)))*((R11+0.2)^1.5)</f>
        <v>13.584297798275314</v>
      </c>
      <c r="T11" s="24">
        <f t="shared" si="3"/>
        <v>1.1234214279173684</v>
      </c>
      <c r="U11" s="1"/>
    </row>
    <row r="12" spans="1:21" x14ac:dyDescent="0.25">
      <c r="A12" s="31">
        <v>45444</v>
      </c>
      <c r="B12" s="23">
        <v>8.3333333333333329E-2</v>
      </c>
      <c r="C12" s="24">
        <v>0.89922428130743803</v>
      </c>
      <c r="D12" s="24">
        <f t="shared" si="4"/>
        <v>18.34491464725566</v>
      </c>
      <c r="E12" s="24">
        <f t="shared" si="0"/>
        <v>1.5171244413280429</v>
      </c>
      <c r="F12" s="31">
        <v>45446</v>
      </c>
      <c r="G12" s="23">
        <v>8.3333333333333329E-2</v>
      </c>
      <c r="H12" s="24">
        <v>0.87972301244383799</v>
      </c>
      <c r="I12" s="24">
        <f t="shared" si="5"/>
        <v>17.87347388272428</v>
      </c>
      <c r="J12" s="24">
        <f t="shared" si="1"/>
        <v>1.478136290101298</v>
      </c>
      <c r="K12" s="31">
        <v>45448</v>
      </c>
      <c r="L12" s="23">
        <v>8.3333333333333329E-2</v>
      </c>
      <c r="M12" s="24">
        <v>0.85165357589380997</v>
      </c>
      <c r="N12" s="24">
        <f t="shared" si="6"/>
        <v>17.201202765501161</v>
      </c>
      <c r="O12" s="24">
        <f t="shared" si="2"/>
        <v>1.4225394687069459</v>
      </c>
      <c r="P12" s="31">
        <v>45450</v>
      </c>
      <c r="Q12" s="23">
        <v>8.3333333333333329E-2</v>
      </c>
      <c r="R12" s="24">
        <v>0.68882197141371804</v>
      </c>
      <c r="S12" s="24">
        <f t="shared" si="7"/>
        <v>13.4559644618428</v>
      </c>
      <c r="T12" s="24">
        <f t="shared" si="3"/>
        <v>1.1128082609943994</v>
      </c>
      <c r="U12" s="1"/>
    </row>
    <row r="13" spans="1:21" x14ac:dyDescent="0.25">
      <c r="A13" s="31">
        <v>45444</v>
      </c>
      <c r="B13" s="23">
        <v>0.125</v>
      </c>
      <c r="C13" s="24">
        <v>0.90069150924322305</v>
      </c>
      <c r="D13" s="24">
        <f t="shared" si="4"/>
        <v>18.380528254181389</v>
      </c>
      <c r="E13" s="24">
        <f t="shared" si="0"/>
        <v>1.5200696866208008</v>
      </c>
      <c r="F13" s="31">
        <v>45446</v>
      </c>
      <c r="G13" s="23">
        <v>0.125</v>
      </c>
      <c r="H13" s="24">
        <v>0.87963938712721801</v>
      </c>
      <c r="I13" s="24">
        <f t="shared" si="5"/>
        <v>17.871459931426749</v>
      </c>
      <c r="J13" s="24">
        <f t="shared" si="1"/>
        <v>1.4779697363289921</v>
      </c>
      <c r="K13" s="31">
        <v>45448</v>
      </c>
      <c r="L13" s="23">
        <v>0.125</v>
      </c>
      <c r="M13" s="24">
        <v>0.85293602943079205</v>
      </c>
      <c r="N13" s="24">
        <f t="shared" si="6"/>
        <v>17.23175389991161</v>
      </c>
      <c r="O13" s="24">
        <f t="shared" si="2"/>
        <v>1.4250660475226899</v>
      </c>
      <c r="P13" s="31">
        <v>45450</v>
      </c>
      <c r="Q13" s="23">
        <v>0.125</v>
      </c>
      <c r="R13" s="24">
        <v>0.69616490602214798</v>
      </c>
      <c r="S13" s="24">
        <f t="shared" si="7"/>
        <v>13.618907680856356</v>
      </c>
      <c r="T13" s="24">
        <f t="shared" si="3"/>
        <v>1.1262836652068207</v>
      </c>
      <c r="U13" s="1"/>
    </row>
    <row r="14" spans="1:21" x14ac:dyDescent="0.25">
      <c r="A14" s="31">
        <v>45444</v>
      </c>
      <c r="B14" s="23">
        <v>0.16666666666666666</v>
      </c>
      <c r="C14" s="24">
        <v>0.90404623746510304</v>
      </c>
      <c r="D14" s="24">
        <f t="shared" si="4"/>
        <v>18.462031663576592</v>
      </c>
      <c r="E14" s="24">
        <f t="shared" si="0"/>
        <v>1.5268100185777842</v>
      </c>
      <c r="F14" s="31">
        <v>45446</v>
      </c>
      <c r="G14" s="23">
        <v>0.16666666666666666</v>
      </c>
      <c r="H14" s="24">
        <v>0.88436681031827002</v>
      </c>
      <c r="I14" s="24">
        <f t="shared" si="5"/>
        <v>17.985413936514231</v>
      </c>
      <c r="J14" s="24">
        <f t="shared" si="1"/>
        <v>1.4873937325497268</v>
      </c>
      <c r="K14" s="31">
        <v>45448</v>
      </c>
      <c r="L14" s="23">
        <v>0.16666666666666666</v>
      </c>
      <c r="M14" s="24">
        <v>0.85738408565178303</v>
      </c>
      <c r="N14" s="24">
        <f t="shared" si="6"/>
        <v>17.337839663388415</v>
      </c>
      <c r="O14" s="24">
        <f t="shared" si="2"/>
        <v>1.4338393401622218</v>
      </c>
      <c r="P14" s="31">
        <v>45450</v>
      </c>
      <c r="Q14" s="23">
        <v>0.16666666666666666</v>
      </c>
      <c r="R14" s="24">
        <v>0.700095951554359</v>
      </c>
      <c r="S14" s="24">
        <f t="shared" si="7"/>
        <v>13.706379589327298</v>
      </c>
      <c r="T14" s="24">
        <f t="shared" si="3"/>
        <v>1.1335175920373675</v>
      </c>
      <c r="U14" s="1"/>
    </row>
    <row r="15" spans="1:21" x14ac:dyDescent="0.25">
      <c r="A15" s="31">
        <v>45444</v>
      </c>
      <c r="B15" s="23">
        <v>0.20833333333333334</v>
      </c>
      <c r="C15" s="24">
        <v>0.90112936496374096</v>
      </c>
      <c r="D15" s="24">
        <f t="shared" si="4"/>
        <v>18.391160074124397</v>
      </c>
      <c r="E15" s="24">
        <f t="shared" si="0"/>
        <v>1.5209489381300876</v>
      </c>
      <c r="F15" s="31">
        <v>45446</v>
      </c>
      <c r="G15" s="23">
        <v>0.20833333333333334</v>
      </c>
      <c r="H15" s="24">
        <v>0.88396644591931495</v>
      </c>
      <c r="I15" s="24">
        <f t="shared" si="5"/>
        <v>17.975755053038391</v>
      </c>
      <c r="J15" s="24">
        <f t="shared" si="1"/>
        <v>1.4865949428862748</v>
      </c>
      <c r="K15" s="31">
        <v>45448</v>
      </c>
      <c r="L15" s="23">
        <v>0.20833333333333334</v>
      </c>
      <c r="M15" s="24">
        <v>0.85721462964668704</v>
      </c>
      <c r="N15" s="24">
        <f t="shared" si="6"/>
        <v>17.333794676776321</v>
      </c>
      <c r="O15" s="24">
        <f t="shared" si="2"/>
        <v>1.4335048197694018</v>
      </c>
      <c r="P15" s="31">
        <v>45450</v>
      </c>
      <c r="Q15" s="23">
        <v>0.20833333333333334</v>
      </c>
      <c r="R15" s="24">
        <v>0.70084393024164204</v>
      </c>
      <c r="S15" s="24">
        <f t="shared" si="7"/>
        <v>13.723042186879026</v>
      </c>
      <c r="T15" s="24">
        <f t="shared" si="3"/>
        <v>1.1348955888548953</v>
      </c>
      <c r="U15" s="1"/>
    </row>
    <row r="16" spans="1:21" x14ac:dyDescent="0.25">
      <c r="A16" s="31">
        <v>45444</v>
      </c>
      <c r="B16" s="23">
        <v>0.25</v>
      </c>
      <c r="C16" s="24">
        <v>0.903245508667194</v>
      </c>
      <c r="D16" s="24">
        <f t="shared" si="4"/>
        <v>18.442568410601847</v>
      </c>
      <c r="E16" s="24">
        <f t="shared" si="0"/>
        <v>1.5252004075567727</v>
      </c>
      <c r="F16" s="31">
        <v>45446</v>
      </c>
      <c r="G16" s="23">
        <v>0.25</v>
      </c>
      <c r="H16" s="24">
        <v>0.88085812329893598</v>
      </c>
      <c r="I16" s="24">
        <f t="shared" si="5"/>
        <v>17.900817311323767</v>
      </c>
      <c r="J16" s="24">
        <f t="shared" si="1"/>
        <v>1.4803975916464753</v>
      </c>
      <c r="K16" s="31">
        <v>45448</v>
      </c>
      <c r="L16" s="23">
        <v>0.25</v>
      </c>
      <c r="M16" s="24">
        <v>0.85823094844474801</v>
      </c>
      <c r="N16" s="24">
        <f t="shared" si="6"/>
        <v>17.358058757104249</v>
      </c>
      <c r="O16" s="24">
        <f t="shared" si="2"/>
        <v>1.4355114592125213</v>
      </c>
      <c r="P16" s="31">
        <v>45450</v>
      </c>
      <c r="Q16" s="23">
        <v>0.25</v>
      </c>
      <c r="R16" s="24">
        <v>0.69983857869821997</v>
      </c>
      <c r="S16" s="24">
        <f t="shared" si="7"/>
        <v>13.700647532902279</v>
      </c>
      <c r="T16" s="24">
        <f t="shared" si="3"/>
        <v>1.1330435509710184</v>
      </c>
      <c r="U16" s="1"/>
    </row>
    <row r="17" spans="1:21" x14ac:dyDescent="0.25">
      <c r="A17" s="31">
        <v>45444</v>
      </c>
      <c r="B17" s="23">
        <v>0.29166666666666669</v>
      </c>
      <c r="C17" s="24">
        <v>0.90116667747137102</v>
      </c>
      <c r="D17" s="24">
        <f t="shared" si="4"/>
        <v>18.392066162286021</v>
      </c>
      <c r="E17" s="24">
        <f t="shared" si="0"/>
        <v>1.5210238716210538</v>
      </c>
      <c r="F17" s="31">
        <v>45446</v>
      </c>
      <c r="G17" s="23">
        <v>0.29166666666666669</v>
      </c>
      <c r="H17" s="24">
        <v>0.88356173038129204</v>
      </c>
      <c r="I17" s="24">
        <f t="shared" si="5"/>
        <v>17.965992727723119</v>
      </c>
      <c r="J17" s="24">
        <f t="shared" si="1"/>
        <v>1.4857875985827018</v>
      </c>
      <c r="K17" s="31">
        <v>45448</v>
      </c>
      <c r="L17" s="23">
        <v>0.29166666666666669</v>
      </c>
      <c r="M17" s="24">
        <v>0.86892855167041305</v>
      </c>
      <c r="N17" s="24">
        <f t="shared" si="6"/>
        <v>17.614056649761331</v>
      </c>
      <c r="O17" s="24">
        <f t="shared" si="2"/>
        <v>1.456682484935262</v>
      </c>
      <c r="P17" s="31">
        <v>45450</v>
      </c>
      <c r="Q17" s="23">
        <v>0.29166666666666669</v>
      </c>
      <c r="R17" s="24">
        <v>0.70711773633674002</v>
      </c>
      <c r="S17" s="24">
        <f t="shared" si="7"/>
        <v>13.863039966780196</v>
      </c>
      <c r="T17" s="24">
        <f t="shared" si="3"/>
        <v>1.1464734052527221</v>
      </c>
      <c r="U17" s="1"/>
    </row>
    <row r="18" spans="1:21" x14ac:dyDescent="0.25">
      <c r="A18" s="31">
        <v>45444</v>
      </c>
      <c r="B18" s="23">
        <v>0.33333333333333331</v>
      </c>
      <c r="C18" s="24">
        <v>0.90103471278783798</v>
      </c>
      <c r="D18" s="24">
        <f t="shared" si="4"/>
        <v>18.38886162089608</v>
      </c>
      <c r="E18" s="24">
        <f t="shared" si="0"/>
        <v>1.5207588560481058</v>
      </c>
      <c r="F18" s="31">
        <v>45446</v>
      </c>
      <c r="G18" s="23">
        <v>0.33333333333333331</v>
      </c>
      <c r="H18" s="24">
        <v>0.88562285899761695</v>
      </c>
      <c r="I18" s="24">
        <f t="shared" si="5"/>
        <v>18.015726167961539</v>
      </c>
      <c r="J18" s="24">
        <f t="shared" si="1"/>
        <v>1.4899005540904191</v>
      </c>
      <c r="K18" s="31">
        <v>45448</v>
      </c>
      <c r="L18" s="23">
        <v>0.33333333333333331</v>
      </c>
      <c r="M18" s="24">
        <v>0.86857002973209096</v>
      </c>
      <c r="N18" s="24">
        <f t="shared" si="6"/>
        <v>17.605459430547764</v>
      </c>
      <c r="O18" s="24">
        <f t="shared" si="2"/>
        <v>1.4559714949063001</v>
      </c>
      <c r="P18" s="31">
        <v>45450</v>
      </c>
      <c r="Q18" s="23">
        <v>0.33333333333333331</v>
      </c>
      <c r="R18" s="24">
        <v>0.70382243394570099</v>
      </c>
      <c r="S18" s="24">
        <f t="shared" si="7"/>
        <v>13.789453646717627</v>
      </c>
      <c r="T18" s="24">
        <f t="shared" si="3"/>
        <v>1.1403878165835477</v>
      </c>
      <c r="U18" s="1"/>
    </row>
    <row r="19" spans="1:21" x14ac:dyDescent="0.25">
      <c r="A19" s="31">
        <v>45444</v>
      </c>
      <c r="B19" s="23">
        <v>0.375</v>
      </c>
      <c r="C19" s="24">
        <v>0.90609425305957703</v>
      </c>
      <c r="D19" s="24">
        <f t="shared" si="4"/>
        <v>18.511839625902802</v>
      </c>
      <c r="E19" s="24">
        <f t="shared" si="0"/>
        <v>1.5309291370621616</v>
      </c>
      <c r="F19" s="31">
        <v>45446</v>
      </c>
      <c r="G19" s="23">
        <v>0.375</v>
      </c>
      <c r="H19" s="24">
        <v>0.89310657977700603</v>
      </c>
      <c r="I19" s="24">
        <f t="shared" si="5"/>
        <v>18.196637241163376</v>
      </c>
      <c r="J19" s="24">
        <f t="shared" si="1"/>
        <v>1.5048618998442111</v>
      </c>
      <c r="K19" s="31">
        <v>45448</v>
      </c>
      <c r="L19" s="23">
        <v>0.375</v>
      </c>
      <c r="M19" s="24">
        <v>0.86186724900854506</v>
      </c>
      <c r="N19" s="24">
        <f t="shared" si="6"/>
        <v>17.444954435152862</v>
      </c>
      <c r="O19" s="24">
        <f t="shared" si="2"/>
        <v>1.4426977317871417</v>
      </c>
      <c r="P19" s="31">
        <v>45450</v>
      </c>
      <c r="Q19" s="23">
        <v>0.375</v>
      </c>
      <c r="R19" s="24">
        <v>0.70750927924826801</v>
      </c>
      <c r="S19" s="24">
        <f t="shared" si="7"/>
        <v>13.871791135997171</v>
      </c>
      <c r="T19" s="24">
        <f t="shared" si="3"/>
        <v>1.1471971269469661</v>
      </c>
      <c r="U19" s="1"/>
    </row>
    <row r="20" spans="1:21" x14ac:dyDescent="0.25">
      <c r="A20" s="31">
        <v>45444</v>
      </c>
      <c r="B20" s="23">
        <v>0.41666666666666669</v>
      </c>
      <c r="C20" s="24">
        <v>0.90393847226735002</v>
      </c>
      <c r="D20" s="24">
        <f t="shared" si="4"/>
        <v>18.45941187740554</v>
      </c>
      <c r="E20" s="24">
        <f t="shared" si="0"/>
        <v>1.526593362261438</v>
      </c>
      <c r="F20" s="31">
        <v>45446</v>
      </c>
      <c r="G20" s="23">
        <v>0.41666666666666669</v>
      </c>
      <c r="H20" s="24">
        <v>0.88870477676036097</v>
      </c>
      <c r="I20" s="24">
        <f t="shared" si="5"/>
        <v>18.09016480327962</v>
      </c>
      <c r="J20" s="24">
        <f t="shared" si="1"/>
        <v>1.4960566292312245</v>
      </c>
      <c r="K20" s="31">
        <v>45448</v>
      </c>
      <c r="L20" s="23">
        <v>0.41666666666666669</v>
      </c>
      <c r="M20" s="24">
        <v>0.86573666333805899</v>
      </c>
      <c r="N20" s="24">
        <f t="shared" si="6"/>
        <v>17.537559362852388</v>
      </c>
      <c r="O20" s="24">
        <f t="shared" si="2"/>
        <v>1.4503561593078924</v>
      </c>
      <c r="P20" s="31">
        <v>45450</v>
      </c>
      <c r="Q20" s="23">
        <v>0.41666666666666669</v>
      </c>
      <c r="R20" s="24">
        <v>0.70587044954017497</v>
      </c>
      <c r="S20" s="24">
        <f t="shared" si="7"/>
        <v>13.835173488730051</v>
      </c>
      <c r="T20" s="24">
        <f t="shared" si="3"/>
        <v>1.1441688475179752</v>
      </c>
      <c r="U20" s="1"/>
    </row>
    <row r="21" spans="1:21" x14ac:dyDescent="0.25">
      <c r="A21" s="31">
        <v>45444</v>
      </c>
      <c r="B21" s="23">
        <v>0.45833333333333331</v>
      </c>
      <c r="C21" s="24">
        <v>0.90083670615789502</v>
      </c>
      <c r="D21" s="24">
        <f t="shared" si="4"/>
        <v>18.384053664582794</v>
      </c>
      <c r="E21" s="24">
        <f t="shared" si="0"/>
        <v>1.520361238060997</v>
      </c>
      <c r="F21" s="31">
        <v>45446</v>
      </c>
      <c r="G21" s="23">
        <v>0.45833333333333331</v>
      </c>
      <c r="H21" s="24">
        <v>0.89516341685890699</v>
      </c>
      <c r="I21" s="24">
        <f t="shared" si="5"/>
        <v>18.246450800464292</v>
      </c>
      <c r="J21" s="24">
        <f t="shared" si="1"/>
        <v>1.5089814811983968</v>
      </c>
      <c r="K21" s="31">
        <v>45448</v>
      </c>
      <c r="L21" s="23">
        <v>0.45833333333333331</v>
      </c>
      <c r="M21" s="24">
        <v>0.87028592824587803</v>
      </c>
      <c r="N21" s="24">
        <f t="shared" si="6"/>
        <v>17.646617077897819</v>
      </c>
      <c r="O21" s="24">
        <f t="shared" si="2"/>
        <v>1.4593752323421496</v>
      </c>
      <c r="P21" s="31">
        <v>45450</v>
      </c>
      <c r="Q21" s="23">
        <v>0.45833333333333331</v>
      </c>
      <c r="R21" s="24">
        <v>0.70184481143670596</v>
      </c>
      <c r="S21" s="24">
        <f t="shared" si="7"/>
        <v>13.745348091381778</v>
      </c>
      <c r="T21" s="24">
        <f t="shared" si="3"/>
        <v>1.1367402871572729</v>
      </c>
      <c r="U21" s="1"/>
    </row>
    <row r="22" spans="1:21" x14ac:dyDescent="0.25">
      <c r="A22" s="31">
        <v>45444</v>
      </c>
      <c r="B22" s="23">
        <v>0.5</v>
      </c>
      <c r="C22" s="24">
        <v>0.90489757060642695</v>
      </c>
      <c r="D22" s="24">
        <f t="shared" si="4"/>
        <v>18.482731464443184</v>
      </c>
      <c r="E22" s="24">
        <f t="shared" si="0"/>
        <v>1.5285218921094512</v>
      </c>
      <c r="F22" s="31">
        <v>45446</v>
      </c>
      <c r="G22" s="23">
        <v>0.5</v>
      </c>
      <c r="H22" s="24">
        <v>0.89418232440590795</v>
      </c>
      <c r="I22" s="24">
        <f t="shared" si="5"/>
        <v>18.222685267629306</v>
      </c>
      <c r="J22" s="24">
        <f t="shared" si="1"/>
        <v>1.5070160716329435</v>
      </c>
      <c r="K22" s="31">
        <v>45448</v>
      </c>
      <c r="L22" s="23">
        <v>0.5</v>
      </c>
      <c r="M22" s="24">
        <v>0.86787706613193505</v>
      </c>
      <c r="N22" s="24">
        <f t="shared" si="6"/>
        <v>17.588845888732187</v>
      </c>
      <c r="O22" s="24">
        <f t="shared" si="2"/>
        <v>1.4545975549981518</v>
      </c>
      <c r="P22" s="31">
        <v>45450</v>
      </c>
      <c r="Q22" s="23">
        <v>0.5</v>
      </c>
      <c r="R22" s="24">
        <v>0.70513790845588897</v>
      </c>
      <c r="S22" s="24">
        <f t="shared" si="7"/>
        <v>13.818815082241061</v>
      </c>
      <c r="T22" s="24">
        <f t="shared" si="3"/>
        <v>1.1428160073013356</v>
      </c>
      <c r="U22" s="1"/>
    </row>
    <row r="23" spans="1:21" x14ac:dyDescent="0.25">
      <c r="A23" s="31">
        <v>45444</v>
      </c>
      <c r="B23" s="23">
        <v>0.54166666666666663</v>
      </c>
      <c r="C23" s="24">
        <v>0.89899986981986002</v>
      </c>
      <c r="D23" s="24">
        <f t="shared" si="4"/>
        <v>18.339469334188006</v>
      </c>
      <c r="E23" s="24">
        <f t="shared" si="0"/>
        <v>1.5166741139373481</v>
      </c>
      <c r="F23" s="31">
        <v>45446</v>
      </c>
      <c r="G23" s="23">
        <v>0.54166666666666663</v>
      </c>
      <c r="H23" s="24">
        <v>0.86872398852954502</v>
      </c>
      <c r="I23" s="24">
        <f t="shared" si="5"/>
        <v>17.609151154180569</v>
      </c>
      <c r="J23" s="24">
        <f t="shared" si="1"/>
        <v>1.4562768004507329</v>
      </c>
      <c r="K23" s="31">
        <v>45448</v>
      </c>
      <c r="L23" s="23">
        <v>0.54166666666666663</v>
      </c>
      <c r="M23" s="24">
        <v>0.86346644162786301</v>
      </c>
      <c r="N23" s="24">
        <f t="shared" si="6"/>
        <v>17.483209879269026</v>
      </c>
      <c r="O23" s="24">
        <f t="shared" si="2"/>
        <v>1.4458614570155484</v>
      </c>
      <c r="P23" s="31">
        <v>45450</v>
      </c>
      <c r="Q23" s="23">
        <v>0.54166666666666663</v>
      </c>
      <c r="R23" s="24">
        <v>0.70407539605812697</v>
      </c>
      <c r="S23" s="24">
        <f t="shared" si="7"/>
        <v>13.795098324105354</v>
      </c>
      <c r="T23" s="24">
        <f t="shared" si="3"/>
        <v>1.1408546314035126</v>
      </c>
      <c r="U23" s="1"/>
    </row>
    <row r="24" spans="1:21" x14ac:dyDescent="0.25">
      <c r="A24" s="31">
        <v>45444</v>
      </c>
      <c r="B24" s="23">
        <v>0.58333333333333337</v>
      </c>
      <c r="C24" s="24">
        <v>0.88741791247966495</v>
      </c>
      <c r="D24" s="24">
        <f t="shared" si="4"/>
        <v>18.059071896796734</v>
      </c>
      <c r="E24" s="24">
        <f t="shared" si="0"/>
        <v>1.4934852458650898</v>
      </c>
      <c r="F24" s="31">
        <v>45446</v>
      </c>
      <c r="G24" s="23">
        <v>0.58333333333333337</v>
      </c>
      <c r="H24" s="24">
        <v>0.869157373901705</v>
      </c>
      <c r="I24" s="24">
        <f t="shared" si="5"/>
        <v>17.619544357654618</v>
      </c>
      <c r="J24" s="24">
        <f t="shared" si="1"/>
        <v>1.4571363183780368</v>
      </c>
      <c r="K24" s="31">
        <v>45448</v>
      </c>
      <c r="L24" s="23">
        <v>0.58333333333333337</v>
      </c>
      <c r="M24" s="24">
        <v>0.85687810182228596</v>
      </c>
      <c r="N24" s="24">
        <f t="shared" si="6"/>
        <v>17.325762430479632</v>
      </c>
      <c r="O24" s="24">
        <f t="shared" si="2"/>
        <v>1.4328405530006654</v>
      </c>
      <c r="P24" s="31">
        <v>45450</v>
      </c>
      <c r="Q24" s="23">
        <v>0.58333333333333337</v>
      </c>
      <c r="R24" s="24">
        <v>0.69865727424342094</v>
      </c>
      <c r="S24" s="24">
        <f t="shared" si="7"/>
        <v>13.674347392377451</v>
      </c>
      <c r="T24" s="24">
        <f t="shared" si="3"/>
        <v>1.130868529349615</v>
      </c>
      <c r="U24" s="1"/>
    </row>
    <row r="25" spans="1:21" x14ac:dyDescent="0.25">
      <c r="A25" s="31">
        <v>45444</v>
      </c>
      <c r="B25" s="23">
        <v>0.625</v>
      </c>
      <c r="C25" s="24">
        <v>0.87550598382599598</v>
      </c>
      <c r="D25" s="24">
        <f t="shared" si="4"/>
        <v>17.771997246387308</v>
      </c>
      <c r="E25" s="24">
        <f t="shared" si="0"/>
        <v>1.4697441722762303</v>
      </c>
      <c r="F25" s="31">
        <v>45446</v>
      </c>
      <c r="G25" s="23">
        <v>0.625</v>
      </c>
      <c r="H25" s="24">
        <v>0.86616343259464901</v>
      </c>
      <c r="I25" s="24">
        <f t="shared" si="5"/>
        <v>17.547781769497433</v>
      </c>
      <c r="J25" s="24">
        <f t="shared" si="1"/>
        <v>1.4512015523374378</v>
      </c>
      <c r="K25" s="31">
        <v>45448</v>
      </c>
      <c r="L25" s="23">
        <v>0.625</v>
      </c>
      <c r="M25" s="24">
        <v>0.82153600454001796</v>
      </c>
      <c r="N25" s="24">
        <f t="shared" si="6"/>
        <v>16.488308559899625</v>
      </c>
      <c r="O25" s="24">
        <f t="shared" si="2"/>
        <v>1.363583117903699</v>
      </c>
      <c r="P25" s="31">
        <v>45450</v>
      </c>
      <c r="Q25" s="23">
        <v>0.625</v>
      </c>
      <c r="R25" s="24">
        <v>0.68603479861938699</v>
      </c>
      <c r="S25" s="24">
        <f t="shared" si="7"/>
        <v>13.394269330536648</v>
      </c>
      <c r="T25" s="24">
        <f t="shared" si="3"/>
        <v>1.1077060736353808</v>
      </c>
      <c r="U25" s="1"/>
    </row>
    <row r="26" spans="1:21" x14ac:dyDescent="0.25">
      <c r="A26" s="31">
        <v>45444</v>
      </c>
      <c r="B26" s="23">
        <v>0.66666666666666663</v>
      </c>
      <c r="C26" s="24">
        <v>0.88118582963590997</v>
      </c>
      <c r="D26" s="24">
        <f t="shared" si="4"/>
        <v>17.908713612189025</v>
      </c>
      <c r="E26" s="24">
        <f t="shared" si="0"/>
        <v>1.4810506157280323</v>
      </c>
      <c r="F26" s="31">
        <v>45446</v>
      </c>
      <c r="G26" s="23">
        <v>0.66666666666666663</v>
      </c>
      <c r="H26" s="24">
        <v>0.86448943614613905</v>
      </c>
      <c r="I26" s="24">
        <f t="shared" si="5"/>
        <v>17.507694460226801</v>
      </c>
      <c r="J26" s="24">
        <f t="shared" si="1"/>
        <v>1.4478863318607564</v>
      </c>
      <c r="K26" s="31">
        <v>45448</v>
      </c>
      <c r="L26" s="23">
        <v>0.66666666666666663</v>
      </c>
      <c r="M26" s="24">
        <v>0.81570219993265003</v>
      </c>
      <c r="N26" s="24">
        <f t="shared" si="6"/>
        <v>16.351245033600119</v>
      </c>
      <c r="O26" s="24">
        <f t="shared" si="2"/>
        <v>1.3522479642787297</v>
      </c>
      <c r="P26" s="31">
        <v>45450</v>
      </c>
      <c r="Q26" s="23">
        <v>0.66666666666666663</v>
      </c>
      <c r="R26" s="24">
        <v>0.68095546960558295</v>
      </c>
      <c r="S26" s="24">
        <f t="shared" si="7"/>
        <v>13.282054654700174</v>
      </c>
      <c r="T26" s="24">
        <f t="shared" si="3"/>
        <v>1.0984259199437043</v>
      </c>
      <c r="U26" s="1"/>
    </row>
    <row r="27" spans="1:21" x14ac:dyDescent="0.25">
      <c r="A27" s="31">
        <v>45444</v>
      </c>
      <c r="B27" s="23">
        <v>0.70833333333333337</v>
      </c>
      <c r="C27" s="24">
        <v>0.87060260772356801</v>
      </c>
      <c r="D27" s="24">
        <f t="shared" si="4"/>
        <v>17.654216025555669</v>
      </c>
      <c r="E27" s="24">
        <f t="shared" si="0"/>
        <v>1.4600036653134538</v>
      </c>
      <c r="F27" s="31">
        <v>45446</v>
      </c>
      <c r="G27" s="23">
        <v>0.70833333333333337</v>
      </c>
      <c r="H27" s="24">
        <v>0.86298257112157795</v>
      </c>
      <c r="I27" s="24">
        <f t="shared" si="5"/>
        <v>17.471632288866616</v>
      </c>
      <c r="J27" s="24">
        <f t="shared" si="1"/>
        <v>1.4449039902892691</v>
      </c>
      <c r="K27" s="31">
        <v>45448</v>
      </c>
      <c r="L27" s="23">
        <v>0.70833333333333337</v>
      </c>
      <c r="M27" s="24">
        <v>0.79750543832459897</v>
      </c>
      <c r="N27" s="24">
        <f t="shared" si="6"/>
        <v>15.925882869822773</v>
      </c>
      <c r="O27" s="24">
        <f t="shared" si="2"/>
        <v>1.3170705133343432</v>
      </c>
      <c r="P27" s="31">
        <v>45450</v>
      </c>
      <c r="Q27" s="23">
        <v>0.70833333333333337</v>
      </c>
      <c r="R27" s="24">
        <v>0.67395573854176805</v>
      </c>
      <c r="S27" s="24">
        <f t="shared" si="7"/>
        <v>13.127877240557064</v>
      </c>
      <c r="T27" s="24">
        <f t="shared" si="3"/>
        <v>1.0856754477940691</v>
      </c>
      <c r="U27" s="1"/>
    </row>
    <row r="28" spans="1:21" x14ac:dyDescent="0.25">
      <c r="A28" s="31">
        <v>45444</v>
      </c>
      <c r="B28" s="23">
        <v>0.75</v>
      </c>
      <c r="C28" s="24">
        <v>0.86370843648564999</v>
      </c>
      <c r="D28" s="24">
        <f t="shared" si="4"/>
        <v>17.489000937998767</v>
      </c>
      <c r="E28" s="24">
        <f t="shared" si="0"/>
        <v>1.4463403775724979</v>
      </c>
      <c r="F28" s="31">
        <v>45446</v>
      </c>
      <c r="G28" s="23">
        <v>0.75</v>
      </c>
      <c r="H28" s="24">
        <v>0.85744780301704704</v>
      </c>
      <c r="I28" s="24">
        <f t="shared" si="5"/>
        <v>17.339360695020101</v>
      </c>
      <c r="J28" s="24">
        <f t="shared" si="1"/>
        <v>1.4339651294781623</v>
      </c>
      <c r="K28" s="31">
        <v>45448</v>
      </c>
      <c r="L28" s="23">
        <v>0.75</v>
      </c>
      <c r="M28" s="24">
        <v>0.78943216800373905</v>
      </c>
      <c r="N28" s="24">
        <f t="shared" si="6"/>
        <v>15.738223152137614</v>
      </c>
      <c r="O28" s="24">
        <f t="shared" si="2"/>
        <v>1.3015510546817806</v>
      </c>
      <c r="P28" s="31">
        <v>45450</v>
      </c>
      <c r="Q28" s="23">
        <v>0.75</v>
      </c>
      <c r="R28" s="24">
        <v>0.67780971526828404</v>
      </c>
      <c r="S28" s="24">
        <f t="shared" si="7"/>
        <v>13.212699045953675</v>
      </c>
      <c r="T28" s="24">
        <f t="shared" si="3"/>
        <v>1.0926902111003689</v>
      </c>
      <c r="U28" s="1"/>
    </row>
    <row r="29" spans="1:21" x14ac:dyDescent="0.25">
      <c r="A29" s="31">
        <v>45444</v>
      </c>
      <c r="B29" s="23">
        <v>0.79166666666666663</v>
      </c>
      <c r="C29" s="24">
        <v>0.85957717895163899</v>
      </c>
      <c r="D29" s="24">
        <f t="shared" si="4"/>
        <v>17.390214524576439</v>
      </c>
      <c r="E29" s="24">
        <f t="shared" si="0"/>
        <v>1.4381707411824716</v>
      </c>
      <c r="F29" s="31">
        <v>45446</v>
      </c>
      <c r="G29" s="23">
        <v>0.79166666666666663</v>
      </c>
      <c r="H29" s="24">
        <v>0.85587501525536502</v>
      </c>
      <c r="I29" s="24">
        <f t="shared" si="5"/>
        <v>17.301827196872424</v>
      </c>
      <c r="J29" s="24">
        <f t="shared" si="1"/>
        <v>1.4308611091813495</v>
      </c>
      <c r="K29" s="31">
        <v>45448</v>
      </c>
      <c r="L29" s="23">
        <v>0.79166666666666663</v>
      </c>
      <c r="M29" s="24">
        <v>0.77404230832743903</v>
      </c>
      <c r="N29" s="24">
        <f t="shared" si="6"/>
        <v>15.382313879357575</v>
      </c>
      <c r="O29" s="24">
        <f t="shared" si="2"/>
        <v>1.2721173578228715</v>
      </c>
      <c r="P29" s="31">
        <v>45450</v>
      </c>
      <c r="Q29" s="23">
        <v>0.79166666666666663</v>
      </c>
      <c r="R29" s="24">
        <v>0.666432380673603</v>
      </c>
      <c r="S29" s="24">
        <f t="shared" si="7"/>
        <v>12.962768603860033</v>
      </c>
      <c r="T29" s="24">
        <f t="shared" si="3"/>
        <v>1.0720209635392246</v>
      </c>
      <c r="U29" s="1"/>
    </row>
    <row r="30" spans="1:21" x14ac:dyDescent="0.25">
      <c r="A30" s="31">
        <v>45444</v>
      </c>
      <c r="B30" s="23">
        <v>0.83333333333333337</v>
      </c>
      <c r="C30" s="24">
        <v>0.85506325959817198</v>
      </c>
      <c r="D30" s="24">
        <f t="shared" si="4"/>
        <v>17.282464482656938</v>
      </c>
      <c r="E30" s="24">
        <f t="shared" si="0"/>
        <v>1.4292598127157288</v>
      </c>
      <c r="F30" s="31">
        <v>45446</v>
      </c>
      <c r="G30" s="23">
        <v>0.83333333333333337</v>
      </c>
      <c r="H30" s="24">
        <v>0.86151307820929202</v>
      </c>
      <c r="I30" s="24">
        <f t="shared" si="5"/>
        <v>17.436485359744172</v>
      </c>
      <c r="J30" s="24">
        <f t="shared" si="1"/>
        <v>1.4419973392508429</v>
      </c>
      <c r="K30" s="31">
        <v>45448</v>
      </c>
      <c r="L30" s="23">
        <v>0.83333333333333337</v>
      </c>
      <c r="M30" s="24">
        <v>0.77058202027966305</v>
      </c>
      <c r="N30" s="24">
        <f t="shared" si="6"/>
        <v>15.302621761303707</v>
      </c>
      <c r="O30" s="24">
        <f t="shared" si="2"/>
        <v>1.2655268196598164</v>
      </c>
      <c r="P30" s="31">
        <v>45450</v>
      </c>
      <c r="Q30" s="23">
        <v>0.83333333333333337</v>
      </c>
      <c r="R30" s="24">
        <v>0.66540062427254598</v>
      </c>
      <c r="S30" s="24">
        <f t="shared" si="7"/>
        <v>12.940174398977339</v>
      </c>
      <c r="T30" s="24">
        <f t="shared" si="3"/>
        <v>1.0701524227954258</v>
      </c>
      <c r="U30" s="1"/>
    </row>
    <row r="31" spans="1:21" x14ac:dyDescent="0.25">
      <c r="A31" s="31">
        <v>45444</v>
      </c>
      <c r="B31" s="23">
        <v>0.875</v>
      </c>
      <c r="C31" s="24">
        <v>0.85316258668558198</v>
      </c>
      <c r="D31" s="24">
        <f t="shared" si="4"/>
        <v>17.237152682396964</v>
      </c>
      <c r="E31" s="24">
        <f t="shared" si="0"/>
        <v>1.4255125268342288</v>
      </c>
      <c r="F31" s="31">
        <v>45446</v>
      </c>
      <c r="G31" s="23">
        <v>0.875</v>
      </c>
      <c r="H31" s="24">
        <v>0.85612791776314601</v>
      </c>
      <c r="I31" s="24">
        <f t="shared" si="5"/>
        <v>17.307860942018038</v>
      </c>
      <c r="J31" s="24">
        <f t="shared" si="1"/>
        <v>1.4313600999048917</v>
      </c>
      <c r="K31" s="31">
        <v>45448</v>
      </c>
      <c r="L31" s="23">
        <v>0.875</v>
      </c>
      <c r="M31" s="24">
        <v>0.76649695634535298</v>
      </c>
      <c r="N31" s="24">
        <f t="shared" si="6"/>
        <v>15.208698203002239</v>
      </c>
      <c r="O31" s="24">
        <f t="shared" si="2"/>
        <v>1.257759341388285</v>
      </c>
      <c r="P31" s="31">
        <v>45450</v>
      </c>
      <c r="Q31" s="23">
        <v>0.875</v>
      </c>
      <c r="R31" s="24">
        <v>0.66430515050622296</v>
      </c>
      <c r="S31" s="24">
        <f t="shared" si="7"/>
        <v>12.916197795375201</v>
      </c>
      <c r="T31" s="24">
        <f t="shared" si="3"/>
        <v>1.068169557677529</v>
      </c>
      <c r="U31" s="1"/>
    </row>
    <row r="32" spans="1:21" x14ac:dyDescent="0.25">
      <c r="A32" s="31">
        <v>45444</v>
      </c>
      <c r="B32" s="23">
        <v>0.91666666666666663</v>
      </c>
      <c r="C32" s="24">
        <v>0.85436588525430301</v>
      </c>
      <c r="D32" s="24">
        <f t="shared" si="4"/>
        <v>17.265835140010964</v>
      </c>
      <c r="E32" s="24">
        <f t="shared" si="0"/>
        <v>1.4278845660789066</v>
      </c>
      <c r="F32" s="31">
        <v>45446</v>
      </c>
      <c r="G32" s="23">
        <v>0.91666666666666663</v>
      </c>
      <c r="H32" s="24">
        <v>0.85868412255897297</v>
      </c>
      <c r="I32" s="24">
        <f t="shared" si="5"/>
        <v>17.368881239219242</v>
      </c>
      <c r="J32" s="24">
        <f t="shared" si="1"/>
        <v>1.4364064784834312</v>
      </c>
      <c r="K32" s="31">
        <v>45448</v>
      </c>
      <c r="L32" s="23">
        <v>0.91666666666666663</v>
      </c>
      <c r="M32" s="24">
        <v>0.76651239394835002</v>
      </c>
      <c r="N32" s="24">
        <f t="shared" si="6"/>
        <v>15.209052821952479</v>
      </c>
      <c r="O32" s="24">
        <f t="shared" si="2"/>
        <v>1.25778866837547</v>
      </c>
      <c r="P32" s="31">
        <v>45450</v>
      </c>
      <c r="Q32" s="23">
        <v>0.91666666666666663</v>
      </c>
      <c r="R32" s="24">
        <v>0.66485512256356305</v>
      </c>
      <c r="S32" s="24">
        <f t="shared" si="7"/>
        <v>12.928233352536399</v>
      </c>
      <c r="T32" s="24">
        <f t="shared" si="3"/>
        <v>1.0691648982547601</v>
      </c>
      <c r="U32" s="1"/>
    </row>
    <row r="33" spans="1:21" x14ac:dyDescent="0.25">
      <c r="A33" s="31">
        <v>45444</v>
      </c>
      <c r="B33" s="23">
        <v>0.95833333333333337</v>
      </c>
      <c r="C33" s="24">
        <v>0.86548155545842098</v>
      </c>
      <c r="D33" s="24">
        <f t="shared" si="4"/>
        <v>17.531449590033262</v>
      </c>
      <c r="E33" s="24">
        <f t="shared" si="0"/>
        <v>1.4498508810957507</v>
      </c>
      <c r="F33" s="31">
        <v>45446</v>
      </c>
      <c r="G33" s="23">
        <v>0.95833333333333337</v>
      </c>
      <c r="H33" s="24">
        <v>0.86772304772983599</v>
      </c>
      <c r="I33" s="24">
        <f t="shared" si="5"/>
        <v>17.585153975212933</v>
      </c>
      <c r="J33" s="24">
        <f t="shared" si="1"/>
        <v>1.4542922337501094</v>
      </c>
      <c r="K33" s="31">
        <v>45448</v>
      </c>
      <c r="L33" s="23">
        <v>0.95833333333333337</v>
      </c>
      <c r="M33" s="24">
        <v>0.77667546271967103</v>
      </c>
      <c r="N33" s="24">
        <f t="shared" si="6"/>
        <v>15.443038456456923</v>
      </c>
      <c r="O33" s="24">
        <f t="shared" si="2"/>
        <v>1.2771392803489876</v>
      </c>
      <c r="P33" s="31">
        <v>45450</v>
      </c>
      <c r="Q33" s="23">
        <v>0.95833333333333337</v>
      </c>
      <c r="R33" s="24">
        <v>0.66740250587196404</v>
      </c>
      <c r="S33" s="24">
        <f t="shared" si="7"/>
        <v>12.984023930464444</v>
      </c>
      <c r="T33" s="24">
        <f t="shared" si="3"/>
        <v>1.0737787790494095</v>
      </c>
      <c r="U33" s="1"/>
    </row>
    <row r="34" spans="1:21" x14ac:dyDescent="0.25">
      <c r="A34" s="31">
        <v>45445</v>
      </c>
      <c r="B34" s="23">
        <v>0</v>
      </c>
      <c r="C34" s="24">
        <v>0.85940784215583299</v>
      </c>
      <c r="D34" s="24">
        <f t="shared" si="4"/>
        <v>17.386168829889847</v>
      </c>
      <c r="E34" s="24">
        <f t="shared" si="0"/>
        <v>1.4378361622318903</v>
      </c>
      <c r="F34" s="31">
        <v>45447</v>
      </c>
      <c r="G34" s="23">
        <v>0</v>
      </c>
      <c r="H34" s="24">
        <v>0.86930257081637696</v>
      </c>
      <c r="I34" s="24">
        <f t="shared" si="5"/>
        <v>17.623026786975235</v>
      </c>
      <c r="J34" s="24">
        <f t="shared" si="1"/>
        <v>1.4574243152828519</v>
      </c>
      <c r="K34" s="31">
        <v>45449</v>
      </c>
      <c r="L34" s="23">
        <v>0</v>
      </c>
      <c r="M34" s="24">
        <v>0.77688884734796604</v>
      </c>
      <c r="N34" s="24">
        <f t="shared" si="6"/>
        <v>15.447962522932791</v>
      </c>
      <c r="O34" s="24">
        <f t="shared" si="2"/>
        <v>1.2775465006465416</v>
      </c>
      <c r="P34" s="31">
        <v>45451</v>
      </c>
      <c r="Q34" s="23">
        <v>0</v>
      </c>
      <c r="R34" s="24">
        <v>0.66559863090248905</v>
      </c>
      <c r="S34" s="24">
        <f t="shared" si="7"/>
        <v>12.944509586359979</v>
      </c>
      <c r="T34" s="24">
        <f t="shared" si="3"/>
        <v>1.0705109427919701</v>
      </c>
      <c r="U34" s="1"/>
    </row>
    <row r="35" spans="1:21" x14ac:dyDescent="0.25">
      <c r="A35" s="31">
        <v>45445</v>
      </c>
      <c r="B35" s="23">
        <v>4.1666666666666664E-2</v>
      </c>
      <c r="C35" s="24">
        <v>0.86490517854344595</v>
      </c>
      <c r="D35" s="24">
        <f t="shared" si="4"/>
        <v>17.517647781842605</v>
      </c>
      <c r="E35" s="24">
        <f t="shared" si="0"/>
        <v>1.4487094715583833</v>
      </c>
      <c r="F35" s="31">
        <v>45447</v>
      </c>
      <c r="G35" s="23">
        <v>4.1666666666666664E-2</v>
      </c>
      <c r="H35" s="24">
        <v>0.86549252271305999</v>
      </c>
      <c r="I35" s="24">
        <f t="shared" si="5"/>
        <v>17.531712240419861</v>
      </c>
      <c r="J35" s="24">
        <f t="shared" si="1"/>
        <v>1.4498726022827224</v>
      </c>
      <c r="K35" s="31">
        <v>45449</v>
      </c>
      <c r="L35" s="23">
        <v>4.1666666666666664E-2</v>
      </c>
      <c r="M35" s="24">
        <v>0.77115178107906801</v>
      </c>
      <c r="N35" s="24">
        <f t="shared" si="6"/>
        <v>15.315735227003836</v>
      </c>
      <c r="O35" s="24">
        <f t="shared" si="2"/>
        <v>1.2666113032732171</v>
      </c>
      <c r="P35" s="31">
        <v>45451</v>
      </c>
      <c r="Q35" s="23">
        <v>4.1666666666666664E-2</v>
      </c>
      <c r="R35" s="24">
        <v>0.66885656118125403</v>
      </c>
      <c r="S35" s="24">
        <f t="shared" si="7"/>
        <v>13.015901636549446</v>
      </c>
      <c r="T35" s="24">
        <f t="shared" si="3"/>
        <v>1.0764150653426392</v>
      </c>
      <c r="U35" s="1"/>
    </row>
    <row r="36" spans="1:21" x14ac:dyDescent="0.25">
      <c r="A36" s="31">
        <v>45445</v>
      </c>
      <c r="B36" s="23">
        <v>8.3333333333333329E-2</v>
      </c>
      <c r="C36" s="24">
        <v>0.86820268630634101</v>
      </c>
      <c r="D36" s="24">
        <f t="shared" si="4"/>
        <v>17.596651941783509</v>
      </c>
      <c r="E36" s="24">
        <f t="shared" si="0"/>
        <v>1.4552431155854961</v>
      </c>
      <c r="F36" s="31">
        <v>45447</v>
      </c>
      <c r="G36" s="23">
        <v>8.3333333333333329E-2</v>
      </c>
      <c r="H36" s="24">
        <v>0.86513167619359099</v>
      </c>
      <c r="I36" s="24">
        <f t="shared" si="5"/>
        <v>17.523071072716345</v>
      </c>
      <c r="J36" s="24">
        <f t="shared" si="1"/>
        <v>1.4491579777136416</v>
      </c>
      <c r="K36" s="31">
        <v>45449</v>
      </c>
      <c r="L36" s="23">
        <v>8.3333333333333329E-2</v>
      </c>
      <c r="M36" s="24">
        <v>0.769897878166933</v>
      </c>
      <c r="N36" s="24">
        <f t="shared" si="6"/>
        <v>15.286880106697902</v>
      </c>
      <c r="O36" s="24">
        <f t="shared" si="2"/>
        <v>1.2642249848239164</v>
      </c>
      <c r="P36" s="31">
        <v>45451</v>
      </c>
      <c r="Q36" s="23">
        <v>8.3333333333333329E-2</v>
      </c>
      <c r="R36" s="24">
        <v>0.66743987798423798</v>
      </c>
      <c r="S36" s="24">
        <f t="shared" si="7"/>
        <v>12.984842957641339</v>
      </c>
      <c r="T36" s="24">
        <f t="shared" si="3"/>
        <v>1.0738465125969388</v>
      </c>
      <c r="U36" s="1"/>
    </row>
    <row r="37" spans="1:21" x14ac:dyDescent="0.25">
      <c r="A37" s="31">
        <v>45445</v>
      </c>
      <c r="B37" s="23">
        <v>0.125</v>
      </c>
      <c r="C37" s="24">
        <v>0.87421250342973</v>
      </c>
      <c r="D37" s="24">
        <f t="shared" si="4"/>
        <v>17.740905188194201</v>
      </c>
      <c r="E37" s="24">
        <f t="shared" si="0"/>
        <v>1.4671728590636604</v>
      </c>
      <c r="F37" s="31">
        <v>45447</v>
      </c>
      <c r="G37" s="23">
        <v>0.125</v>
      </c>
      <c r="H37" s="24">
        <v>0.86839842795978295</v>
      </c>
      <c r="I37" s="24">
        <f t="shared" si="5"/>
        <v>17.60134491757773</v>
      </c>
      <c r="J37" s="24">
        <f t="shared" si="1"/>
        <v>1.4556312246836782</v>
      </c>
      <c r="K37" s="31">
        <v>45449</v>
      </c>
      <c r="L37" s="23">
        <v>0.125</v>
      </c>
      <c r="M37" s="24">
        <v>0.77152132987667399</v>
      </c>
      <c r="N37" s="24">
        <f t="shared" si="6"/>
        <v>15.324242437790518</v>
      </c>
      <c r="O37" s="24">
        <f t="shared" si="2"/>
        <v>1.2673148496052757</v>
      </c>
      <c r="P37" s="31">
        <v>45451</v>
      </c>
      <c r="Q37" s="23">
        <v>0.125</v>
      </c>
      <c r="R37" s="24">
        <v>0.67042279243200997</v>
      </c>
      <c r="S37" s="24">
        <f t="shared" si="7"/>
        <v>13.050264790209445</v>
      </c>
      <c r="T37" s="24">
        <f t="shared" si="3"/>
        <v>1.079256898150321</v>
      </c>
      <c r="U37" s="1"/>
    </row>
    <row r="38" spans="1:21" x14ac:dyDescent="0.25">
      <c r="A38" s="31">
        <v>45445</v>
      </c>
      <c r="B38" s="23">
        <v>0.16666666666666666</v>
      </c>
      <c r="C38" s="24">
        <v>0.87183231114992399</v>
      </c>
      <c r="D38" s="24">
        <f t="shared" si="4"/>
        <v>17.683732643406174</v>
      </c>
      <c r="E38" s="24">
        <f t="shared" si="0"/>
        <v>1.4624446896096905</v>
      </c>
      <c r="F38" s="31">
        <v>45447</v>
      </c>
      <c r="G38" s="23">
        <v>0.16666666666666666</v>
      </c>
      <c r="H38" s="24">
        <v>0.87127351760515703</v>
      </c>
      <c r="I38" s="24">
        <f t="shared" si="5"/>
        <v>17.670318123747986</v>
      </c>
      <c r="J38" s="24">
        <f t="shared" si="1"/>
        <v>1.4613353088339585</v>
      </c>
      <c r="K38" s="31">
        <v>45449</v>
      </c>
      <c r="L38" s="23">
        <v>0.16666666666666666</v>
      </c>
      <c r="M38" s="24">
        <v>0.76018798350983696</v>
      </c>
      <c r="N38" s="24">
        <f t="shared" si="6"/>
        <v>15.063978818913087</v>
      </c>
      <c r="O38" s="24">
        <f t="shared" si="2"/>
        <v>1.2457910483241121</v>
      </c>
      <c r="P38" s="31">
        <v>45451</v>
      </c>
      <c r="Q38" s="23">
        <v>0.16666666666666666</v>
      </c>
      <c r="R38" s="24">
        <v>0.678071498868137</v>
      </c>
      <c r="S38" s="24">
        <f t="shared" si="7"/>
        <v>13.218466541593777</v>
      </c>
      <c r="T38" s="24">
        <f t="shared" si="3"/>
        <v>1.0931671829898053</v>
      </c>
      <c r="U38" s="1"/>
    </row>
    <row r="39" spans="1:21" x14ac:dyDescent="0.25">
      <c r="A39" s="31">
        <v>45445</v>
      </c>
      <c r="B39" s="23">
        <v>0.20833333333333334</v>
      </c>
      <c r="C39" s="24">
        <v>0.86981511115679899</v>
      </c>
      <c r="D39" s="24">
        <f t="shared" si="4"/>
        <v>17.635321248173934</v>
      </c>
      <c r="E39" s="24">
        <f t="shared" si="0"/>
        <v>1.4584410672239843</v>
      </c>
      <c r="F39" s="31">
        <v>45447</v>
      </c>
      <c r="G39" s="23">
        <v>0.20833333333333334</v>
      </c>
      <c r="H39" s="24">
        <v>0.90183538198110302</v>
      </c>
      <c r="I39" s="24">
        <f t="shared" si="5"/>
        <v>18.408307015482222</v>
      </c>
      <c r="J39" s="24">
        <f t="shared" si="1"/>
        <v>1.5223669901803798</v>
      </c>
      <c r="K39" s="31">
        <v>45449</v>
      </c>
      <c r="L39" s="23">
        <v>0.20833333333333334</v>
      </c>
      <c r="M39" s="24">
        <v>0.77325701713252704</v>
      </c>
      <c r="N39" s="24">
        <f t="shared" si="6"/>
        <v>15.364217528703657</v>
      </c>
      <c r="O39" s="24">
        <f t="shared" si="2"/>
        <v>1.2706207896237924</v>
      </c>
      <c r="P39" s="31">
        <v>45451</v>
      </c>
      <c r="Q39" s="23">
        <v>0.20833333333333334</v>
      </c>
      <c r="R39" s="24">
        <v>0.67876446246829303</v>
      </c>
      <c r="S39" s="24">
        <f t="shared" si="7"/>
        <v>13.23373723009397</v>
      </c>
      <c r="T39" s="24">
        <f t="shared" si="3"/>
        <v>1.0944300689287714</v>
      </c>
      <c r="U39" s="1"/>
    </row>
    <row r="40" spans="1:21" x14ac:dyDescent="0.25">
      <c r="A40" s="31">
        <v>45445</v>
      </c>
      <c r="B40" s="23">
        <v>0.25</v>
      </c>
      <c r="C40" s="24">
        <v>0.87746816873199396</v>
      </c>
      <c r="D40" s="24">
        <f t="shared" si="4"/>
        <v>17.819193484241978</v>
      </c>
      <c r="E40" s="24">
        <f t="shared" si="0"/>
        <v>1.4736473011468116</v>
      </c>
      <c r="F40" s="31">
        <v>45447</v>
      </c>
      <c r="G40" s="23">
        <v>0.25</v>
      </c>
      <c r="H40" s="24">
        <v>0.88146746158247202</v>
      </c>
      <c r="I40" s="24">
        <f t="shared" si="5"/>
        <v>17.915500527807087</v>
      </c>
      <c r="J40" s="24">
        <f t="shared" si="1"/>
        <v>1.4816118936496461</v>
      </c>
      <c r="K40" s="31">
        <v>45449</v>
      </c>
      <c r="L40" s="23">
        <v>0.25</v>
      </c>
      <c r="M40" s="24">
        <v>0.77099555730511304</v>
      </c>
      <c r="N40" s="24">
        <f t="shared" si="6"/>
        <v>15.312139291559475</v>
      </c>
      <c r="O40" s="24">
        <f t="shared" si="2"/>
        <v>1.2663139194119686</v>
      </c>
      <c r="P40" s="31">
        <v>45451</v>
      </c>
      <c r="Q40" s="23">
        <v>0.25</v>
      </c>
      <c r="R40" s="24">
        <v>0.68187940120424195</v>
      </c>
      <c r="S40" s="24">
        <f t="shared" si="7"/>
        <v>13.302445534679755</v>
      </c>
      <c r="T40" s="24">
        <f t="shared" si="3"/>
        <v>1.1001122457180157</v>
      </c>
      <c r="U40" s="1"/>
    </row>
    <row r="41" spans="1:21" x14ac:dyDescent="0.25">
      <c r="A41" s="31">
        <v>45445</v>
      </c>
      <c r="B41" s="23">
        <v>0.29166666666666669</v>
      </c>
      <c r="C41" s="24">
        <v>0.87664335965759499</v>
      </c>
      <c r="D41" s="24">
        <f t="shared" si="4"/>
        <v>17.79935000400085</v>
      </c>
      <c r="E41" s="24">
        <f t="shared" si="0"/>
        <v>1.4720062453308702</v>
      </c>
      <c r="F41" s="31">
        <v>45447</v>
      </c>
      <c r="G41" s="23">
        <v>0.29166666666666669</v>
      </c>
      <c r="H41" s="24">
        <v>0.87785321473724098</v>
      </c>
      <c r="I41" s="24">
        <f t="shared" si="5"/>
        <v>17.828459223912002</v>
      </c>
      <c r="J41" s="24">
        <f t="shared" si="1"/>
        <v>1.4744135778175225</v>
      </c>
      <c r="K41" s="31">
        <v>45449</v>
      </c>
      <c r="L41" s="23">
        <v>0.29166666666666669</v>
      </c>
      <c r="M41" s="24">
        <v>0.77250248193431803</v>
      </c>
      <c r="N41" s="24">
        <f t="shared" si="6"/>
        <v>15.346835845101889</v>
      </c>
      <c r="O41" s="24">
        <f t="shared" si="2"/>
        <v>1.2691833243899262</v>
      </c>
      <c r="P41" s="31">
        <v>45451</v>
      </c>
      <c r="Q41" s="23">
        <v>0.29166666666666669</v>
      </c>
      <c r="R41" s="24">
        <v>0.68166822194780397</v>
      </c>
      <c r="S41" s="24">
        <f t="shared" si="7"/>
        <v>13.297784050361967</v>
      </c>
      <c r="T41" s="24">
        <f t="shared" si="3"/>
        <v>1.0997267409649347</v>
      </c>
      <c r="U41" s="1"/>
    </row>
    <row r="42" spans="1:21" x14ac:dyDescent="0.25">
      <c r="A42" s="31">
        <v>45445</v>
      </c>
      <c r="B42" s="23">
        <v>0.33333333333333331</v>
      </c>
      <c r="C42" s="24">
        <v>0.87538278102524603</v>
      </c>
      <c r="D42" s="24">
        <f t="shared" si="4"/>
        <v>17.769035075288514</v>
      </c>
      <c r="E42" s="24">
        <f t="shared" si="0"/>
        <v>1.4694992007263601</v>
      </c>
      <c r="F42" s="31">
        <v>45447</v>
      </c>
      <c r="G42" s="23">
        <v>0.33333333333333331</v>
      </c>
      <c r="H42" s="24">
        <v>0.88518953323010197</v>
      </c>
      <c r="I42" s="24">
        <f t="shared" si="5"/>
        <v>18.005267041046306</v>
      </c>
      <c r="J42" s="24">
        <f t="shared" si="1"/>
        <v>1.4890355842945293</v>
      </c>
      <c r="K42" s="31">
        <v>45449</v>
      </c>
      <c r="L42" s="23">
        <v>0.33333333333333331</v>
      </c>
      <c r="M42" s="24">
        <v>0.77033782005001905</v>
      </c>
      <c r="N42" s="24">
        <f t="shared" si="6"/>
        <v>15.297002327734765</v>
      </c>
      <c r="O42" s="24">
        <f t="shared" si="2"/>
        <v>1.2650620925036651</v>
      </c>
      <c r="P42" s="31">
        <v>45451</v>
      </c>
      <c r="Q42" s="23">
        <v>0.33333333333333331</v>
      </c>
      <c r="R42" s="24">
        <v>0.68139761686052502</v>
      </c>
      <c r="S42" s="24">
        <f t="shared" si="7"/>
        <v>13.291811538688739</v>
      </c>
      <c r="T42" s="24">
        <f t="shared" si="3"/>
        <v>1.0992328142495587</v>
      </c>
      <c r="U42" s="1"/>
    </row>
    <row r="43" spans="1:21" x14ac:dyDescent="0.25">
      <c r="A43" s="31">
        <v>45445</v>
      </c>
      <c r="B43" s="23">
        <v>0.375</v>
      </c>
      <c r="C43" s="24">
        <v>0.88840341567637804</v>
      </c>
      <c r="D43" s="24">
        <f t="shared" si="4"/>
        <v>18.082881998204144</v>
      </c>
      <c r="E43" s="24">
        <f t="shared" si="0"/>
        <v>1.4954543412514827</v>
      </c>
      <c r="F43" s="31">
        <v>45447</v>
      </c>
      <c r="G43" s="23">
        <v>0.375</v>
      </c>
      <c r="H43" s="24">
        <v>0.88587367534283101</v>
      </c>
      <c r="I43" s="24">
        <f t="shared" si="5"/>
        <v>18.021780894059368</v>
      </c>
      <c r="J43" s="24">
        <f t="shared" si="1"/>
        <v>1.4904012799387096</v>
      </c>
      <c r="K43" s="31">
        <v>45449</v>
      </c>
      <c r="L43" s="23">
        <v>0.375</v>
      </c>
      <c r="M43" s="24">
        <v>0.76650357246092304</v>
      </c>
      <c r="N43" s="24">
        <f t="shared" si="6"/>
        <v>15.208850182253322</v>
      </c>
      <c r="O43" s="24">
        <f t="shared" si="2"/>
        <v>1.2577719100723497</v>
      </c>
      <c r="P43" s="31">
        <v>45451</v>
      </c>
      <c r="Q43" s="23">
        <v>0.375</v>
      </c>
      <c r="R43" s="24">
        <v>0.68141305446352196</v>
      </c>
      <c r="S43" s="24">
        <f t="shared" si="7"/>
        <v>13.292152239692983</v>
      </c>
      <c r="T43" s="24">
        <f t="shared" si="3"/>
        <v>1.0992609902226096</v>
      </c>
      <c r="U43" s="1"/>
    </row>
    <row r="44" spans="1:21" x14ac:dyDescent="0.25">
      <c r="A44" s="31">
        <v>45445</v>
      </c>
      <c r="B44" s="23">
        <v>0.41666666666666669</v>
      </c>
      <c r="C44" s="24">
        <v>0.887497127052571</v>
      </c>
      <c r="D44" s="24">
        <f t="shared" si="4"/>
        <v>18.060985412262045</v>
      </c>
      <c r="E44" s="24">
        <f t="shared" si="0"/>
        <v>1.493643493594071</v>
      </c>
      <c r="F44" s="31">
        <v>45447</v>
      </c>
      <c r="G44" s="23">
        <v>0.41666666666666669</v>
      </c>
      <c r="H44" s="24">
        <v>0.88335931300763604</v>
      </c>
      <c r="I44" s="24">
        <f t="shared" si="5"/>
        <v>17.961110704680177</v>
      </c>
      <c r="J44" s="24">
        <f t="shared" si="1"/>
        <v>1.4853838552770506</v>
      </c>
      <c r="K44" s="31">
        <v>45449</v>
      </c>
      <c r="L44" s="23">
        <v>0.41666666666666669</v>
      </c>
      <c r="M44" s="24">
        <v>0.76496815681151498</v>
      </c>
      <c r="N44" s="24">
        <f t="shared" si="6"/>
        <v>15.173592073573953</v>
      </c>
      <c r="O44" s="24">
        <f t="shared" si="2"/>
        <v>1.2548560644845659</v>
      </c>
      <c r="P44" s="31">
        <v>45451</v>
      </c>
      <c r="Q44" s="23">
        <v>0.41666666666666669</v>
      </c>
      <c r="R44" s="24">
        <v>0.68313986062730203</v>
      </c>
      <c r="S44" s="24">
        <f t="shared" si="7"/>
        <v>13.330278554097234</v>
      </c>
      <c r="T44" s="24">
        <f t="shared" si="3"/>
        <v>1.1024140364238413</v>
      </c>
      <c r="U44" s="1"/>
    </row>
    <row r="45" spans="1:21" x14ac:dyDescent="0.25">
      <c r="A45" s="31">
        <v>45445</v>
      </c>
      <c r="B45" s="23">
        <v>0.45833333333333331</v>
      </c>
      <c r="C45" s="24">
        <v>0.89018744229914304</v>
      </c>
      <c r="D45" s="24">
        <f t="shared" si="4"/>
        <v>18.126007833594819</v>
      </c>
      <c r="E45" s="24">
        <f t="shared" si="0"/>
        <v>1.4990208478382916</v>
      </c>
      <c r="F45" s="31">
        <v>45447</v>
      </c>
      <c r="G45" s="23">
        <v>0.45833333333333331</v>
      </c>
      <c r="H45" s="24">
        <v>0.87967246770506902</v>
      </c>
      <c r="I45" s="24">
        <f t="shared" si="5"/>
        <v>17.87225660421203</v>
      </c>
      <c r="J45" s="24">
        <f t="shared" si="1"/>
        <v>1.4780356211683348</v>
      </c>
      <c r="K45" s="31">
        <v>45449</v>
      </c>
      <c r="L45" s="23">
        <v>0.45833333333333331</v>
      </c>
      <c r="M45" s="24">
        <v>0.76931273936917599</v>
      </c>
      <c r="N45" s="24">
        <f t="shared" si="6"/>
        <v>15.273420247663243</v>
      </c>
      <c r="O45" s="24">
        <f t="shared" si="2"/>
        <v>1.2631118544817501</v>
      </c>
      <c r="P45" s="31">
        <v>45451</v>
      </c>
      <c r="Q45" s="23">
        <v>0.45833333333333331</v>
      </c>
      <c r="R45" s="24">
        <v>0.68262511491502398</v>
      </c>
      <c r="S45" s="24">
        <f t="shared" si="7"/>
        <v>13.318910020364678</v>
      </c>
      <c r="T45" s="24">
        <f t="shared" si="3"/>
        <v>1.1014738586841588</v>
      </c>
      <c r="U45" s="1"/>
    </row>
    <row r="46" spans="1:21" x14ac:dyDescent="0.25">
      <c r="A46" s="31">
        <v>45445</v>
      </c>
      <c r="B46" s="23">
        <v>0.5</v>
      </c>
      <c r="C46" s="24">
        <v>0.88952970504404905</v>
      </c>
      <c r="D46" s="24">
        <f t="shared" si="4"/>
        <v>18.110104678466971</v>
      </c>
      <c r="E46" s="24">
        <f t="shared" si="0"/>
        <v>1.4977056569092184</v>
      </c>
      <c r="F46" s="31">
        <v>45447</v>
      </c>
      <c r="G46" s="23">
        <v>0.5</v>
      </c>
      <c r="H46" s="24">
        <v>0.88216036557798305</v>
      </c>
      <c r="I46" s="24">
        <f t="shared" si="5"/>
        <v>17.932201671827578</v>
      </c>
      <c r="J46" s="24">
        <f t="shared" si="1"/>
        <v>1.4829930782601406</v>
      </c>
      <c r="K46" s="31">
        <v>45449</v>
      </c>
      <c r="L46" s="23">
        <v>0.5</v>
      </c>
      <c r="M46" s="24">
        <v>0.76771128177335701</v>
      </c>
      <c r="N46" s="24">
        <f t="shared" si="6"/>
        <v>15.236600068279751</v>
      </c>
      <c r="O46" s="24">
        <f t="shared" si="2"/>
        <v>1.2600668256467353</v>
      </c>
      <c r="P46" s="31">
        <v>45451</v>
      </c>
      <c r="Q46" s="23">
        <v>0.5</v>
      </c>
      <c r="R46" s="24">
        <v>0.68460059165680698</v>
      </c>
      <c r="S46" s="24">
        <f t="shared" si="7"/>
        <v>13.362555643995906</v>
      </c>
      <c r="T46" s="24">
        <f t="shared" si="3"/>
        <v>1.1050833517584613</v>
      </c>
      <c r="U46" s="1"/>
    </row>
    <row r="47" spans="1:21" x14ac:dyDescent="0.25">
      <c r="A47" s="31">
        <v>45445</v>
      </c>
      <c r="B47" s="23">
        <v>0.54166666666666663</v>
      </c>
      <c r="C47" s="24">
        <v>0.88869154452922094</v>
      </c>
      <c r="D47" s="24">
        <f t="shared" si="4"/>
        <v>18.089845010366837</v>
      </c>
      <c r="E47" s="24">
        <f t="shared" si="0"/>
        <v>1.4960301823573374</v>
      </c>
      <c r="F47" s="31">
        <v>45447</v>
      </c>
      <c r="G47" s="23">
        <v>0.54166666666666663</v>
      </c>
      <c r="H47" s="24">
        <v>0.88438653945569101</v>
      </c>
      <c r="I47" s="24">
        <f t="shared" si="5"/>
        <v>17.985889945426294</v>
      </c>
      <c r="J47" s="24">
        <f t="shared" si="1"/>
        <v>1.4874330984867545</v>
      </c>
      <c r="K47" s="31">
        <v>45449</v>
      </c>
      <c r="L47" s="23">
        <v>0.54166666666666663</v>
      </c>
      <c r="M47" s="24">
        <v>0.76761668920209902</v>
      </c>
      <c r="N47" s="24">
        <f t="shared" si="6"/>
        <v>15.234426048289473</v>
      </c>
      <c r="O47" s="24">
        <f t="shared" si="2"/>
        <v>1.2598870341935393</v>
      </c>
      <c r="P47" s="31">
        <v>45451</v>
      </c>
      <c r="Q47" s="23">
        <v>0.54166666666666663</v>
      </c>
      <c r="R47" s="24">
        <v>0.68384164571488504</v>
      </c>
      <c r="S47" s="24">
        <f t="shared" si="7"/>
        <v>13.345782658741994</v>
      </c>
      <c r="T47" s="24">
        <f t="shared" si="3"/>
        <v>1.1036962258779628</v>
      </c>
      <c r="U47" s="1"/>
    </row>
    <row r="48" spans="1:21" x14ac:dyDescent="0.25">
      <c r="A48" s="31">
        <v>45445</v>
      </c>
      <c r="B48" s="23">
        <v>0.58333333333333337</v>
      </c>
      <c r="C48" s="24">
        <v>0.900739908214781</v>
      </c>
      <c r="D48" s="24">
        <f t="shared" si="4"/>
        <v>18.381703369239215</v>
      </c>
      <c r="E48" s="24">
        <f t="shared" si="0"/>
        <v>1.520166868636083</v>
      </c>
      <c r="F48" s="31">
        <v>45447</v>
      </c>
      <c r="G48" s="23">
        <v>0.58333333333333337</v>
      </c>
      <c r="H48" s="24">
        <v>0.87902128696089998</v>
      </c>
      <c r="I48" s="24">
        <f t="shared" si="5"/>
        <v>17.856576248270706</v>
      </c>
      <c r="J48" s="24">
        <f t="shared" si="1"/>
        <v>1.4767388557319874</v>
      </c>
      <c r="K48" s="31">
        <v>45449</v>
      </c>
      <c r="L48" s="23">
        <v>0.58333333333333337</v>
      </c>
      <c r="M48" s="24">
        <v>0.75970619916612003</v>
      </c>
      <c r="N48" s="24">
        <f t="shared" si="6"/>
        <v>15.052944149869248</v>
      </c>
      <c r="O48" s="24">
        <f t="shared" si="2"/>
        <v>1.2448784811941866</v>
      </c>
      <c r="P48" s="31">
        <v>45451</v>
      </c>
      <c r="Q48" s="23">
        <v>0.58333333333333337</v>
      </c>
      <c r="R48" s="24">
        <v>0.6840285658809</v>
      </c>
      <c r="S48" s="24">
        <f t="shared" si="7"/>
        <v>13.349913078914518</v>
      </c>
      <c r="T48" s="24">
        <f t="shared" si="3"/>
        <v>1.1040378116262306</v>
      </c>
      <c r="U48" s="1"/>
    </row>
    <row r="49" spans="1:21" x14ac:dyDescent="0.25">
      <c r="A49" s="31">
        <v>45445</v>
      </c>
      <c r="B49" s="23">
        <v>0.625</v>
      </c>
      <c r="C49" s="24">
        <v>0.88325589894895096</v>
      </c>
      <c r="D49" s="24">
        <f t="shared" si="4"/>
        <v>17.958616651296023</v>
      </c>
      <c r="E49" s="24">
        <f t="shared" si="0"/>
        <v>1.485177597062181</v>
      </c>
      <c r="F49" s="31">
        <v>45447</v>
      </c>
      <c r="G49" s="23">
        <v>0.625</v>
      </c>
      <c r="H49" s="24">
        <v>0.87440609931596003</v>
      </c>
      <c r="I49" s="24">
        <f t="shared" si="5"/>
        <v>17.745557745971929</v>
      </c>
      <c r="J49" s="24">
        <f t="shared" si="1"/>
        <v>1.4675576255918785</v>
      </c>
      <c r="K49" s="31">
        <v>45449</v>
      </c>
      <c r="L49" s="23">
        <v>0.625</v>
      </c>
      <c r="M49" s="24">
        <v>0.73782694339457</v>
      </c>
      <c r="N49" s="24">
        <f t="shared" si="6"/>
        <v>14.554360694254122</v>
      </c>
      <c r="O49" s="24">
        <f t="shared" si="2"/>
        <v>1.2036456294148159</v>
      </c>
      <c r="P49" s="31">
        <v>45451</v>
      </c>
      <c r="Q49" s="23">
        <v>0.625</v>
      </c>
      <c r="R49" s="24">
        <v>0.67559677362171699</v>
      </c>
      <c r="S49" s="24">
        <f t="shared" si="7"/>
        <v>13.163974639727599</v>
      </c>
      <c r="T49" s="24">
        <f t="shared" si="3"/>
        <v>1.0886607027054724</v>
      </c>
      <c r="U49" s="1"/>
    </row>
    <row r="50" spans="1:21" x14ac:dyDescent="0.25">
      <c r="A50" s="31">
        <v>45445</v>
      </c>
      <c r="B50" s="23">
        <v>0.66666666666666663</v>
      </c>
      <c r="C50" s="24">
        <v>0.88203716277723299</v>
      </c>
      <c r="D50" s="24">
        <f t="shared" si="4"/>
        <v>17.929231770508114</v>
      </c>
      <c r="E50" s="24">
        <f t="shared" si="0"/>
        <v>1.482747467421021</v>
      </c>
      <c r="F50" s="31">
        <v>45447</v>
      </c>
      <c r="G50" s="23">
        <v>0.66666666666666663</v>
      </c>
      <c r="H50" s="24">
        <v>0.87216448783525602</v>
      </c>
      <c r="I50" s="24">
        <f t="shared" si="5"/>
        <v>17.691708351687492</v>
      </c>
      <c r="J50" s="24">
        <f t="shared" si="1"/>
        <v>1.4631042806845556</v>
      </c>
      <c r="K50" s="31">
        <v>45449</v>
      </c>
      <c r="L50" s="23">
        <v>0.66666666666666663</v>
      </c>
      <c r="M50" s="24">
        <v>0.71790993213366405</v>
      </c>
      <c r="N50" s="24">
        <f t="shared" si="6"/>
        <v>14.104851209083021</v>
      </c>
      <c r="O50" s="24">
        <f t="shared" si="2"/>
        <v>1.1664711949911657</v>
      </c>
      <c r="P50" s="31">
        <v>45451</v>
      </c>
      <c r="Q50" s="23">
        <v>0.66666666666666663</v>
      </c>
      <c r="R50" s="24">
        <v>0.67813092469897795</v>
      </c>
      <c r="S50" s="24">
        <f t="shared" si="7"/>
        <v>13.219775888972215</v>
      </c>
      <c r="T50" s="24">
        <f t="shared" si="3"/>
        <v>1.0932754660180022</v>
      </c>
      <c r="U50" s="1"/>
    </row>
    <row r="51" spans="1:21" x14ac:dyDescent="0.25">
      <c r="A51" s="31">
        <v>45445</v>
      </c>
      <c r="B51" s="23">
        <v>0.70833333333333337</v>
      </c>
      <c r="C51" s="24">
        <v>0.87697547673828302</v>
      </c>
      <c r="D51" s="24">
        <f t="shared" si="4"/>
        <v>17.807339394331763</v>
      </c>
      <c r="E51" s="24">
        <f t="shared" si="0"/>
        <v>1.4726669679112367</v>
      </c>
      <c r="F51" s="31">
        <v>45447</v>
      </c>
      <c r="G51" s="23">
        <v>0.70833333333333337</v>
      </c>
      <c r="H51" s="24">
        <v>0.86439037322652301</v>
      </c>
      <c r="I51" s="24">
        <f t="shared" si="5"/>
        <v>17.505323029932832</v>
      </c>
      <c r="J51" s="24">
        <f t="shared" si="1"/>
        <v>1.4476902145754451</v>
      </c>
      <c r="K51" s="31">
        <v>45449</v>
      </c>
      <c r="L51" s="23">
        <v>0.70833333333333337</v>
      </c>
      <c r="M51" s="24">
        <v>0.70260596275048504</v>
      </c>
      <c r="N51" s="24">
        <f t="shared" si="6"/>
        <v>13.762318539868215</v>
      </c>
      <c r="O51" s="24">
        <f t="shared" si="2"/>
        <v>1.1381437432471013</v>
      </c>
      <c r="P51" s="31">
        <v>45451</v>
      </c>
      <c r="Q51" s="23">
        <v>0.70833333333333337</v>
      </c>
      <c r="R51" s="24">
        <v>0.66790622472495897</v>
      </c>
      <c r="S51" s="24">
        <f t="shared" si="7"/>
        <v>12.995064464227598</v>
      </c>
      <c r="T51" s="24">
        <f t="shared" si="3"/>
        <v>1.0746918311916223</v>
      </c>
      <c r="U51" s="1"/>
    </row>
    <row r="52" spans="1:21" x14ac:dyDescent="0.25">
      <c r="A52" s="31">
        <v>45445</v>
      </c>
      <c r="B52" s="23">
        <v>0.75</v>
      </c>
      <c r="C52" s="24">
        <v>0.87218874692567905</v>
      </c>
      <c r="D52" s="24">
        <f t="shared" si="4"/>
        <v>17.692290864078341</v>
      </c>
      <c r="E52" s="24">
        <f t="shared" si="0"/>
        <v>1.4631524544592787</v>
      </c>
      <c r="F52" s="31">
        <v>45447</v>
      </c>
      <c r="G52" s="23">
        <v>0.75</v>
      </c>
      <c r="H52" s="24">
        <v>0.85787677764549397</v>
      </c>
      <c r="I52" s="24">
        <f t="shared" si="5"/>
        <v>17.349601991803382</v>
      </c>
      <c r="J52" s="24">
        <f t="shared" si="1"/>
        <v>1.4348120847221397</v>
      </c>
      <c r="K52" s="31">
        <v>45449</v>
      </c>
      <c r="L52" s="23">
        <v>0.75</v>
      </c>
      <c r="M52" s="24">
        <v>0.70215493440347199</v>
      </c>
      <c r="N52" s="24">
        <f t="shared" si="6"/>
        <v>13.752261765668713</v>
      </c>
      <c r="O52" s="24">
        <f t="shared" si="2"/>
        <v>1.1373120480208025</v>
      </c>
      <c r="P52" s="31">
        <v>45451</v>
      </c>
      <c r="Q52" s="23">
        <v>0.75</v>
      </c>
      <c r="R52" s="24">
        <v>0.66959571838110998</v>
      </c>
      <c r="S52" s="24">
        <f t="shared" si="7"/>
        <v>13.032115383127586</v>
      </c>
      <c r="T52" s="24">
        <f t="shared" si="3"/>
        <v>1.0777559421846512</v>
      </c>
      <c r="U52" s="1"/>
    </row>
    <row r="53" spans="1:21" x14ac:dyDescent="0.25">
      <c r="A53" s="31">
        <v>45445</v>
      </c>
      <c r="B53" s="23">
        <v>0.79166666666666663</v>
      </c>
      <c r="C53" s="24">
        <v>0.87110859155306397</v>
      </c>
      <c r="D53" s="24">
        <f t="shared" si="4"/>
        <v>17.666359438698187</v>
      </c>
      <c r="E53" s="24">
        <f t="shared" si="0"/>
        <v>1.4610079255803401</v>
      </c>
      <c r="F53" s="31">
        <v>45447</v>
      </c>
      <c r="G53" s="23">
        <v>0.79166666666666663</v>
      </c>
      <c r="H53" s="24">
        <v>0.84778189658779501</v>
      </c>
      <c r="I53" s="24">
        <f t="shared" si="5"/>
        <v>17.109066034900341</v>
      </c>
      <c r="J53" s="24">
        <f t="shared" si="1"/>
        <v>1.4149197610862581</v>
      </c>
      <c r="K53" s="31">
        <v>45449</v>
      </c>
      <c r="L53" s="23">
        <v>0.79166666666666663</v>
      </c>
      <c r="M53" s="24">
        <v>0.70042592286783401</v>
      </c>
      <c r="N53" s="24">
        <f t="shared" si="6"/>
        <v>13.713729561607503</v>
      </c>
      <c r="O53" s="24">
        <f t="shared" si="2"/>
        <v>1.1341254347449403</v>
      </c>
      <c r="P53" s="31">
        <v>45451</v>
      </c>
      <c r="Q53" s="23">
        <v>0.79166666666666663</v>
      </c>
      <c r="R53" s="24">
        <v>0.66395103931161403</v>
      </c>
      <c r="S53" s="24">
        <f t="shared" si="7"/>
        <v>12.908450224514292</v>
      </c>
      <c r="T53" s="24">
        <f t="shared" si="3"/>
        <v>1.0675288335673319</v>
      </c>
      <c r="U53" s="1"/>
    </row>
    <row r="54" spans="1:21" x14ac:dyDescent="0.25">
      <c r="A54" s="31">
        <v>45445</v>
      </c>
      <c r="B54" s="23">
        <v>0.83333333333333337</v>
      </c>
      <c r="C54" s="24">
        <v>0.86005240678443196</v>
      </c>
      <c r="D54" s="24">
        <f t="shared" si="4"/>
        <v>17.401569851366983</v>
      </c>
      <c r="E54" s="24">
        <f t="shared" si="0"/>
        <v>1.4391098267080493</v>
      </c>
      <c r="F54" s="31">
        <v>45447</v>
      </c>
      <c r="G54" s="23">
        <v>0.83333333333333337</v>
      </c>
      <c r="H54" s="24">
        <v>0.84986728429454295</v>
      </c>
      <c r="I54" s="24">
        <f t="shared" si="5"/>
        <v>17.158675352529063</v>
      </c>
      <c r="J54" s="24">
        <f t="shared" si="1"/>
        <v>1.4190224516541534</v>
      </c>
      <c r="K54" s="31">
        <v>45449</v>
      </c>
      <c r="L54" s="23">
        <v>0.83333333333333337</v>
      </c>
      <c r="M54" s="24">
        <v>0.69953942298609295</v>
      </c>
      <c r="N54" s="24">
        <f t="shared" si="6"/>
        <v>13.693985811992713</v>
      </c>
      <c r="O54" s="24">
        <f t="shared" si="2"/>
        <v>1.1324926266517972</v>
      </c>
      <c r="P54" s="31">
        <v>45451</v>
      </c>
      <c r="Q54" s="23">
        <v>0.83333333333333337</v>
      </c>
      <c r="R54" s="24">
        <v>0.65639251470303195</v>
      </c>
      <c r="S54" s="24">
        <f t="shared" si="7"/>
        <v>12.743410852362377</v>
      </c>
      <c r="T54" s="24">
        <f t="shared" si="3"/>
        <v>1.0538800774903685</v>
      </c>
      <c r="U54" s="1"/>
    </row>
    <row r="55" spans="1:21" x14ac:dyDescent="0.25">
      <c r="A55" s="31">
        <v>45445</v>
      </c>
      <c r="B55" s="23">
        <v>0.875</v>
      </c>
      <c r="C55" s="24">
        <v>0.85861814021720695</v>
      </c>
      <c r="D55" s="24">
        <f t="shared" si="4"/>
        <v>17.367305359048359</v>
      </c>
      <c r="E55" s="24">
        <f t="shared" si="0"/>
        <v>1.4362761531932993</v>
      </c>
      <c r="F55" s="31">
        <v>45447</v>
      </c>
      <c r="G55" s="23">
        <v>0.875</v>
      </c>
      <c r="H55" s="24">
        <v>0.85053384303706403</v>
      </c>
      <c r="I55" s="24">
        <f t="shared" si="5"/>
        <v>17.174540961690411</v>
      </c>
      <c r="J55" s="24">
        <f t="shared" si="1"/>
        <v>1.4203345375317968</v>
      </c>
      <c r="K55" s="31">
        <v>45449</v>
      </c>
      <c r="L55" s="23">
        <v>0.875</v>
      </c>
      <c r="M55" s="24">
        <v>0.69503420591076304</v>
      </c>
      <c r="N55" s="24">
        <f t="shared" si="6"/>
        <v>13.593778795311382</v>
      </c>
      <c r="O55" s="24">
        <f t="shared" si="2"/>
        <v>1.1242055063722511</v>
      </c>
      <c r="P55" s="31">
        <v>45451</v>
      </c>
      <c r="Q55" s="23">
        <v>0.875</v>
      </c>
      <c r="R55" s="24">
        <v>0.66223955154154002</v>
      </c>
      <c r="S55" s="24">
        <f t="shared" si="7"/>
        <v>12.871024370349181</v>
      </c>
      <c r="T55" s="24">
        <f t="shared" si="3"/>
        <v>1.0644337154278771</v>
      </c>
      <c r="U55" s="1"/>
    </row>
    <row r="56" spans="1:21" x14ac:dyDescent="0.25">
      <c r="A56" s="31">
        <v>45445</v>
      </c>
      <c r="B56" s="23">
        <v>0.91666666666666663</v>
      </c>
      <c r="C56" s="24">
        <v>0.86614584922444005</v>
      </c>
      <c r="D56" s="24">
        <f t="shared" si="4"/>
        <v>17.547360560688634</v>
      </c>
      <c r="E56" s="24">
        <f t="shared" si="0"/>
        <v>1.4511667183689501</v>
      </c>
      <c r="F56" s="31">
        <v>45447</v>
      </c>
      <c r="G56" s="23">
        <v>0.91666666666666663</v>
      </c>
      <c r="H56" s="24">
        <v>0.84776645898479797</v>
      </c>
      <c r="I56" s="24">
        <f t="shared" si="5"/>
        <v>17.108698945834767</v>
      </c>
      <c r="J56" s="24">
        <f t="shared" si="1"/>
        <v>1.4148894028205352</v>
      </c>
      <c r="K56" s="31">
        <v>45449</v>
      </c>
      <c r="L56" s="23">
        <v>0.91666666666666663</v>
      </c>
      <c r="M56" s="24">
        <v>0.69940519332605899</v>
      </c>
      <c r="N56" s="24">
        <f t="shared" si="6"/>
        <v>13.690997045453381</v>
      </c>
      <c r="O56" s="24">
        <f t="shared" si="2"/>
        <v>1.1322454556589945</v>
      </c>
      <c r="P56" s="31">
        <v>45451</v>
      </c>
      <c r="Q56" s="23">
        <v>0.91666666666666663</v>
      </c>
      <c r="R56" s="24">
        <v>0.67139512300222703</v>
      </c>
      <c r="S56" s="24">
        <f t="shared" si="7"/>
        <v>13.071611393216108</v>
      </c>
      <c r="T56" s="24">
        <f t="shared" si="3"/>
        <v>1.081022262218972</v>
      </c>
      <c r="U56" s="1"/>
    </row>
    <row r="57" spans="1:21" x14ac:dyDescent="0.25">
      <c r="A57" s="31">
        <v>45445</v>
      </c>
      <c r="B57" s="23">
        <v>0.95833333333333337</v>
      </c>
      <c r="C57" s="24">
        <v>0.88083392381315695</v>
      </c>
      <c r="D57" s="24">
        <f t="shared" si="4"/>
        <v>17.900234248798608</v>
      </c>
      <c r="E57" s="24">
        <f t="shared" si="0"/>
        <v>1.4803493723756447</v>
      </c>
      <c r="F57" s="31">
        <v>45447</v>
      </c>
      <c r="G57" s="23">
        <v>0.95833333333333337</v>
      </c>
      <c r="H57" s="24">
        <v>0.85103982686655999</v>
      </c>
      <c r="I57" s="24">
        <f t="shared" si="5"/>
        <v>17.186587378799533</v>
      </c>
      <c r="J57" s="24">
        <f t="shared" si="1"/>
        <v>1.4213307762267213</v>
      </c>
      <c r="K57" s="31">
        <v>45449</v>
      </c>
      <c r="L57" s="23">
        <v>0.95833333333333337</v>
      </c>
      <c r="M57" s="24">
        <v>0.68891876935683305</v>
      </c>
      <c r="N57" s="24">
        <f t="shared" si="6"/>
        <v>13.458108642446369</v>
      </c>
      <c r="O57" s="24">
        <f t="shared" si="2"/>
        <v>1.1129855847303147</v>
      </c>
      <c r="P57" s="31">
        <v>45451</v>
      </c>
      <c r="Q57" s="23">
        <v>0.95833333333333337</v>
      </c>
      <c r="R57" s="24">
        <v>0.67110693454474002</v>
      </c>
      <c r="S57" s="24">
        <f t="shared" si="7"/>
        <v>13.065283397439254</v>
      </c>
      <c r="T57" s="24">
        <f t="shared" si="3"/>
        <v>1.0804989369682263</v>
      </c>
      <c r="U57" s="1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2650-FF15-4C7A-A5E8-C1031DF18FCD}">
  <dimension ref="A1:U57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209.98504845051559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18.973814792921839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45452</v>
      </c>
      <c r="B10" s="23">
        <v>0</v>
      </c>
      <c r="C10" s="24">
        <v>0.66658413409920103</v>
      </c>
      <c r="D10" s="24">
        <f>3.33*(5-(0.2*(C10+0.2)))*((C10+0.2)^1.5)</f>
        <v>12.966092814715585</v>
      </c>
      <c r="E10" s="24">
        <f t="shared" ref="E10:E57" si="0">D10*0.0827</f>
        <v>1.0722958757769789</v>
      </c>
      <c r="F10" s="31">
        <v>45454</v>
      </c>
      <c r="G10" s="23">
        <v>0</v>
      </c>
      <c r="H10" s="24">
        <v>0.63273143768057405</v>
      </c>
      <c r="I10" s="24">
        <f>3.33*(5-(0.2*(H10+0.2)))*((H10+0.2)^1.5)</f>
        <v>12.230923179132612</v>
      </c>
      <c r="J10" s="24">
        <f t="shared" ref="J10:J57" si="1">I10*0.0827</f>
        <v>1.011497346914267</v>
      </c>
      <c r="K10" s="31">
        <v>45456</v>
      </c>
      <c r="L10" s="23">
        <v>0</v>
      </c>
      <c r="M10" s="24">
        <v>0.58513647317652295</v>
      </c>
      <c r="N10" s="24">
        <f>3.33*(5-(0.2*(M10+0.2)))*((M10+0.2)^1.5)</f>
        <v>11.21951243106693</v>
      </c>
      <c r="O10" s="24">
        <f t="shared" ref="O10:O57" si="2">N10*0.0827</f>
        <v>0.92785367804923502</v>
      </c>
      <c r="P10" s="31">
        <v>45458</v>
      </c>
      <c r="Q10" s="23">
        <v>0</v>
      </c>
      <c r="R10" s="24">
        <v>0.66659736633034095</v>
      </c>
      <c r="S10" s="24">
        <f>3.33*(5-(0.2*(R10+0.2)))*((R10+0.2)^1.5)</f>
        <v>12.966382683384071</v>
      </c>
      <c r="T10" s="24">
        <f t="shared" ref="T10:T57" si="3">S10*0.0827</f>
        <v>1.0723198479158627</v>
      </c>
      <c r="U10" s="1"/>
    </row>
    <row r="11" spans="1:21" x14ac:dyDescent="0.25">
      <c r="A11" s="31">
        <v>45452</v>
      </c>
      <c r="B11" s="23">
        <v>4.1666666666666664E-2</v>
      </c>
      <c r="C11" s="24">
        <v>0.68815495967449003</v>
      </c>
      <c r="D11" s="24">
        <f t="shared" ref="D11:D57" si="4">3.33*(5-(0.2*(C11+0.2)))*((C11+0.2)^1.5)</f>
        <v>13.441192194993315</v>
      </c>
      <c r="E11" s="24">
        <f t="shared" si="0"/>
        <v>1.1115865945259471</v>
      </c>
      <c r="F11" s="31">
        <v>45454</v>
      </c>
      <c r="G11" s="23">
        <v>4.1666666666666664E-2</v>
      </c>
      <c r="H11" s="24">
        <v>0.63330996036276199</v>
      </c>
      <c r="I11" s="24">
        <f t="shared" ref="I11:I57" si="5">3.33*(5-(0.2*(H11+0.2)))*((H11+0.2)^1.5)</f>
        <v>12.243378065856916</v>
      </c>
      <c r="J11" s="24">
        <f t="shared" si="1"/>
        <v>1.012527366046367</v>
      </c>
      <c r="K11" s="31">
        <v>45456</v>
      </c>
      <c r="L11" s="23">
        <v>4.1666666666666664E-2</v>
      </c>
      <c r="M11" s="24">
        <v>0.59407866000891496</v>
      </c>
      <c r="N11" s="24">
        <f t="shared" ref="N11:N57" si="6">3.33*(5-(0.2*(M11+0.2)))*((M11+0.2)^1.5)</f>
        <v>11.407517253983929</v>
      </c>
      <c r="O11" s="24">
        <f t="shared" si="2"/>
        <v>0.94340167690447085</v>
      </c>
      <c r="P11" s="31">
        <v>45458</v>
      </c>
      <c r="Q11" s="23">
        <v>4.1666666666666664E-2</v>
      </c>
      <c r="R11" s="24">
        <v>0.68491953611099898</v>
      </c>
      <c r="S11" s="24">
        <f t="shared" ref="S11:S57" si="7">3.33*(5-(0.2*(R11+0.2)))*((R11+0.2)^1.5)</f>
        <v>13.369606312765919</v>
      </c>
      <c r="T11" s="24">
        <f t="shared" si="3"/>
        <v>1.1056664420657414</v>
      </c>
      <c r="U11" s="1"/>
    </row>
    <row r="12" spans="1:21" x14ac:dyDescent="0.25">
      <c r="A12" s="31">
        <v>45452</v>
      </c>
      <c r="B12" s="23">
        <v>8.3333333333333329E-2</v>
      </c>
      <c r="C12" s="24">
        <v>0.67535912990299896</v>
      </c>
      <c r="D12" s="24">
        <f t="shared" si="4"/>
        <v>13.158745419353185</v>
      </c>
      <c r="E12" s="24">
        <f t="shared" si="0"/>
        <v>1.0882282461805084</v>
      </c>
      <c r="F12" s="31">
        <v>45454</v>
      </c>
      <c r="G12" s="23">
        <v>8.3333333333333329E-2</v>
      </c>
      <c r="H12" s="24">
        <v>0.62881797551857199</v>
      </c>
      <c r="I12" s="24">
        <f t="shared" si="5"/>
        <v>12.146771460188404</v>
      </c>
      <c r="J12" s="24">
        <f t="shared" si="1"/>
        <v>1.004537999757581</v>
      </c>
      <c r="K12" s="31">
        <v>45456</v>
      </c>
      <c r="L12" s="23">
        <v>8.3333333333333329E-2</v>
      </c>
      <c r="M12" s="24">
        <v>0.59879946708439602</v>
      </c>
      <c r="N12" s="24">
        <f t="shared" si="6"/>
        <v>11.507150392506103</v>
      </c>
      <c r="O12" s="24">
        <f t="shared" si="2"/>
        <v>0.9516413374602547</v>
      </c>
      <c r="P12" s="31">
        <v>45458</v>
      </c>
      <c r="Q12" s="23">
        <v>8.3333333333333329E-2</v>
      </c>
      <c r="R12" s="24">
        <v>0.68094444274629895</v>
      </c>
      <c r="S12" s="24">
        <f t="shared" si="7"/>
        <v>13.281811351866514</v>
      </c>
      <c r="T12" s="24">
        <f t="shared" si="3"/>
        <v>1.0984057987993607</v>
      </c>
      <c r="U12" s="1"/>
    </row>
    <row r="13" spans="1:21" x14ac:dyDescent="0.25">
      <c r="A13" s="31">
        <v>45452</v>
      </c>
      <c r="B13" s="23">
        <v>0.125</v>
      </c>
      <c r="C13" s="24">
        <v>0.66998946666449499</v>
      </c>
      <c r="D13" s="24">
        <f t="shared" si="4"/>
        <v>13.040754896855956</v>
      </c>
      <c r="E13" s="24">
        <f t="shared" si="0"/>
        <v>1.0784704299699874</v>
      </c>
      <c r="F13" s="31">
        <v>45454</v>
      </c>
      <c r="G13" s="23">
        <v>0.125</v>
      </c>
      <c r="H13" s="24">
        <v>0.63136535882697298</v>
      </c>
      <c r="I13" s="24">
        <f t="shared" si="5"/>
        <v>12.201528322217921</v>
      </c>
      <c r="J13" s="24">
        <f t="shared" si="1"/>
        <v>1.0090663922474221</v>
      </c>
      <c r="K13" s="31">
        <v>45456</v>
      </c>
      <c r="L13" s="23">
        <v>0.125</v>
      </c>
      <c r="M13" s="24">
        <v>0.59531712531805303</v>
      </c>
      <c r="N13" s="24">
        <f t="shared" si="6"/>
        <v>11.433629821475092</v>
      </c>
      <c r="O13" s="24">
        <f t="shared" si="2"/>
        <v>0.94556118623599006</v>
      </c>
      <c r="P13" s="31">
        <v>45458</v>
      </c>
      <c r="Q13" s="23">
        <v>0.125</v>
      </c>
      <c r="R13" s="24">
        <v>0.68376684188569203</v>
      </c>
      <c r="S13" s="24">
        <f t="shared" si="7"/>
        <v>13.344129807451184</v>
      </c>
      <c r="T13" s="24">
        <f t="shared" si="3"/>
        <v>1.1035595350762128</v>
      </c>
      <c r="U13" s="1"/>
    </row>
    <row r="14" spans="1:21" x14ac:dyDescent="0.25">
      <c r="A14" s="31">
        <v>45452</v>
      </c>
      <c r="B14" s="23">
        <v>0.16666666666666666</v>
      </c>
      <c r="C14" s="24">
        <v>0.67037880420416596</v>
      </c>
      <c r="D14" s="24">
        <f t="shared" si="4"/>
        <v>13.04929931708952</v>
      </c>
      <c r="E14" s="24">
        <f t="shared" si="0"/>
        <v>1.0791770535233032</v>
      </c>
      <c r="F14" s="31">
        <v>45454</v>
      </c>
      <c r="G14" s="23">
        <v>0.16666666666666666</v>
      </c>
      <c r="H14" s="24">
        <v>0.62784999608742398</v>
      </c>
      <c r="I14" s="24">
        <f t="shared" si="5"/>
        <v>12.125983876621831</v>
      </c>
      <c r="J14" s="24">
        <f t="shared" si="1"/>
        <v>1.0028188665966253</v>
      </c>
      <c r="K14" s="31">
        <v>45456</v>
      </c>
      <c r="L14" s="23">
        <v>0.16666666666666666</v>
      </c>
      <c r="M14" s="24">
        <v>0.59549093246221696</v>
      </c>
      <c r="N14" s="24">
        <f t="shared" si="6"/>
        <v>11.437295924284953</v>
      </c>
      <c r="O14" s="24">
        <f t="shared" si="2"/>
        <v>0.94586437293836556</v>
      </c>
      <c r="P14" s="31">
        <v>45458</v>
      </c>
      <c r="Q14" s="23">
        <v>0.16666666666666666</v>
      </c>
      <c r="R14" s="24">
        <v>0.68455874919617499</v>
      </c>
      <c r="S14" s="24">
        <f t="shared" si="7"/>
        <v>13.36163074619639</v>
      </c>
      <c r="T14" s="24">
        <f t="shared" si="3"/>
        <v>1.1050068627104415</v>
      </c>
      <c r="U14" s="1"/>
    </row>
    <row r="15" spans="1:21" x14ac:dyDescent="0.25">
      <c r="A15" s="31">
        <v>45452</v>
      </c>
      <c r="B15" s="23">
        <v>0.20833333333333334</v>
      </c>
      <c r="C15" s="24">
        <v>0.66883015632361797</v>
      </c>
      <c r="D15" s="24">
        <f t="shared" si="4"/>
        <v>13.015322545941229</v>
      </c>
      <c r="E15" s="24">
        <f t="shared" si="0"/>
        <v>1.0763671745493397</v>
      </c>
      <c r="F15" s="31">
        <v>45454</v>
      </c>
      <c r="G15" s="23">
        <v>0.20833333333333334</v>
      </c>
      <c r="H15" s="24">
        <v>0.62898296117531005</v>
      </c>
      <c r="I15" s="24">
        <f t="shared" si="5"/>
        <v>12.15031563527417</v>
      </c>
      <c r="J15" s="24">
        <f t="shared" si="1"/>
        <v>1.0048311030371737</v>
      </c>
      <c r="K15" s="31">
        <v>45456</v>
      </c>
      <c r="L15" s="23">
        <v>0.20833333333333334</v>
      </c>
      <c r="M15" s="24">
        <v>0.59679323434591003</v>
      </c>
      <c r="N15" s="24">
        <f t="shared" si="6"/>
        <v>11.464776605967625</v>
      </c>
      <c r="O15" s="24">
        <f t="shared" si="2"/>
        <v>0.94813702531352251</v>
      </c>
      <c r="P15" s="31">
        <v>45458</v>
      </c>
      <c r="Q15" s="23">
        <v>0.20833333333333334</v>
      </c>
      <c r="R15" s="24">
        <v>0.68681573867523105</v>
      </c>
      <c r="S15" s="24">
        <f t="shared" si="7"/>
        <v>13.411547193439409</v>
      </c>
      <c r="T15" s="24">
        <f t="shared" si="3"/>
        <v>1.109134952897439</v>
      </c>
      <c r="U15" s="1"/>
    </row>
    <row r="16" spans="1:21" x14ac:dyDescent="0.25">
      <c r="A16" s="31">
        <v>45452</v>
      </c>
      <c r="B16" s="23">
        <v>0.25</v>
      </c>
      <c r="C16" s="24">
        <v>0.66776102781028601</v>
      </c>
      <c r="D16" s="24">
        <f t="shared" si="4"/>
        <v>12.991881742974078</v>
      </c>
      <c r="E16" s="24">
        <f t="shared" si="0"/>
        <v>1.0744286201439561</v>
      </c>
      <c r="F16" s="31">
        <v>45454</v>
      </c>
      <c r="G16" s="23">
        <v>0.25</v>
      </c>
      <c r="H16" s="24">
        <v>0.63229584693655705</v>
      </c>
      <c r="I16" s="24">
        <f t="shared" si="5"/>
        <v>12.221547961422234</v>
      </c>
      <c r="J16" s="24">
        <f t="shared" si="1"/>
        <v>1.0107220164096187</v>
      </c>
      <c r="K16" s="31">
        <v>45456</v>
      </c>
      <c r="L16" s="23">
        <v>0.25</v>
      </c>
      <c r="M16" s="24">
        <v>0.59874224662541198</v>
      </c>
      <c r="N16" s="24">
        <f t="shared" si="6"/>
        <v>11.505941180040637</v>
      </c>
      <c r="O16" s="24">
        <f t="shared" si="2"/>
        <v>0.9515413355893606</v>
      </c>
      <c r="P16" s="31">
        <v>45458</v>
      </c>
      <c r="Q16" s="23">
        <v>0.25</v>
      </c>
      <c r="R16" s="24">
        <v>0.69114053249082597</v>
      </c>
      <c r="S16" s="24">
        <f t="shared" si="7"/>
        <v>13.507351165562079</v>
      </c>
      <c r="T16" s="24">
        <f t="shared" si="3"/>
        <v>1.1170579413919839</v>
      </c>
      <c r="U16" s="1"/>
    </row>
    <row r="17" spans="1:21" x14ac:dyDescent="0.25">
      <c r="A17" s="31">
        <v>45452</v>
      </c>
      <c r="B17" s="23">
        <v>0.29166666666666669</v>
      </c>
      <c r="C17" s="24">
        <v>0.67179769277303902</v>
      </c>
      <c r="D17" s="24">
        <f t="shared" si="4"/>
        <v>13.080452491231526</v>
      </c>
      <c r="E17" s="24">
        <f t="shared" si="0"/>
        <v>1.0817534210248472</v>
      </c>
      <c r="F17" s="31">
        <v>45454</v>
      </c>
      <c r="G17" s="23">
        <v>0.29166666666666669</v>
      </c>
      <c r="H17" s="24">
        <v>0.64048570394259796</v>
      </c>
      <c r="I17" s="24">
        <f t="shared" si="5"/>
        <v>12.398179630945934</v>
      </c>
      <c r="J17" s="24">
        <f t="shared" si="1"/>
        <v>1.0253294554792287</v>
      </c>
      <c r="K17" s="31">
        <v>45456</v>
      </c>
      <c r="L17" s="23">
        <v>0.29166666666666669</v>
      </c>
      <c r="M17" s="24">
        <v>0.60146784782169005</v>
      </c>
      <c r="N17" s="24">
        <f t="shared" si="6"/>
        <v>11.563582659786768</v>
      </c>
      <c r="O17" s="24">
        <f t="shared" si="2"/>
        <v>0.95630828596436568</v>
      </c>
      <c r="P17" s="31">
        <v>45458</v>
      </c>
      <c r="Q17" s="23">
        <v>0.29166666666666669</v>
      </c>
      <c r="R17" s="24">
        <v>0.69440507888516101</v>
      </c>
      <c r="S17" s="24">
        <f t="shared" si="7"/>
        <v>13.579802959648005</v>
      </c>
      <c r="T17" s="24">
        <f t="shared" si="3"/>
        <v>1.12304970476289</v>
      </c>
      <c r="U17" s="1"/>
    </row>
    <row r="18" spans="1:21" x14ac:dyDescent="0.25">
      <c r="A18" s="31">
        <v>45452</v>
      </c>
      <c r="B18" s="23">
        <v>0.33333333333333331</v>
      </c>
      <c r="C18" s="24">
        <v>0.67185270786016604</v>
      </c>
      <c r="D18" s="24">
        <f t="shared" si="4"/>
        <v>13.081660852542175</v>
      </c>
      <c r="E18" s="24">
        <f t="shared" si="0"/>
        <v>1.0818533525052378</v>
      </c>
      <c r="F18" s="31">
        <v>45454</v>
      </c>
      <c r="G18" s="23">
        <v>0.33333333333333331</v>
      </c>
      <c r="H18" s="24">
        <v>0.64023053645831496</v>
      </c>
      <c r="I18" s="24">
        <f t="shared" si="5"/>
        <v>12.392664903678094</v>
      </c>
      <c r="J18" s="24">
        <f t="shared" si="1"/>
        <v>1.0248733875341782</v>
      </c>
      <c r="K18" s="31">
        <v>45456</v>
      </c>
      <c r="L18" s="23">
        <v>0.33333333333333331</v>
      </c>
      <c r="M18" s="24">
        <v>0.59664362668752402</v>
      </c>
      <c r="N18" s="24">
        <f t="shared" si="6"/>
        <v>11.461618627301352</v>
      </c>
      <c r="O18" s="24">
        <f t="shared" si="2"/>
        <v>0.9478758604778218</v>
      </c>
      <c r="P18" s="31">
        <v>45458</v>
      </c>
      <c r="Q18" s="23">
        <v>0.33333333333333331</v>
      </c>
      <c r="R18" s="24">
        <v>0.69577997922618995</v>
      </c>
      <c r="S18" s="24">
        <f t="shared" si="7"/>
        <v>13.610351442873196</v>
      </c>
      <c r="T18" s="24">
        <f t="shared" si="3"/>
        <v>1.1255760643256132</v>
      </c>
      <c r="U18" s="1"/>
    </row>
    <row r="19" spans="1:21" x14ac:dyDescent="0.25">
      <c r="A19" s="31">
        <v>45452</v>
      </c>
      <c r="B19" s="23">
        <v>0.375</v>
      </c>
      <c r="C19" s="24">
        <v>0.66706150769920503</v>
      </c>
      <c r="D19" s="24">
        <f t="shared" si="4"/>
        <v>12.976551512303134</v>
      </c>
      <c r="E19" s="24">
        <f t="shared" si="0"/>
        <v>1.0731608100674692</v>
      </c>
      <c r="F19" s="31">
        <v>45454</v>
      </c>
      <c r="G19" s="23">
        <v>0.375</v>
      </c>
      <c r="H19" s="24">
        <v>0.57891327142483895</v>
      </c>
      <c r="I19" s="24">
        <f t="shared" si="5"/>
        <v>11.089233015330695</v>
      </c>
      <c r="J19" s="24">
        <f t="shared" si="1"/>
        <v>0.91707957036784848</v>
      </c>
      <c r="K19" s="31">
        <v>45456</v>
      </c>
      <c r="L19" s="23">
        <v>0.375</v>
      </c>
      <c r="M19" s="24">
        <v>0.598564028737535</v>
      </c>
      <c r="N19" s="24">
        <f t="shared" si="6"/>
        <v>11.502175233366673</v>
      </c>
      <c r="O19" s="24">
        <f t="shared" si="2"/>
        <v>0.95122989179942385</v>
      </c>
      <c r="P19" s="31">
        <v>45458</v>
      </c>
      <c r="Q19" s="23">
        <v>0.375</v>
      </c>
      <c r="R19" s="24">
        <v>0.69881129264552</v>
      </c>
      <c r="S19" s="24">
        <f t="shared" si="7"/>
        <v>13.677775548576562</v>
      </c>
      <c r="T19" s="24">
        <f t="shared" si="3"/>
        <v>1.1311520378672817</v>
      </c>
      <c r="U19" s="1"/>
    </row>
    <row r="20" spans="1:21" x14ac:dyDescent="0.25">
      <c r="A20" s="31">
        <v>45452</v>
      </c>
      <c r="B20" s="23">
        <v>0.41666666666666669</v>
      </c>
      <c r="C20" s="24">
        <v>0.66881257295341001</v>
      </c>
      <c r="D20" s="24">
        <f t="shared" si="4"/>
        <v>13.014936925550604</v>
      </c>
      <c r="E20" s="24">
        <f t="shared" si="0"/>
        <v>1.0763352837430349</v>
      </c>
      <c r="F20" s="31">
        <v>45454</v>
      </c>
      <c r="G20" s="23">
        <v>0.41666666666666669</v>
      </c>
      <c r="H20" s="24">
        <v>0.59836608171223604</v>
      </c>
      <c r="I20" s="24">
        <f t="shared" si="5"/>
        <v>11.497992824747016</v>
      </c>
      <c r="J20" s="24">
        <f t="shared" si="1"/>
        <v>0.95088400660657812</v>
      </c>
      <c r="K20" s="31">
        <v>45456</v>
      </c>
      <c r="L20" s="23">
        <v>0.41666666666666669</v>
      </c>
      <c r="M20" s="24">
        <v>0.59638190269231595</v>
      </c>
      <c r="N20" s="24">
        <f t="shared" si="6"/>
        <v>11.456094684998527</v>
      </c>
      <c r="O20" s="24">
        <f t="shared" si="2"/>
        <v>0.94741903044937814</v>
      </c>
      <c r="P20" s="31">
        <v>45458</v>
      </c>
      <c r="Q20" s="23">
        <v>0.41666666666666669</v>
      </c>
      <c r="R20" s="24">
        <v>0.69894987344462201</v>
      </c>
      <c r="S20" s="24">
        <f t="shared" si="7"/>
        <v>13.680860312187042</v>
      </c>
      <c r="T20" s="24">
        <f t="shared" si="3"/>
        <v>1.1314071478178682</v>
      </c>
      <c r="U20" s="1"/>
    </row>
    <row r="21" spans="1:21" x14ac:dyDescent="0.25">
      <c r="A21" s="31">
        <v>45452</v>
      </c>
      <c r="B21" s="23">
        <v>0.45833333333333331</v>
      </c>
      <c r="C21" s="24">
        <v>0.66507512330742802</v>
      </c>
      <c r="D21" s="24">
        <f t="shared" si="4"/>
        <v>12.933048776939074</v>
      </c>
      <c r="E21" s="24">
        <f t="shared" si="0"/>
        <v>1.0695631338528613</v>
      </c>
      <c r="F21" s="31">
        <v>45454</v>
      </c>
      <c r="G21" s="23">
        <v>0.45833333333333331</v>
      </c>
      <c r="H21" s="24">
        <v>0.60519427060838804</v>
      </c>
      <c r="I21" s="24">
        <f t="shared" si="5"/>
        <v>11.642530450193748</v>
      </c>
      <c r="J21" s="24">
        <f t="shared" si="1"/>
        <v>0.96283726823102289</v>
      </c>
      <c r="K21" s="31">
        <v>45456</v>
      </c>
      <c r="L21" s="23">
        <v>0.45833333333333331</v>
      </c>
      <c r="M21" s="24">
        <v>0.60068470239398997</v>
      </c>
      <c r="N21" s="24">
        <f t="shared" si="6"/>
        <v>11.547011648606656</v>
      </c>
      <c r="O21" s="24">
        <f t="shared" si="2"/>
        <v>0.95493786333977038</v>
      </c>
      <c r="P21" s="31">
        <v>45458</v>
      </c>
      <c r="Q21" s="23">
        <v>0.45833333333333331</v>
      </c>
      <c r="R21" s="24">
        <v>0.70460116862968902</v>
      </c>
      <c r="S21" s="24">
        <f t="shared" si="7"/>
        <v>13.806832783553466</v>
      </c>
      <c r="T21" s="24">
        <f t="shared" si="3"/>
        <v>1.1418250711998716</v>
      </c>
      <c r="U21" s="1"/>
    </row>
    <row r="22" spans="1:21" x14ac:dyDescent="0.25">
      <c r="A22" s="31">
        <v>45452</v>
      </c>
      <c r="B22" s="23">
        <v>0.5</v>
      </c>
      <c r="C22" s="24">
        <v>0.66389161348077297</v>
      </c>
      <c r="D22" s="24">
        <f t="shared" si="4"/>
        <v>12.907150187998052</v>
      </c>
      <c r="E22" s="24">
        <f t="shared" si="0"/>
        <v>1.0674213205474388</v>
      </c>
      <c r="F22" s="31">
        <v>45454</v>
      </c>
      <c r="G22" s="23">
        <v>0.5</v>
      </c>
      <c r="H22" s="24">
        <v>0.60681992768998605</v>
      </c>
      <c r="I22" s="24">
        <f t="shared" si="5"/>
        <v>11.677022354510752</v>
      </c>
      <c r="J22" s="24">
        <f t="shared" si="1"/>
        <v>0.96568974871803914</v>
      </c>
      <c r="K22" s="31">
        <v>45456</v>
      </c>
      <c r="L22" s="23">
        <v>0.5</v>
      </c>
      <c r="M22" s="24">
        <v>0.59890943765400695</v>
      </c>
      <c r="N22" s="24">
        <f t="shared" si="6"/>
        <v>11.509474455635905</v>
      </c>
      <c r="O22" s="24">
        <f t="shared" si="2"/>
        <v>0.95183353748108934</v>
      </c>
      <c r="P22" s="31">
        <v>45458</v>
      </c>
      <c r="Q22" s="23">
        <v>0.5</v>
      </c>
      <c r="R22" s="24">
        <v>0.70516872405723796</v>
      </c>
      <c r="S22" s="24">
        <f t="shared" si="7"/>
        <v>13.819503110561083</v>
      </c>
      <c r="T22" s="24">
        <f t="shared" si="3"/>
        <v>1.1428729072434014</v>
      </c>
      <c r="U22" s="1"/>
    </row>
    <row r="23" spans="1:21" x14ac:dyDescent="0.25">
      <c r="A23" s="31">
        <v>45452</v>
      </c>
      <c r="B23" s="23">
        <v>0.54166666666666663</v>
      </c>
      <c r="C23" s="24">
        <v>0.66716051101417695</v>
      </c>
      <c r="D23" s="24">
        <f t="shared" si="4"/>
        <v>12.978720875520331</v>
      </c>
      <c r="E23" s="24">
        <f t="shared" si="0"/>
        <v>1.0733402164055312</v>
      </c>
      <c r="F23" s="31">
        <v>45454</v>
      </c>
      <c r="G23" s="23">
        <v>0.54166666666666663</v>
      </c>
      <c r="H23" s="24">
        <v>0.613898932931351</v>
      </c>
      <c r="I23" s="24">
        <f t="shared" si="5"/>
        <v>11.827577737359416</v>
      </c>
      <c r="J23" s="24">
        <f t="shared" si="1"/>
        <v>0.97814067887962364</v>
      </c>
      <c r="K23" s="31">
        <v>45456</v>
      </c>
      <c r="L23" s="23">
        <v>0.54166666666666663</v>
      </c>
      <c r="M23" s="24">
        <v>0.60288006067034805</v>
      </c>
      <c r="N23" s="24">
        <f t="shared" si="6"/>
        <v>11.593482612972952</v>
      </c>
      <c r="O23" s="24">
        <f t="shared" si="2"/>
        <v>0.95878101209286315</v>
      </c>
      <c r="P23" s="31">
        <v>45458</v>
      </c>
      <c r="Q23" s="23">
        <v>0.54166666666666663</v>
      </c>
      <c r="R23" s="24">
        <v>0.707423508164437</v>
      </c>
      <c r="S23" s="24">
        <f t="shared" si="7"/>
        <v>13.869873971004028</v>
      </c>
      <c r="T23" s="24">
        <f t="shared" si="3"/>
        <v>1.1470385774020331</v>
      </c>
      <c r="U23" s="1"/>
    </row>
    <row r="24" spans="1:21" x14ac:dyDescent="0.25">
      <c r="A24" s="31">
        <v>45452</v>
      </c>
      <c r="B24" s="23">
        <v>0.58333333333333337</v>
      </c>
      <c r="C24" s="24">
        <v>0.66498053073617003</v>
      </c>
      <c r="D24" s="24">
        <f t="shared" si="4"/>
        <v>12.930978248186831</v>
      </c>
      <c r="E24" s="24">
        <f t="shared" si="0"/>
        <v>1.0693919011250508</v>
      </c>
      <c r="F24" s="31">
        <v>45454</v>
      </c>
      <c r="G24" s="23">
        <v>0.58333333333333337</v>
      </c>
      <c r="H24" s="24">
        <v>0.61275720596068295</v>
      </c>
      <c r="I24" s="24">
        <f t="shared" si="5"/>
        <v>11.803256263267471</v>
      </c>
      <c r="J24" s="24">
        <f t="shared" si="1"/>
        <v>0.97612929297221984</v>
      </c>
      <c r="K24" s="31">
        <v>45456</v>
      </c>
      <c r="L24" s="23">
        <v>0.58333333333333337</v>
      </c>
      <c r="M24" s="24">
        <v>0.59506201743841503</v>
      </c>
      <c r="N24" s="24">
        <f t="shared" si="6"/>
        <v>11.428249491763594</v>
      </c>
      <c r="O24" s="24">
        <f t="shared" si="2"/>
        <v>0.94511623296884917</v>
      </c>
      <c r="P24" s="31">
        <v>45458</v>
      </c>
      <c r="Q24" s="23">
        <v>0.58333333333333337</v>
      </c>
      <c r="R24" s="24">
        <v>0.69911259412485804</v>
      </c>
      <c r="S24" s="24">
        <f t="shared" si="7"/>
        <v>13.684482686532686</v>
      </c>
      <c r="T24" s="24">
        <f t="shared" si="3"/>
        <v>1.131706718176253</v>
      </c>
      <c r="U24" s="1"/>
    </row>
    <row r="25" spans="1:21" x14ac:dyDescent="0.25">
      <c r="A25" s="31">
        <v>45452</v>
      </c>
      <c r="B25" s="23">
        <v>0.625</v>
      </c>
      <c r="C25" s="24">
        <v>0.78326392173453796</v>
      </c>
      <c r="D25" s="24">
        <f t="shared" si="4"/>
        <v>15.595286983437219</v>
      </c>
      <c r="E25" s="24">
        <f t="shared" si="0"/>
        <v>1.2897302335302581</v>
      </c>
      <c r="F25" s="31">
        <v>45454</v>
      </c>
      <c r="G25" s="23">
        <v>0.625</v>
      </c>
      <c r="H25" s="24">
        <v>0.59102094173194997</v>
      </c>
      <c r="I25" s="24">
        <f t="shared" si="5"/>
        <v>11.343123899797687</v>
      </c>
      <c r="J25" s="24">
        <f t="shared" si="1"/>
        <v>0.93807634651326866</v>
      </c>
      <c r="K25" s="31">
        <v>45456</v>
      </c>
      <c r="L25" s="23">
        <v>0.625</v>
      </c>
      <c r="M25" s="24">
        <v>0.58541142940287005</v>
      </c>
      <c r="N25" s="24">
        <f t="shared" si="6"/>
        <v>11.22527912478677</v>
      </c>
      <c r="O25" s="24">
        <f t="shared" si="2"/>
        <v>0.92833058361986587</v>
      </c>
      <c r="P25" s="31">
        <v>45458</v>
      </c>
      <c r="Q25" s="23">
        <v>0.625</v>
      </c>
      <c r="R25" s="24">
        <v>0.65419378280537899</v>
      </c>
      <c r="S25" s="24">
        <f t="shared" si="7"/>
        <v>12.695521614515622</v>
      </c>
      <c r="T25" s="24">
        <f t="shared" si="3"/>
        <v>1.0499196375204418</v>
      </c>
      <c r="U25" s="1"/>
    </row>
    <row r="26" spans="1:21" x14ac:dyDescent="0.25">
      <c r="A26" s="31">
        <v>45452</v>
      </c>
      <c r="B26" s="23">
        <v>0.66666666666666663</v>
      </c>
      <c r="C26" s="24">
        <v>0.75448608398135697</v>
      </c>
      <c r="D26" s="24">
        <f t="shared" si="4"/>
        <v>14.933537405372109</v>
      </c>
      <c r="E26" s="24">
        <f t="shared" si="0"/>
        <v>1.2350035434242732</v>
      </c>
      <c r="F26" s="31">
        <v>45454</v>
      </c>
      <c r="G26" s="23">
        <v>0.66666666666666663</v>
      </c>
      <c r="H26" s="24">
        <v>0.576029300687393</v>
      </c>
      <c r="I26" s="24">
        <f t="shared" si="5"/>
        <v>11.029015336661736</v>
      </c>
      <c r="J26" s="24">
        <f t="shared" si="1"/>
        <v>0.91209956834192552</v>
      </c>
      <c r="K26" s="31">
        <v>45456</v>
      </c>
      <c r="L26" s="23">
        <v>0.66666666666666663</v>
      </c>
      <c r="M26" s="24">
        <v>0.56909549236069901</v>
      </c>
      <c r="N26" s="24">
        <f t="shared" si="6"/>
        <v>10.884644624479526</v>
      </c>
      <c r="O26" s="24">
        <f t="shared" si="2"/>
        <v>0.90016011044445676</v>
      </c>
      <c r="P26" s="31">
        <v>45458</v>
      </c>
      <c r="Q26" s="23">
        <v>0.66666666666666663</v>
      </c>
      <c r="R26" s="24">
        <v>0.617689192292603</v>
      </c>
      <c r="S26" s="24">
        <f t="shared" si="7"/>
        <v>11.908427424731062</v>
      </c>
      <c r="T26" s="24">
        <f t="shared" si="3"/>
        <v>0.98482694802525883</v>
      </c>
      <c r="U26" s="1"/>
    </row>
    <row r="27" spans="1:21" x14ac:dyDescent="0.25">
      <c r="A27" s="31">
        <v>45452</v>
      </c>
      <c r="B27" s="23">
        <v>0.70833333333333337</v>
      </c>
      <c r="C27" s="24">
        <v>0.74091988801659803</v>
      </c>
      <c r="D27" s="24">
        <f t="shared" si="4"/>
        <v>14.624540171227915</v>
      </c>
      <c r="E27" s="24">
        <f t="shared" si="0"/>
        <v>1.2094494721605484</v>
      </c>
      <c r="F27" s="31">
        <v>45454</v>
      </c>
      <c r="G27" s="23">
        <v>0.70833333333333337</v>
      </c>
      <c r="H27" s="24">
        <v>0.71023929118826001</v>
      </c>
      <c r="I27" s="24">
        <f t="shared" si="5"/>
        <v>13.932853881975104</v>
      </c>
      <c r="J27" s="24">
        <f t="shared" si="1"/>
        <v>1.152247016039341</v>
      </c>
      <c r="K27" s="31">
        <v>45456</v>
      </c>
      <c r="L27" s="23">
        <v>0.70833333333333337</v>
      </c>
      <c r="M27" s="24">
        <v>0.578365504739355</v>
      </c>
      <c r="N27" s="24">
        <f t="shared" si="6"/>
        <v>11.077787926070391</v>
      </c>
      <c r="O27" s="24">
        <f t="shared" si="2"/>
        <v>0.91613306148602125</v>
      </c>
      <c r="P27" s="31">
        <v>45458</v>
      </c>
      <c r="Q27" s="23">
        <v>0.70833333333333337</v>
      </c>
      <c r="R27" s="24">
        <v>0.66588902473183298</v>
      </c>
      <c r="S27" s="24">
        <f t="shared" si="7"/>
        <v>12.950868300203451</v>
      </c>
      <c r="T27" s="24">
        <f t="shared" si="3"/>
        <v>1.0710368084268254</v>
      </c>
      <c r="U27" s="1"/>
    </row>
    <row r="28" spans="1:21" x14ac:dyDescent="0.25">
      <c r="A28" s="31">
        <v>45452</v>
      </c>
      <c r="B28" s="23">
        <v>0.75</v>
      </c>
      <c r="C28" s="24">
        <v>0.72879898547834698</v>
      </c>
      <c r="D28" s="24">
        <f t="shared" si="4"/>
        <v>14.350088759393218</v>
      </c>
      <c r="E28" s="24">
        <f t="shared" si="0"/>
        <v>1.186752340401819</v>
      </c>
      <c r="F28" s="31">
        <v>45454</v>
      </c>
      <c r="G28" s="23">
        <v>0.75</v>
      </c>
      <c r="H28" s="24">
        <v>0.66685473918647997</v>
      </c>
      <c r="I28" s="24">
        <f t="shared" si="5"/>
        <v>12.972021145697251</v>
      </c>
      <c r="J28" s="24">
        <f t="shared" si="1"/>
        <v>1.0727861487491626</v>
      </c>
      <c r="K28" s="31">
        <v>45456</v>
      </c>
      <c r="L28" s="23">
        <v>0.75</v>
      </c>
      <c r="M28" s="24">
        <v>0.56332987546695401</v>
      </c>
      <c r="N28" s="24">
        <f t="shared" si="6"/>
        <v>10.765038106061573</v>
      </c>
      <c r="O28" s="24">
        <f t="shared" si="2"/>
        <v>0.89026865137129196</v>
      </c>
      <c r="P28" s="31">
        <v>45458</v>
      </c>
      <c r="Q28" s="23">
        <v>0.75</v>
      </c>
      <c r="R28" s="24">
        <v>0.68294405936921598</v>
      </c>
      <c r="S28" s="24">
        <f t="shared" si="7"/>
        <v>13.325953799094558</v>
      </c>
      <c r="T28" s="24">
        <f t="shared" si="3"/>
        <v>1.1020563791851199</v>
      </c>
      <c r="U28" s="1"/>
    </row>
    <row r="29" spans="1:21" x14ac:dyDescent="0.25">
      <c r="A29" s="31">
        <v>45452</v>
      </c>
      <c r="B29" s="23">
        <v>0.79166666666666663</v>
      </c>
      <c r="C29" s="24">
        <v>0.72903650998777603</v>
      </c>
      <c r="D29" s="24">
        <f t="shared" si="4"/>
        <v>14.355452142246495</v>
      </c>
      <c r="E29" s="24">
        <f t="shared" si="0"/>
        <v>1.1871958921637851</v>
      </c>
      <c r="F29" s="31">
        <v>45454</v>
      </c>
      <c r="G29" s="23">
        <v>0.79166666666666663</v>
      </c>
      <c r="H29" s="24">
        <v>0.65694683789944097</v>
      </c>
      <c r="I29" s="24">
        <f t="shared" si="5"/>
        <v>12.755492764411079</v>
      </c>
      <c r="J29" s="24">
        <f t="shared" si="1"/>
        <v>1.0548792516167962</v>
      </c>
      <c r="K29" s="31">
        <v>45456</v>
      </c>
      <c r="L29" s="23">
        <v>0.79166666666666663</v>
      </c>
      <c r="M29" s="24">
        <v>0.55879163741841897</v>
      </c>
      <c r="N29" s="24">
        <f t="shared" si="6"/>
        <v>10.671176362715887</v>
      </c>
      <c r="O29" s="24">
        <f t="shared" si="2"/>
        <v>0.88250628519660379</v>
      </c>
      <c r="P29" s="31">
        <v>45458</v>
      </c>
      <c r="Q29" s="23">
        <v>0.79166666666666663</v>
      </c>
      <c r="R29" s="24">
        <v>0.67693424224582699</v>
      </c>
      <c r="S29" s="24">
        <f t="shared" si="7"/>
        <v>13.193416498874081</v>
      </c>
      <c r="T29" s="24">
        <f t="shared" si="3"/>
        <v>1.0910955444568864</v>
      </c>
      <c r="U29" s="1"/>
    </row>
    <row r="30" spans="1:21" x14ac:dyDescent="0.25">
      <c r="A30" s="31">
        <v>45452</v>
      </c>
      <c r="B30" s="23">
        <v>0.83333333333333337</v>
      </c>
      <c r="C30" s="24">
        <v>0.71969175338457203</v>
      </c>
      <c r="D30" s="24">
        <f t="shared" si="4"/>
        <v>14.14489440057946</v>
      </c>
      <c r="E30" s="24">
        <f t="shared" si="0"/>
        <v>1.1697827669279213</v>
      </c>
      <c r="F30" s="31">
        <v>45454</v>
      </c>
      <c r="G30" s="23">
        <v>0.83333333333333337</v>
      </c>
      <c r="H30" s="24">
        <v>0.65607571601605197</v>
      </c>
      <c r="I30" s="24">
        <f t="shared" si="5"/>
        <v>12.73650751761917</v>
      </c>
      <c r="J30" s="24">
        <f t="shared" si="1"/>
        <v>1.0533091717071053</v>
      </c>
      <c r="K30" s="31">
        <v>45456</v>
      </c>
      <c r="L30" s="23">
        <v>0.83333333333333337</v>
      </c>
      <c r="M30" s="24">
        <v>0.55388391017692196</v>
      </c>
      <c r="N30" s="24">
        <f t="shared" si="6"/>
        <v>10.56995457892649</v>
      </c>
      <c r="O30" s="24">
        <f t="shared" si="2"/>
        <v>0.87413524367722062</v>
      </c>
      <c r="P30" s="31">
        <v>45458</v>
      </c>
      <c r="Q30" s="23">
        <v>0.83333333333333337</v>
      </c>
      <c r="R30" s="24">
        <v>0.68029987811770098</v>
      </c>
      <c r="S30" s="24">
        <f t="shared" si="7"/>
        <v>13.267591631060775</v>
      </c>
      <c r="T30" s="24">
        <f t="shared" si="3"/>
        <v>1.097229827888726</v>
      </c>
      <c r="U30" s="1"/>
    </row>
    <row r="31" spans="1:21" x14ac:dyDescent="0.25">
      <c r="A31" s="31">
        <v>45452</v>
      </c>
      <c r="B31" s="23">
        <v>0.875</v>
      </c>
      <c r="C31" s="24">
        <v>0.71746557950686496</v>
      </c>
      <c r="D31" s="24">
        <f t="shared" si="4"/>
        <v>14.094870453357256</v>
      </c>
      <c r="E31" s="24">
        <f t="shared" si="0"/>
        <v>1.1656457864926451</v>
      </c>
      <c r="F31" s="31">
        <v>45454</v>
      </c>
      <c r="G31" s="23">
        <v>0.875</v>
      </c>
      <c r="H31" s="24">
        <v>0.65467882156110202</v>
      </c>
      <c r="I31" s="24">
        <f t="shared" si="5"/>
        <v>12.706081295103846</v>
      </c>
      <c r="J31" s="24">
        <f t="shared" si="1"/>
        <v>1.0507929231050881</v>
      </c>
      <c r="K31" s="31">
        <v>45456</v>
      </c>
      <c r="L31" s="23">
        <v>0.875</v>
      </c>
      <c r="M31" s="24">
        <v>0.55714398622289896</v>
      </c>
      <c r="N31" s="24">
        <f t="shared" si="6"/>
        <v>10.637160864663468</v>
      </c>
      <c r="O31" s="24">
        <f t="shared" si="2"/>
        <v>0.87969320350766878</v>
      </c>
      <c r="P31" s="31">
        <v>45458</v>
      </c>
      <c r="Q31" s="23">
        <v>0.875</v>
      </c>
      <c r="R31" s="24">
        <v>0.69314897060116998</v>
      </c>
      <c r="S31" s="24">
        <f t="shared" si="7"/>
        <v>13.551911795341498</v>
      </c>
      <c r="T31" s="24">
        <f t="shared" si="3"/>
        <v>1.1207431054747419</v>
      </c>
      <c r="U31" s="1"/>
    </row>
    <row r="32" spans="1:21" x14ac:dyDescent="0.25">
      <c r="A32" s="31">
        <v>45452</v>
      </c>
      <c r="B32" s="23">
        <v>0.91666666666666663</v>
      </c>
      <c r="C32" s="24">
        <v>0.72036492824266296</v>
      </c>
      <c r="D32" s="24">
        <f t="shared" si="4"/>
        <v>14.160031564214123</v>
      </c>
      <c r="E32" s="24">
        <f t="shared" si="0"/>
        <v>1.1710346103605078</v>
      </c>
      <c r="F32" s="31">
        <v>45454</v>
      </c>
      <c r="G32" s="23">
        <v>0.91666666666666663</v>
      </c>
      <c r="H32" s="24">
        <v>0.65343594550825002</v>
      </c>
      <c r="I32" s="24">
        <f t="shared" si="5"/>
        <v>12.679028168552955</v>
      </c>
      <c r="J32" s="24">
        <f t="shared" si="1"/>
        <v>1.0485556295393295</v>
      </c>
      <c r="K32" s="31">
        <v>45456</v>
      </c>
      <c r="L32" s="23">
        <v>0.91666666666666663</v>
      </c>
      <c r="M32" s="24">
        <v>0.55496615171210495</v>
      </c>
      <c r="N32" s="24">
        <f t="shared" si="6"/>
        <v>10.59225055303977</v>
      </c>
      <c r="O32" s="24">
        <f t="shared" si="2"/>
        <v>0.87597912073638895</v>
      </c>
      <c r="P32" s="31">
        <v>45458</v>
      </c>
      <c r="Q32" s="23">
        <v>0.91666666666666663</v>
      </c>
      <c r="R32" s="24">
        <v>0.69696784019191405</v>
      </c>
      <c r="S32" s="24">
        <f t="shared" si="7"/>
        <v>13.636760641826255</v>
      </c>
      <c r="T32" s="24">
        <f t="shared" si="3"/>
        <v>1.1277601050790311</v>
      </c>
      <c r="U32" s="1"/>
    </row>
    <row r="33" spans="1:21" x14ac:dyDescent="0.25">
      <c r="A33" s="31">
        <v>45452</v>
      </c>
      <c r="B33" s="23">
        <v>0.95833333333333337</v>
      </c>
      <c r="C33" s="24">
        <v>0.85007641315060001</v>
      </c>
      <c r="D33" s="24">
        <f t="shared" si="4"/>
        <v>17.163652632965992</v>
      </c>
      <c r="E33" s="24">
        <f t="shared" si="0"/>
        <v>1.4194340727462875</v>
      </c>
      <c r="F33" s="31">
        <v>45454</v>
      </c>
      <c r="G33" s="23">
        <v>0.95833333333333337</v>
      </c>
      <c r="H33" s="24">
        <v>0.65071702003218701</v>
      </c>
      <c r="I33" s="24">
        <f t="shared" si="5"/>
        <v>12.619906936275045</v>
      </c>
      <c r="J33" s="24">
        <f t="shared" si="1"/>
        <v>1.0436663036299463</v>
      </c>
      <c r="K33" s="31">
        <v>45456</v>
      </c>
      <c r="L33" s="23">
        <v>0.95833333333333337</v>
      </c>
      <c r="M33" s="24">
        <v>0.62831199168907603</v>
      </c>
      <c r="N33" s="24">
        <f t="shared" si="6"/>
        <v>12.135904001679506</v>
      </c>
      <c r="O33" s="24">
        <f t="shared" si="2"/>
        <v>1.0036392609388951</v>
      </c>
      <c r="P33" s="31">
        <v>45458</v>
      </c>
      <c r="Q33" s="23">
        <v>0.95833333333333337</v>
      </c>
      <c r="R33" s="24">
        <v>0.70140045880990798</v>
      </c>
      <c r="S33" s="24">
        <f t="shared" si="7"/>
        <v>13.735443797409143</v>
      </c>
      <c r="T33" s="24">
        <f t="shared" si="3"/>
        <v>1.1359212020457361</v>
      </c>
      <c r="U33" s="1"/>
    </row>
    <row r="34" spans="1:21" x14ac:dyDescent="0.25">
      <c r="A34" s="31">
        <v>45453</v>
      </c>
      <c r="B34" s="23">
        <v>0</v>
      </c>
      <c r="C34" s="24">
        <v>0.843848512168763</v>
      </c>
      <c r="D34" s="24">
        <f t="shared" si="4"/>
        <v>17.015608893380744</v>
      </c>
      <c r="E34" s="24">
        <f t="shared" si="0"/>
        <v>1.4071908554825874</v>
      </c>
      <c r="F34" s="31">
        <v>45455</v>
      </c>
      <c r="G34" s="23">
        <v>0</v>
      </c>
      <c r="H34" s="24">
        <v>0.64921671151855098</v>
      </c>
      <c r="I34" s="24">
        <f t="shared" si="5"/>
        <v>12.587319270843688</v>
      </c>
      <c r="J34" s="24">
        <f t="shared" si="1"/>
        <v>1.0409713036987729</v>
      </c>
      <c r="K34" s="31">
        <v>45457</v>
      </c>
      <c r="L34" s="23">
        <v>0</v>
      </c>
      <c r="M34" s="24">
        <v>0.67043161391943695</v>
      </c>
      <c r="N34" s="24">
        <f t="shared" si="6"/>
        <v>13.05045841070009</v>
      </c>
      <c r="O34" s="24">
        <f t="shared" si="2"/>
        <v>1.0792729105648973</v>
      </c>
      <c r="P34" s="31">
        <v>45459</v>
      </c>
      <c r="Q34" s="23">
        <v>0</v>
      </c>
      <c r="R34" s="24">
        <v>0.70610582828239299</v>
      </c>
      <c r="S34" s="24">
        <f t="shared" si="7"/>
        <v>13.840430965517671</v>
      </c>
      <c r="T34" s="24">
        <f t="shared" si="3"/>
        <v>1.1446036408483113</v>
      </c>
      <c r="U34" s="1"/>
    </row>
    <row r="35" spans="1:21" x14ac:dyDescent="0.25">
      <c r="A35" s="31">
        <v>45453</v>
      </c>
      <c r="B35" s="23">
        <v>4.1666666666666664E-2</v>
      </c>
      <c r="C35" s="24">
        <v>0.61876046657314698</v>
      </c>
      <c r="D35" s="24">
        <f t="shared" si="4"/>
        <v>11.931308784508563</v>
      </c>
      <c r="E35" s="24">
        <f t="shared" si="0"/>
        <v>0.98671923647885806</v>
      </c>
      <c r="F35" s="31">
        <v>45455</v>
      </c>
      <c r="G35" s="23">
        <v>4.1666666666666664E-2</v>
      </c>
      <c r="H35" s="24">
        <v>0.64605998992661495</v>
      </c>
      <c r="I35" s="24">
        <f t="shared" si="5"/>
        <v>12.518835974263485</v>
      </c>
      <c r="J35" s="24">
        <f t="shared" si="1"/>
        <v>1.0353077350715902</v>
      </c>
      <c r="K35" s="31">
        <v>45457</v>
      </c>
      <c r="L35" s="23">
        <v>4.1666666666666664E-2</v>
      </c>
      <c r="M35" s="24">
        <v>0.67385232448308297</v>
      </c>
      <c r="N35" s="24">
        <f t="shared" si="6"/>
        <v>13.125603463684644</v>
      </c>
      <c r="O35" s="24">
        <f t="shared" si="2"/>
        <v>1.0854874064467199</v>
      </c>
      <c r="P35" s="31">
        <v>45459</v>
      </c>
      <c r="Q35" s="23">
        <v>4.1666666666666664E-2</v>
      </c>
      <c r="R35" s="24">
        <v>0.711002528664606</v>
      </c>
      <c r="S35" s="24">
        <f t="shared" si="7"/>
        <v>13.949939653099687</v>
      </c>
      <c r="T35" s="24">
        <f t="shared" si="3"/>
        <v>1.153660009311344</v>
      </c>
      <c r="U35" s="1"/>
    </row>
    <row r="36" spans="1:21" x14ac:dyDescent="0.25">
      <c r="A36" s="31">
        <v>45453</v>
      </c>
      <c r="B36" s="23">
        <v>8.3333333333333329E-2</v>
      </c>
      <c r="C36" s="24">
        <v>0.61373829841368199</v>
      </c>
      <c r="D36" s="24">
        <f t="shared" si="4"/>
        <v>11.824154930216837</v>
      </c>
      <c r="E36" s="24">
        <f t="shared" si="0"/>
        <v>0.97785761272893235</v>
      </c>
      <c r="F36" s="31">
        <v>45455</v>
      </c>
      <c r="G36" s="23">
        <v>8.3333333333333329E-2</v>
      </c>
      <c r="H36" s="24">
        <v>0.648156404492646</v>
      </c>
      <c r="I36" s="24">
        <f t="shared" si="5"/>
        <v>12.564303989907712</v>
      </c>
      <c r="J36" s="24">
        <f t="shared" si="1"/>
        <v>1.0390679399653677</v>
      </c>
      <c r="K36" s="31">
        <v>45457</v>
      </c>
      <c r="L36" s="23">
        <v>8.3333333333333329E-2</v>
      </c>
      <c r="M36" s="24">
        <v>0.68363702296937201</v>
      </c>
      <c r="N36" s="24">
        <f t="shared" si="6"/>
        <v>13.34126149842543</v>
      </c>
      <c r="O36" s="24">
        <f t="shared" si="2"/>
        <v>1.1033223259197831</v>
      </c>
      <c r="P36" s="31">
        <v>45459</v>
      </c>
      <c r="Q36" s="23">
        <v>8.3333333333333329E-2</v>
      </c>
      <c r="R36" s="24">
        <v>0.70874994992926299</v>
      </c>
      <c r="S36" s="24">
        <f t="shared" si="7"/>
        <v>13.899531573469927</v>
      </c>
      <c r="T36" s="24">
        <f t="shared" si="3"/>
        <v>1.1494912611259629</v>
      </c>
      <c r="U36" s="1"/>
    </row>
    <row r="37" spans="1:21" x14ac:dyDescent="0.25">
      <c r="A37" s="31">
        <v>45453</v>
      </c>
      <c r="B37" s="23">
        <v>0.125</v>
      </c>
      <c r="C37" s="24">
        <v>0.92501473426448799</v>
      </c>
      <c r="D37" s="24">
        <f t="shared" si="4"/>
        <v>18.973814792921839</v>
      </c>
      <c r="E37" s="24">
        <f t="shared" si="0"/>
        <v>1.5691344833746361</v>
      </c>
      <c r="F37" s="31">
        <v>45455</v>
      </c>
      <c r="G37" s="23">
        <v>0.125</v>
      </c>
      <c r="H37" s="24">
        <v>0.65624290704464605</v>
      </c>
      <c r="I37" s="24">
        <f t="shared" si="5"/>
        <v>12.740150624019712</v>
      </c>
      <c r="J37" s="24">
        <f t="shared" si="1"/>
        <v>1.0536104566064302</v>
      </c>
      <c r="K37" s="31">
        <v>45457</v>
      </c>
      <c r="L37" s="23">
        <v>0.125</v>
      </c>
      <c r="M37" s="24">
        <v>0.68916732072554499</v>
      </c>
      <c r="N37" s="24">
        <f t="shared" si="6"/>
        <v>13.463614795229663</v>
      </c>
      <c r="O37" s="24">
        <f t="shared" si="2"/>
        <v>1.1134409435654931</v>
      </c>
      <c r="P37" s="31">
        <v>45459</v>
      </c>
      <c r="Q37" s="23">
        <v>0.125</v>
      </c>
      <c r="R37" s="24">
        <v>0.71326398849202</v>
      </c>
      <c r="S37" s="24">
        <f t="shared" si="7"/>
        <v>14.00060108503032</v>
      </c>
      <c r="T37" s="24">
        <f t="shared" si="3"/>
        <v>1.1578497097320075</v>
      </c>
      <c r="U37" s="1"/>
    </row>
    <row r="38" spans="1:21" x14ac:dyDescent="0.25">
      <c r="A38" s="31">
        <v>45453</v>
      </c>
      <c r="B38" s="23">
        <v>0.16666666666666666</v>
      </c>
      <c r="C38" s="24">
        <v>0.893773138519526</v>
      </c>
      <c r="D38" s="24">
        <f t="shared" si="4"/>
        <v>18.212775988909598</v>
      </c>
      <c r="E38" s="24">
        <f t="shared" si="0"/>
        <v>1.5061965742828236</v>
      </c>
      <c r="F38" s="31">
        <v>45455</v>
      </c>
      <c r="G38" s="23">
        <v>0.16666666666666666</v>
      </c>
      <c r="H38" s="24">
        <v>0.66139262914393004</v>
      </c>
      <c r="I38" s="24">
        <f t="shared" si="5"/>
        <v>12.852516400790721</v>
      </c>
      <c r="J38" s="24">
        <f t="shared" si="1"/>
        <v>1.0629031063453926</v>
      </c>
      <c r="K38" s="31">
        <v>45457</v>
      </c>
      <c r="L38" s="23">
        <v>0.16666666666666666</v>
      </c>
      <c r="M38" s="24">
        <v>0.69034862518034401</v>
      </c>
      <c r="N38" s="24">
        <f t="shared" si="6"/>
        <v>13.489793398818968</v>
      </c>
      <c r="O38" s="24">
        <f t="shared" si="2"/>
        <v>1.1156059140823287</v>
      </c>
      <c r="P38" s="31">
        <v>45459</v>
      </c>
      <c r="Q38" s="23">
        <v>0.16666666666666666</v>
      </c>
      <c r="R38" s="24">
        <v>0.72338742017456603</v>
      </c>
      <c r="S38" s="24">
        <f t="shared" si="7"/>
        <v>14.22805528804933</v>
      </c>
      <c r="T38" s="24">
        <f t="shared" si="3"/>
        <v>1.1766601723216794</v>
      </c>
      <c r="U38" s="1"/>
    </row>
    <row r="39" spans="1:21" x14ac:dyDescent="0.25">
      <c r="A39" s="31">
        <v>45453</v>
      </c>
      <c r="B39" s="23">
        <v>0.20833333333333334</v>
      </c>
      <c r="C39" s="24">
        <v>0.88040059804564197</v>
      </c>
      <c r="D39" s="24">
        <f t="shared" si="4"/>
        <v>17.889794629087479</v>
      </c>
      <c r="E39" s="24">
        <f t="shared" si="0"/>
        <v>1.4794860158255345</v>
      </c>
      <c r="F39" s="31">
        <v>45455</v>
      </c>
      <c r="G39" s="23">
        <v>0.20833333333333334</v>
      </c>
      <c r="H39" s="24">
        <v>0.66492110490532896</v>
      </c>
      <c r="I39" s="24">
        <f t="shared" si="5"/>
        <v>12.929677532041726</v>
      </c>
      <c r="J39" s="24">
        <f t="shared" si="1"/>
        <v>1.0692843318998506</v>
      </c>
      <c r="K39" s="31">
        <v>45457</v>
      </c>
      <c r="L39" s="23">
        <v>0.20833333333333334</v>
      </c>
      <c r="M39" s="24">
        <v>0.69252866506299504</v>
      </c>
      <c r="N39" s="24">
        <f t="shared" si="6"/>
        <v>13.538144581632372</v>
      </c>
      <c r="O39" s="24">
        <f t="shared" si="2"/>
        <v>1.1196045569009971</v>
      </c>
      <c r="P39" s="31">
        <v>45459</v>
      </c>
      <c r="Q39" s="23">
        <v>0.20833333333333334</v>
      </c>
      <c r="R39" s="24">
        <v>0.72254276275345697</v>
      </c>
      <c r="S39" s="24">
        <f t="shared" si="7"/>
        <v>14.209035807109938</v>
      </c>
      <c r="T39" s="24">
        <f t="shared" si="3"/>
        <v>1.1750872612479919</v>
      </c>
      <c r="U39" s="1"/>
    </row>
    <row r="40" spans="1:21" x14ac:dyDescent="0.25">
      <c r="A40" s="31">
        <v>45453</v>
      </c>
      <c r="B40" s="23">
        <v>0.25</v>
      </c>
      <c r="C40" s="24">
        <v>0.88150703906660299</v>
      </c>
      <c r="D40" s="24">
        <f t="shared" si="4"/>
        <v>17.916454346775296</v>
      </c>
      <c r="E40" s="24">
        <f t="shared" si="0"/>
        <v>1.481690774478317</v>
      </c>
      <c r="F40" s="31">
        <v>45455</v>
      </c>
      <c r="G40" s="23">
        <v>0.25</v>
      </c>
      <c r="H40" s="24">
        <v>0.66889178752631595</v>
      </c>
      <c r="I40" s="24">
        <f t="shared" si="5"/>
        <v>13.016674205109892</v>
      </c>
      <c r="J40" s="24">
        <f t="shared" si="1"/>
        <v>1.0764789567625881</v>
      </c>
      <c r="K40" s="31">
        <v>45457</v>
      </c>
      <c r="L40" s="23">
        <v>0.25</v>
      </c>
      <c r="M40" s="24">
        <v>0.69299495219907103</v>
      </c>
      <c r="N40" s="24">
        <f t="shared" si="6"/>
        <v>13.548493083239755</v>
      </c>
      <c r="O40" s="24">
        <f t="shared" si="2"/>
        <v>1.1204603779839277</v>
      </c>
      <c r="P40" s="31">
        <v>45459</v>
      </c>
      <c r="Q40" s="23">
        <v>0.25</v>
      </c>
      <c r="R40" s="24">
        <v>0.72307950257965703</v>
      </c>
      <c r="S40" s="24">
        <f t="shared" si="7"/>
        <v>14.221120911525897</v>
      </c>
      <c r="T40" s="24">
        <f t="shared" si="3"/>
        <v>1.1760866993831915</v>
      </c>
      <c r="U40" s="1"/>
    </row>
    <row r="41" spans="1:21" x14ac:dyDescent="0.25">
      <c r="A41" s="31">
        <v>45453</v>
      </c>
      <c r="B41" s="23">
        <v>0.29166666666666669</v>
      </c>
      <c r="C41" s="24">
        <v>0.88711661100032702</v>
      </c>
      <c r="D41" s="24">
        <f t="shared" si="4"/>
        <v>18.051794164114188</v>
      </c>
      <c r="E41" s="24">
        <f t="shared" si="0"/>
        <v>1.4928833773722432</v>
      </c>
      <c r="F41" s="31">
        <v>45455</v>
      </c>
      <c r="G41" s="23">
        <v>0.29166666666666669</v>
      </c>
      <c r="H41" s="24">
        <v>0.67648106813160203</v>
      </c>
      <c r="I41" s="24">
        <f t="shared" si="5"/>
        <v>13.183438517724841</v>
      </c>
      <c r="J41" s="24">
        <f t="shared" si="1"/>
        <v>1.0902703654158443</v>
      </c>
      <c r="K41" s="31">
        <v>45457</v>
      </c>
      <c r="L41" s="23">
        <v>0.29166666666666669</v>
      </c>
      <c r="M41" s="24">
        <v>0.69589650630672495</v>
      </c>
      <c r="N41" s="24">
        <f t="shared" si="6"/>
        <v>13.612941463261523</v>
      </c>
      <c r="O41" s="24">
        <f t="shared" si="2"/>
        <v>1.1257902590117279</v>
      </c>
      <c r="P41" s="31">
        <v>45459</v>
      </c>
      <c r="Q41" s="23">
        <v>0.29166666666666669</v>
      </c>
      <c r="R41" s="24">
        <v>0.72294968366333701</v>
      </c>
      <c r="S41" s="24">
        <f t="shared" si="7"/>
        <v>14.218197660159838</v>
      </c>
      <c r="T41" s="24">
        <f t="shared" si="3"/>
        <v>1.1758449464952185</v>
      </c>
      <c r="U41" s="1"/>
    </row>
    <row r="42" spans="1:21" x14ac:dyDescent="0.25">
      <c r="A42" s="31">
        <v>45453</v>
      </c>
      <c r="B42" s="23">
        <v>0.33333333333333331</v>
      </c>
      <c r="C42" s="24">
        <v>0.88770830630900999</v>
      </c>
      <c r="D42" s="24">
        <f t="shared" si="4"/>
        <v>18.066086967657167</v>
      </c>
      <c r="E42" s="24">
        <f t="shared" si="0"/>
        <v>1.4940653922252476</v>
      </c>
      <c r="F42" s="31">
        <v>45455</v>
      </c>
      <c r="G42" s="23">
        <v>0.33333333333333331</v>
      </c>
      <c r="H42" s="24">
        <v>0.67285799979894401</v>
      </c>
      <c r="I42" s="24">
        <f t="shared" si="5"/>
        <v>13.103747149561404</v>
      </c>
      <c r="J42" s="24">
        <f t="shared" si="1"/>
        <v>1.083679889268728</v>
      </c>
      <c r="K42" s="31">
        <v>45457</v>
      </c>
      <c r="L42" s="23">
        <v>0.33333333333333331</v>
      </c>
      <c r="M42" s="24">
        <v>0.68999886512480302</v>
      </c>
      <c r="N42" s="24">
        <f t="shared" si="6"/>
        <v>13.482040867976497</v>
      </c>
      <c r="O42" s="24">
        <f t="shared" si="2"/>
        <v>1.1149647797816562</v>
      </c>
      <c r="P42" s="31">
        <v>45459</v>
      </c>
      <c r="Q42" s="23">
        <v>0.33333333333333331</v>
      </c>
      <c r="R42" s="24">
        <v>0.717023432251923</v>
      </c>
      <c r="S42" s="24">
        <f t="shared" si="7"/>
        <v>14.084941319439571</v>
      </c>
      <c r="T42" s="24">
        <f t="shared" si="3"/>
        <v>1.1648246471176524</v>
      </c>
      <c r="U42" s="1"/>
    </row>
    <row r="43" spans="1:21" x14ac:dyDescent="0.25">
      <c r="A43" s="31">
        <v>45453</v>
      </c>
      <c r="B43" s="23">
        <v>0.375</v>
      </c>
      <c r="C43" s="24">
        <v>0.89181536435724196</v>
      </c>
      <c r="D43" s="24">
        <f t="shared" si="4"/>
        <v>18.165386078019242</v>
      </c>
      <c r="E43" s="24">
        <f t="shared" si="0"/>
        <v>1.5022774286521914</v>
      </c>
      <c r="F43" s="31">
        <v>45455</v>
      </c>
      <c r="G43" s="23">
        <v>0.375</v>
      </c>
      <c r="H43" s="24">
        <v>0.67805832624164197</v>
      </c>
      <c r="I43" s="24">
        <f t="shared" si="5"/>
        <v>13.218176310366683</v>
      </c>
      <c r="J43" s="24">
        <f t="shared" si="1"/>
        <v>1.0931431808673246</v>
      </c>
      <c r="K43" s="31">
        <v>45457</v>
      </c>
      <c r="L43" s="23">
        <v>0.375</v>
      </c>
      <c r="M43" s="24">
        <v>0.693437099454013</v>
      </c>
      <c r="N43" s="24">
        <f t="shared" si="6"/>
        <v>13.558308018481782</v>
      </c>
      <c r="O43" s="24">
        <f t="shared" si="2"/>
        <v>1.1212720731284433</v>
      </c>
      <c r="P43" s="31">
        <v>45459</v>
      </c>
      <c r="Q43" s="23">
        <v>0.375</v>
      </c>
      <c r="R43" s="24">
        <v>0.72167599200913701</v>
      </c>
      <c r="S43" s="24">
        <f t="shared" si="7"/>
        <v>14.189526255722495</v>
      </c>
      <c r="T43" s="24">
        <f t="shared" si="3"/>
        <v>1.1734738213482503</v>
      </c>
      <c r="U43" s="1"/>
    </row>
    <row r="44" spans="1:21" x14ac:dyDescent="0.25">
      <c r="A44" s="31">
        <v>45453</v>
      </c>
      <c r="B44" s="23">
        <v>0.41666666666666669</v>
      </c>
      <c r="C44" s="24">
        <v>0.89325845241189294</v>
      </c>
      <c r="D44" s="24">
        <f t="shared" si="4"/>
        <v>18.200314022977597</v>
      </c>
      <c r="E44" s="24">
        <f t="shared" si="0"/>
        <v>1.5051659697002473</v>
      </c>
      <c r="F44" s="31">
        <v>45455</v>
      </c>
      <c r="G44" s="23">
        <v>0.41666666666666669</v>
      </c>
      <c r="H44" s="24">
        <v>0.68196737765992999</v>
      </c>
      <c r="I44" s="24">
        <f t="shared" si="5"/>
        <v>13.304387635017981</v>
      </c>
      <c r="J44" s="24">
        <f t="shared" si="1"/>
        <v>1.100272857415987</v>
      </c>
      <c r="K44" s="31">
        <v>45457</v>
      </c>
      <c r="L44" s="23">
        <v>0.41666666666666669</v>
      </c>
      <c r="M44" s="24">
        <v>0.68825221061431197</v>
      </c>
      <c r="N44" s="24">
        <f t="shared" si="6"/>
        <v>13.443345703581771</v>
      </c>
      <c r="O44" s="24">
        <f t="shared" si="2"/>
        <v>1.1117646896862123</v>
      </c>
      <c r="P44" s="31">
        <v>45459</v>
      </c>
      <c r="Q44" s="23">
        <v>0.41666666666666669</v>
      </c>
      <c r="R44" s="24">
        <v>0.72245693206498096</v>
      </c>
      <c r="S44" s="24">
        <f t="shared" si="7"/>
        <v>14.207103547276363</v>
      </c>
      <c r="T44" s="24">
        <f t="shared" si="3"/>
        <v>1.1749274633597551</v>
      </c>
      <c r="U44" s="1"/>
    </row>
    <row r="45" spans="1:21" x14ac:dyDescent="0.25">
      <c r="A45" s="31">
        <v>45453</v>
      </c>
      <c r="B45" s="23">
        <v>0.45833333333333331</v>
      </c>
      <c r="C45" s="24">
        <v>0.890257835384622</v>
      </c>
      <c r="D45" s="24">
        <f t="shared" si="4"/>
        <v>18.127710078395243</v>
      </c>
      <c r="E45" s="24">
        <f t="shared" si="0"/>
        <v>1.4991616234832865</v>
      </c>
      <c r="F45" s="31">
        <v>45455</v>
      </c>
      <c r="G45" s="23">
        <v>0.45833333333333331</v>
      </c>
      <c r="H45" s="24">
        <v>0.68198496103013895</v>
      </c>
      <c r="I45" s="24">
        <f t="shared" si="5"/>
        <v>13.304775802092019</v>
      </c>
      <c r="J45" s="24">
        <f t="shared" si="1"/>
        <v>1.1003049588330098</v>
      </c>
      <c r="K45" s="31">
        <v>45457</v>
      </c>
      <c r="L45" s="23">
        <v>0.45833333333333331</v>
      </c>
      <c r="M45" s="24">
        <v>0.68779242038451605</v>
      </c>
      <c r="N45" s="24">
        <f t="shared" si="6"/>
        <v>13.43316509370054</v>
      </c>
      <c r="O45" s="24">
        <f t="shared" si="2"/>
        <v>1.1109227532490347</v>
      </c>
      <c r="P45" s="31">
        <v>45459</v>
      </c>
      <c r="Q45" s="23">
        <v>0.45833333333333331</v>
      </c>
      <c r="R45" s="24">
        <v>0.71902960538576499</v>
      </c>
      <c r="S45" s="24">
        <f t="shared" si="7"/>
        <v>14.130009887144945</v>
      </c>
      <c r="T45" s="24">
        <f t="shared" si="3"/>
        <v>1.168551817666887</v>
      </c>
      <c r="U45" s="1"/>
    </row>
    <row r="46" spans="1:21" x14ac:dyDescent="0.25">
      <c r="A46" s="31">
        <v>45453</v>
      </c>
      <c r="B46" s="23">
        <v>0.5</v>
      </c>
      <c r="C46" s="24">
        <v>0.89380830525994404</v>
      </c>
      <c r="D46" s="24">
        <f t="shared" si="4"/>
        <v>18.213627562593526</v>
      </c>
      <c r="E46" s="24">
        <f t="shared" si="0"/>
        <v>1.5062669994264846</v>
      </c>
      <c r="F46" s="31">
        <v>45455</v>
      </c>
      <c r="G46" s="23">
        <v>0.5</v>
      </c>
      <c r="H46" s="24">
        <v>0.67988413572039397</v>
      </c>
      <c r="I46" s="24">
        <f t="shared" si="5"/>
        <v>13.258422367468093</v>
      </c>
      <c r="J46" s="24">
        <f t="shared" si="1"/>
        <v>1.0964715297896113</v>
      </c>
      <c r="K46" s="31">
        <v>45457</v>
      </c>
      <c r="L46" s="23">
        <v>0.5</v>
      </c>
      <c r="M46" s="24">
        <v>0.68652313947402999</v>
      </c>
      <c r="N46" s="24">
        <f t="shared" si="6"/>
        <v>13.405072819832515</v>
      </c>
      <c r="O46" s="24">
        <f t="shared" si="2"/>
        <v>1.108599522200149</v>
      </c>
      <c r="P46" s="31">
        <v>45459</v>
      </c>
      <c r="Q46" s="23">
        <v>0.5</v>
      </c>
      <c r="R46" s="24">
        <v>0.72360080480286104</v>
      </c>
      <c r="S46" s="24">
        <f t="shared" si="7"/>
        <v>14.232861349285828</v>
      </c>
      <c r="T46" s="24">
        <f t="shared" si="3"/>
        <v>1.177057633585938</v>
      </c>
      <c r="U46" s="1"/>
    </row>
    <row r="47" spans="1:21" x14ac:dyDescent="0.25">
      <c r="A47" s="31">
        <v>45453</v>
      </c>
      <c r="B47" s="23">
        <v>0.54166666666666663</v>
      </c>
      <c r="C47" s="24">
        <v>0.89407229423165302</v>
      </c>
      <c r="D47" s="24">
        <f t="shared" si="4"/>
        <v>18.220020506917489</v>
      </c>
      <c r="E47" s="24">
        <f t="shared" si="0"/>
        <v>1.5067956959220763</v>
      </c>
      <c r="F47" s="31">
        <v>45455</v>
      </c>
      <c r="G47" s="23">
        <v>0.54166666666666663</v>
      </c>
      <c r="H47" s="24">
        <v>0.67506003379551704</v>
      </c>
      <c r="I47" s="24">
        <f t="shared" si="5"/>
        <v>13.152164856484349</v>
      </c>
      <c r="J47" s="24">
        <f t="shared" si="1"/>
        <v>1.0876840336312557</v>
      </c>
      <c r="K47" s="31">
        <v>45457</v>
      </c>
      <c r="L47" s="23">
        <v>0.54166666666666663</v>
      </c>
      <c r="M47" s="24">
        <v>0.68492388725006703</v>
      </c>
      <c r="N47" s="24">
        <f t="shared" si="6"/>
        <v>13.369702507858868</v>
      </c>
      <c r="O47" s="24">
        <f t="shared" si="2"/>
        <v>1.1056743973999283</v>
      </c>
      <c r="P47" s="31">
        <v>45459</v>
      </c>
      <c r="Q47" s="23">
        <v>0.54166666666666663</v>
      </c>
      <c r="R47" s="24">
        <v>0.723660230633702</v>
      </c>
      <c r="S47" s="24">
        <f t="shared" si="7"/>
        <v>14.234199882940374</v>
      </c>
      <c r="T47" s="24">
        <f t="shared" si="3"/>
        <v>1.1771683303191689</v>
      </c>
      <c r="U47" s="1"/>
    </row>
    <row r="48" spans="1:21" x14ac:dyDescent="0.25">
      <c r="A48" s="31">
        <v>45453</v>
      </c>
      <c r="B48" s="23">
        <v>0.58333333333333337</v>
      </c>
      <c r="C48" s="24">
        <v>0.88664579391124798</v>
      </c>
      <c r="D48" s="24">
        <f t="shared" si="4"/>
        <v>18.040423600641329</v>
      </c>
      <c r="E48" s="24">
        <f t="shared" si="0"/>
        <v>1.4919430317730378</v>
      </c>
      <c r="F48" s="31">
        <v>45455</v>
      </c>
      <c r="G48" s="23">
        <v>0.58333333333333337</v>
      </c>
      <c r="H48" s="24">
        <v>0.672464251515559</v>
      </c>
      <c r="I48" s="24">
        <f t="shared" si="5"/>
        <v>13.095095157986888</v>
      </c>
      <c r="J48" s="24">
        <f t="shared" si="1"/>
        <v>1.0829643695655156</v>
      </c>
      <c r="K48" s="31">
        <v>45457</v>
      </c>
      <c r="L48" s="23">
        <v>0.58333333333333337</v>
      </c>
      <c r="M48" s="24">
        <v>0.67342549562184795</v>
      </c>
      <c r="N48" s="24">
        <f t="shared" si="6"/>
        <v>13.116219975711237</v>
      </c>
      <c r="O48" s="24">
        <f t="shared" si="2"/>
        <v>1.0847113919913192</v>
      </c>
      <c r="P48" s="31">
        <v>45459</v>
      </c>
      <c r="Q48" s="23">
        <v>0.58333333333333337</v>
      </c>
      <c r="R48" s="24">
        <v>0.71219706535054395</v>
      </c>
      <c r="S48" s="24">
        <f t="shared" si="7"/>
        <v>13.976692962367132</v>
      </c>
      <c r="T48" s="24">
        <f t="shared" si="3"/>
        <v>1.1558725079877616</v>
      </c>
      <c r="U48" s="1"/>
    </row>
    <row r="49" spans="1:21" x14ac:dyDescent="0.25">
      <c r="A49" s="31">
        <v>45453</v>
      </c>
      <c r="B49" s="23">
        <v>0.625</v>
      </c>
      <c r="C49" s="24">
        <v>0.47888383269118401</v>
      </c>
      <c r="D49" s="24">
        <f t="shared" si="4"/>
        <v>9.0604742552428608</v>
      </c>
      <c r="E49" s="24">
        <f t="shared" si="0"/>
        <v>0.74930122090858453</v>
      </c>
      <c r="F49" s="31">
        <v>45455</v>
      </c>
      <c r="G49" s="23">
        <v>0.625</v>
      </c>
      <c r="H49" s="24">
        <v>0.64022177457553298</v>
      </c>
      <c r="I49" s="24">
        <f t="shared" si="5"/>
        <v>12.392475553336929</v>
      </c>
      <c r="J49" s="24">
        <f t="shared" si="1"/>
        <v>1.0248577282609641</v>
      </c>
      <c r="K49" s="31">
        <v>45457</v>
      </c>
      <c r="L49" s="23">
        <v>0.625</v>
      </c>
      <c r="M49" s="24">
        <v>0.672528028485469</v>
      </c>
      <c r="N49" s="24">
        <f t="shared" si="6"/>
        <v>13.096496439238225</v>
      </c>
      <c r="O49" s="24">
        <f t="shared" si="2"/>
        <v>1.0830802555250012</v>
      </c>
      <c r="P49" s="31">
        <v>45459</v>
      </c>
      <c r="Q49" s="23">
        <v>0.625</v>
      </c>
      <c r="R49" s="24">
        <v>0.69847685098368595</v>
      </c>
      <c r="S49" s="24">
        <f t="shared" si="7"/>
        <v>13.67033184035534</v>
      </c>
      <c r="T49" s="24">
        <f t="shared" si="3"/>
        <v>1.1305364431973866</v>
      </c>
      <c r="U49" s="1"/>
    </row>
    <row r="50" spans="1:21" x14ac:dyDescent="0.25">
      <c r="A50" s="31">
        <v>45453</v>
      </c>
      <c r="B50" s="23">
        <v>0.66666666666666663</v>
      </c>
      <c r="C50" s="24">
        <v>0.59667879342794095</v>
      </c>
      <c r="D50" s="24">
        <f t="shared" si="4"/>
        <v>11.46236091734546</v>
      </c>
      <c r="E50" s="24">
        <f t="shared" si="0"/>
        <v>0.94793724786446953</v>
      </c>
      <c r="F50" s="31">
        <v>45455</v>
      </c>
      <c r="G50" s="23">
        <v>0.66666666666666663</v>
      </c>
      <c r="H50" s="24">
        <v>0.61697423457852496</v>
      </c>
      <c r="I50" s="24">
        <f t="shared" si="5"/>
        <v>11.893164009798024</v>
      </c>
      <c r="J50" s="24">
        <f t="shared" si="1"/>
        <v>0.9835646636102966</v>
      </c>
      <c r="K50" s="31">
        <v>45457</v>
      </c>
      <c r="L50" s="23">
        <v>0.66666666666666663</v>
      </c>
      <c r="M50" s="24">
        <v>0.73615288734141504</v>
      </c>
      <c r="N50" s="24">
        <f t="shared" si="6"/>
        <v>14.516417843140713</v>
      </c>
      <c r="O50" s="24">
        <f t="shared" si="2"/>
        <v>1.200507755627737</v>
      </c>
      <c r="P50" s="31">
        <v>45459</v>
      </c>
      <c r="Q50" s="23">
        <v>0.66666666666666663</v>
      </c>
      <c r="R50" s="24">
        <v>0.69662243127544199</v>
      </c>
      <c r="S50" s="24">
        <f t="shared" si="7"/>
        <v>13.629079739934634</v>
      </c>
      <c r="T50" s="24">
        <f t="shared" si="3"/>
        <v>1.1271248944925942</v>
      </c>
      <c r="U50" s="1"/>
    </row>
    <row r="51" spans="1:21" x14ac:dyDescent="0.25">
      <c r="A51" s="31">
        <v>45453</v>
      </c>
      <c r="B51" s="23">
        <v>0.70833333333333337</v>
      </c>
      <c r="C51" s="24">
        <v>0.61903101205578204</v>
      </c>
      <c r="D51" s="24">
        <f t="shared" si="4"/>
        <v>11.937089463855175</v>
      </c>
      <c r="E51" s="24">
        <f t="shared" si="0"/>
        <v>0.98719729866082295</v>
      </c>
      <c r="F51" s="31">
        <v>45455</v>
      </c>
      <c r="G51" s="23">
        <v>0.70833333333333337</v>
      </c>
      <c r="H51" s="24">
        <v>0.61195427179091699</v>
      </c>
      <c r="I51" s="24">
        <f t="shared" si="5"/>
        <v>11.786160929294597</v>
      </c>
      <c r="J51" s="24">
        <f t="shared" si="1"/>
        <v>0.97471550885266312</v>
      </c>
      <c r="K51" s="31">
        <v>45457</v>
      </c>
      <c r="L51" s="23">
        <v>0.70833333333333337</v>
      </c>
      <c r="M51" s="24">
        <v>0.73784893750849201</v>
      </c>
      <c r="N51" s="24">
        <f t="shared" si="6"/>
        <v>14.554859391196922</v>
      </c>
      <c r="O51" s="24">
        <f t="shared" si="2"/>
        <v>1.2036868716519855</v>
      </c>
      <c r="P51" s="31">
        <v>45459</v>
      </c>
      <c r="Q51" s="23">
        <v>0.70833333333333337</v>
      </c>
      <c r="R51" s="24">
        <v>0.69077098369321999</v>
      </c>
      <c r="S51" s="24">
        <f t="shared" si="7"/>
        <v>13.499156868667567</v>
      </c>
      <c r="T51" s="24">
        <f t="shared" si="3"/>
        <v>1.1163802730388077</v>
      </c>
      <c r="U51" s="1"/>
    </row>
    <row r="52" spans="1:21" x14ac:dyDescent="0.25">
      <c r="A52" s="31">
        <v>45453</v>
      </c>
      <c r="B52" s="23">
        <v>0.75</v>
      </c>
      <c r="C52" s="24">
        <v>0.60446172952410104</v>
      </c>
      <c r="D52" s="24">
        <f t="shared" si="4"/>
        <v>11.626998055498676</v>
      </c>
      <c r="E52" s="24">
        <f t="shared" si="0"/>
        <v>0.96155273918974049</v>
      </c>
      <c r="F52" s="31">
        <v>45455</v>
      </c>
      <c r="G52" s="23">
        <v>0.75</v>
      </c>
      <c r="H52" s="24">
        <v>0.60780543088669803</v>
      </c>
      <c r="I52" s="24">
        <f t="shared" si="5"/>
        <v>11.697946984569345</v>
      </c>
      <c r="J52" s="24">
        <f t="shared" si="1"/>
        <v>0.9674202156238848</v>
      </c>
      <c r="K52" s="31">
        <v>45457</v>
      </c>
      <c r="L52" s="23">
        <v>0.75</v>
      </c>
      <c r="M52" s="24">
        <v>0.73093277215665198</v>
      </c>
      <c r="N52" s="24">
        <f t="shared" si="6"/>
        <v>14.398291707459189</v>
      </c>
      <c r="O52" s="24">
        <f t="shared" si="2"/>
        <v>1.1907387242068748</v>
      </c>
      <c r="P52" s="31">
        <v>45459</v>
      </c>
      <c r="Q52" s="23">
        <v>0.75</v>
      </c>
      <c r="R52" s="24">
        <v>0.68707531690322698</v>
      </c>
      <c r="S52" s="24">
        <f t="shared" si="7"/>
        <v>13.417291690250218</v>
      </c>
      <c r="T52" s="24">
        <f t="shared" si="3"/>
        <v>1.1096100227836929</v>
      </c>
      <c r="U52" s="1"/>
    </row>
    <row r="53" spans="1:21" x14ac:dyDescent="0.25">
      <c r="A53" s="31">
        <v>45453</v>
      </c>
      <c r="B53" s="23">
        <v>0.79166666666666663</v>
      </c>
      <c r="C53" s="24">
        <v>0.59921741485355995</v>
      </c>
      <c r="D53" s="24">
        <f t="shared" si="4"/>
        <v>11.515983847502138</v>
      </c>
      <c r="E53" s="24">
        <f t="shared" si="0"/>
        <v>0.95237186418842679</v>
      </c>
      <c r="F53" s="31">
        <v>45455</v>
      </c>
      <c r="G53" s="23">
        <v>0.79166666666666663</v>
      </c>
      <c r="H53" s="24">
        <v>0.60205519199130497</v>
      </c>
      <c r="I53" s="24">
        <f t="shared" si="5"/>
        <v>11.576015317230482</v>
      </c>
      <c r="J53" s="24">
        <f t="shared" si="1"/>
        <v>0.95733646673496076</v>
      </c>
      <c r="K53" s="31">
        <v>45457</v>
      </c>
      <c r="L53" s="23">
        <v>0.79166666666666663</v>
      </c>
      <c r="M53" s="24">
        <v>0.73501121997539198</v>
      </c>
      <c r="N53" s="24">
        <f t="shared" si="6"/>
        <v>14.490558557617204</v>
      </c>
      <c r="O53" s="24">
        <f t="shared" si="2"/>
        <v>1.1983691927149427</v>
      </c>
      <c r="P53" s="31">
        <v>45459</v>
      </c>
      <c r="Q53" s="23">
        <v>0.79166666666666663</v>
      </c>
      <c r="R53" s="24">
        <v>0.702390313145689</v>
      </c>
      <c r="S53" s="24">
        <f t="shared" si="7"/>
        <v>13.757509833907124</v>
      </c>
      <c r="T53" s="24">
        <f t="shared" si="3"/>
        <v>1.137746063264119</v>
      </c>
      <c r="U53" s="1"/>
    </row>
    <row r="54" spans="1:21" x14ac:dyDescent="0.25">
      <c r="A54" s="31">
        <v>45453</v>
      </c>
      <c r="B54" s="23">
        <v>0.83333333333333337</v>
      </c>
      <c r="C54" s="24">
        <v>0.62589657306420698</v>
      </c>
      <c r="D54" s="24">
        <f t="shared" si="4"/>
        <v>12.084066349018965</v>
      </c>
      <c r="E54" s="24">
        <f t="shared" si="0"/>
        <v>0.99935228706386836</v>
      </c>
      <c r="F54" s="31">
        <v>45455</v>
      </c>
      <c r="G54" s="23">
        <v>0.83333333333333337</v>
      </c>
      <c r="H54" s="24">
        <v>0.59759396314381896</v>
      </c>
      <c r="I54" s="24">
        <f t="shared" si="5"/>
        <v>11.4816831853837</v>
      </c>
      <c r="J54" s="24">
        <f t="shared" si="1"/>
        <v>0.94953519943123188</v>
      </c>
      <c r="K54" s="31">
        <v>45457</v>
      </c>
      <c r="L54" s="23">
        <v>0.83333333333333337</v>
      </c>
      <c r="M54" s="24">
        <v>0.72991424798673499</v>
      </c>
      <c r="N54" s="24">
        <f t="shared" si="6"/>
        <v>14.37527692187806</v>
      </c>
      <c r="O54" s="24">
        <f t="shared" si="2"/>
        <v>1.1888354014393154</v>
      </c>
      <c r="P54" s="31">
        <v>45459</v>
      </c>
      <c r="Q54" s="23">
        <v>0.83333333333333337</v>
      </c>
      <c r="R54" s="24">
        <v>0.69774436950404495</v>
      </c>
      <c r="S54" s="24">
        <f t="shared" si="7"/>
        <v>13.654033135334135</v>
      </c>
      <c r="T54" s="24">
        <f t="shared" si="3"/>
        <v>1.1291885402921329</v>
      </c>
      <c r="U54" s="1"/>
    </row>
    <row r="55" spans="1:21" x14ac:dyDescent="0.25">
      <c r="A55" s="31">
        <v>45453</v>
      </c>
      <c r="B55" s="23">
        <v>0.875</v>
      </c>
      <c r="C55" s="24">
        <v>0.62885093688713301</v>
      </c>
      <c r="D55" s="24">
        <f t="shared" si="4"/>
        <v>12.147479502062922</v>
      </c>
      <c r="E55" s="24">
        <f t="shared" si="0"/>
        <v>1.0045965548206035</v>
      </c>
      <c r="F55" s="31">
        <v>45455</v>
      </c>
      <c r="G55" s="23">
        <v>0.875</v>
      </c>
      <c r="H55" s="24">
        <v>0.59302717447043596</v>
      </c>
      <c r="I55" s="24">
        <f t="shared" si="5"/>
        <v>11.385361274394389</v>
      </c>
      <c r="J55" s="24">
        <f t="shared" si="1"/>
        <v>0.94156937739241597</v>
      </c>
      <c r="K55" s="31">
        <v>45457</v>
      </c>
      <c r="L55" s="23">
        <v>0.875</v>
      </c>
      <c r="M55" s="24">
        <v>0.72589743137069196</v>
      </c>
      <c r="N55" s="24">
        <f t="shared" si="6"/>
        <v>14.284618778237546</v>
      </c>
      <c r="O55" s="24">
        <f t="shared" si="2"/>
        <v>1.1813379729602449</v>
      </c>
      <c r="P55" s="31">
        <v>45459</v>
      </c>
      <c r="Q55" s="23">
        <v>0.875</v>
      </c>
      <c r="R55" s="24">
        <v>0.69692164659221301</v>
      </c>
      <c r="S55" s="24">
        <f t="shared" si="7"/>
        <v>13.635733354106893</v>
      </c>
      <c r="T55" s="24">
        <f t="shared" si="3"/>
        <v>1.1276751483846401</v>
      </c>
      <c r="U55" s="1"/>
    </row>
    <row r="56" spans="1:21" x14ac:dyDescent="0.25">
      <c r="A56" s="31">
        <v>45453</v>
      </c>
      <c r="B56" s="23">
        <v>0.91666666666666663</v>
      </c>
      <c r="C56" s="24">
        <v>0.633257150647491</v>
      </c>
      <c r="D56" s="24">
        <f t="shared" si="4"/>
        <v>12.242240978918844</v>
      </c>
      <c r="E56" s="24">
        <f t="shared" si="0"/>
        <v>1.0124333289565883</v>
      </c>
      <c r="F56" s="31">
        <v>45455</v>
      </c>
      <c r="G56" s="23">
        <v>0.91666666666666663</v>
      </c>
      <c r="H56" s="24">
        <v>0.59513896703482005</v>
      </c>
      <c r="I56" s="24">
        <f t="shared" si="5"/>
        <v>11.429872309557231</v>
      </c>
      <c r="J56" s="24">
        <f t="shared" si="1"/>
        <v>0.94525044000038294</v>
      </c>
      <c r="K56" s="31">
        <v>45457</v>
      </c>
      <c r="L56" s="23">
        <v>0.91666666666666663</v>
      </c>
      <c r="M56" s="24">
        <v>0.72895520925230195</v>
      </c>
      <c r="N56" s="24">
        <f t="shared" si="6"/>
        <v>14.353616277458061</v>
      </c>
      <c r="O56" s="24">
        <f t="shared" si="2"/>
        <v>1.1870440661457815</v>
      </c>
      <c r="P56" s="31">
        <v>45459</v>
      </c>
      <c r="Q56" s="23">
        <v>0.91666666666666663</v>
      </c>
      <c r="R56" s="24">
        <v>0.70553827285484305</v>
      </c>
      <c r="S56" s="24">
        <f t="shared" si="7"/>
        <v>13.82775492228888</v>
      </c>
      <c r="T56" s="24">
        <f t="shared" si="3"/>
        <v>1.1435553320732903</v>
      </c>
      <c r="U56" s="1"/>
    </row>
    <row r="57" spans="1:21" x14ac:dyDescent="0.25">
      <c r="A57" s="31">
        <v>45453</v>
      </c>
      <c r="B57" s="23">
        <v>0.95833333333333337</v>
      </c>
      <c r="C57" s="24">
        <v>0.63370811938986005</v>
      </c>
      <c r="D57" s="24">
        <f t="shared" si="4"/>
        <v>12.251952160027191</v>
      </c>
      <c r="E57" s="24">
        <f t="shared" si="0"/>
        <v>1.0132364436342487</v>
      </c>
      <c r="F57" s="31">
        <v>45455</v>
      </c>
      <c r="G57" s="23">
        <v>0.95833333333333337</v>
      </c>
      <c r="H57" s="24">
        <v>0.59918880462406798</v>
      </c>
      <c r="I57" s="24">
        <f t="shared" si="5"/>
        <v>11.515379096108722</v>
      </c>
      <c r="J57" s="24">
        <f t="shared" si="1"/>
        <v>0.95232185124819124</v>
      </c>
      <c r="K57" s="31">
        <v>45457</v>
      </c>
      <c r="L57" s="23">
        <v>0.95833333333333337</v>
      </c>
      <c r="M57" s="24">
        <v>0.66454058885308498</v>
      </c>
      <c r="N57" s="24">
        <f t="shared" si="6"/>
        <v>12.921349703457068</v>
      </c>
      <c r="O57" s="24">
        <f t="shared" si="2"/>
        <v>1.0685956204758995</v>
      </c>
      <c r="P57" s="31">
        <v>45459</v>
      </c>
      <c r="Q57" s="23">
        <v>0.95833333333333337</v>
      </c>
      <c r="R57" s="24">
        <v>0.71425390243244502</v>
      </c>
      <c r="S57" s="24">
        <f t="shared" si="7"/>
        <v>14.022794422052858</v>
      </c>
      <c r="T57" s="24">
        <f t="shared" si="3"/>
        <v>1.1596850987037712</v>
      </c>
      <c r="U57" s="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4B31-E157-4826-A0B0-502319307769}">
  <dimension ref="A1:U177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207.21144355719252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16.59671967021573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45460</v>
      </c>
      <c r="B10" s="23">
        <v>0</v>
      </c>
      <c r="C10" s="24">
        <v>0.72237336635300597</v>
      </c>
      <c r="D10" s="24">
        <f>3.33*(5-(0.2*(C10+0.2)))*((C10+0.2)^1.5)</f>
        <v>14.20522235267979</v>
      </c>
      <c r="E10" s="24">
        <f t="shared" ref="E10:E57" si="0">D10*0.0827</f>
        <v>1.1747718885666185</v>
      </c>
      <c r="F10" s="31">
        <v>45462</v>
      </c>
      <c r="G10" s="23">
        <v>0</v>
      </c>
      <c r="H10" s="24">
        <v>0.73050379752820604</v>
      </c>
      <c r="I10" s="24">
        <f>3.33*(5-(0.2*(H10+0.2)))*((H10+0.2)^1.5)</f>
        <v>14.38859717448346</v>
      </c>
      <c r="J10" s="24">
        <f t="shared" ref="J10:J57" si="1">I10*0.0827</f>
        <v>1.189936986329782</v>
      </c>
      <c r="K10" s="31">
        <v>45464</v>
      </c>
      <c r="L10" s="23">
        <v>0</v>
      </c>
      <c r="M10" s="24">
        <v>0.759862363335431</v>
      </c>
      <c r="N10" s="24">
        <f>3.33*(5-(0.2*(M10+0.2)))*((M10+0.2)^1.5)</f>
        <v>15.056520633404775</v>
      </c>
      <c r="O10" s="24">
        <f t="shared" ref="O10:O57" si="2">N10*0.0827</f>
        <v>1.2451742563825747</v>
      </c>
      <c r="P10" s="31">
        <v>45466</v>
      </c>
      <c r="Q10" s="23">
        <v>0</v>
      </c>
      <c r="R10" s="24">
        <v>0.78835207223576798</v>
      </c>
      <c r="S10" s="24">
        <f>3.33*(5-(0.2*(R10+0.2)))*((R10+0.2)^1.5)</f>
        <v>15.713166477685578</v>
      </c>
      <c r="T10" s="24">
        <f t="shared" ref="T10:T33" si="3">S10*0.0827</f>
        <v>1.2994788677045972</v>
      </c>
      <c r="U10" s="1"/>
    </row>
    <row r="11" spans="1:21" x14ac:dyDescent="0.25">
      <c r="A11" s="31">
        <v>45460</v>
      </c>
      <c r="B11" s="23">
        <v>4.1666666666666664E-2</v>
      </c>
      <c r="C11" s="24">
        <v>0.724106788632357</v>
      </c>
      <c r="D11" s="24">
        <f t="shared" ref="D11:D57" si="4">3.33*(5-(0.2*(C11+0.2)))*((C11+0.2)^1.5)</f>
        <v>14.244259549119635</v>
      </c>
      <c r="E11" s="24">
        <f t="shared" si="0"/>
        <v>1.1780002647121937</v>
      </c>
      <c r="F11" s="31">
        <v>45462</v>
      </c>
      <c r="G11" s="23">
        <v>4.1666666666666664E-2</v>
      </c>
      <c r="H11" s="24">
        <v>0.72999125718778402</v>
      </c>
      <c r="I11" s="24">
        <f t="shared" ref="I11:I57" si="5">3.33*(5-(0.2*(H11+0.2)))*((H11+0.2)^1.5)</f>
        <v>14.377016655887608</v>
      </c>
      <c r="J11" s="24">
        <f t="shared" si="1"/>
        <v>1.1889792774419052</v>
      </c>
      <c r="K11" s="31">
        <v>45464</v>
      </c>
      <c r="L11" s="23">
        <v>4.1666666666666664E-2</v>
      </c>
      <c r="M11" s="24">
        <v>0.76222717761688497</v>
      </c>
      <c r="N11" s="24">
        <f t="shared" ref="N11:N57" si="6">3.33*(5-(0.2*(M11+0.2)))*((M11+0.2)^1.5)</f>
        <v>15.110710469998693</v>
      </c>
      <c r="O11" s="24">
        <f t="shared" si="2"/>
        <v>1.2496557558688919</v>
      </c>
      <c r="P11" s="31">
        <v>45466</v>
      </c>
      <c r="Q11" s="23">
        <v>4.1666666666666664E-2</v>
      </c>
      <c r="R11" s="24">
        <v>0.79018890857380397</v>
      </c>
      <c r="S11" s="24">
        <f t="shared" ref="S11:S33" si="7">3.33*(5-(0.2*(R11+0.2)))*((R11+0.2)^1.5)</f>
        <v>15.755785448326595</v>
      </c>
      <c r="T11" s="24">
        <f t="shared" si="3"/>
        <v>1.3030034565766093</v>
      </c>
      <c r="U11" s="1"/>
    </row>
    <row r="12" spans="1:21" x14ac:dyDescent="0.25">
      <c r="A12" s="31">
        <v>45460</v>
      </c>
      <c r="B12" s="23">
        <v>8.3333333333333329E-2</v>
      </c>
      <c r="C12" s="24">
        <v>0.72463250159927395</v>
      </c>
      <c r="D12" s="24">
        <f t="shared" si="4"/>
        <v>14.256105055093187</v>
      </c>
      <c r="E12" s="24">
        <f t="shared" si="0"/>
        <v>1.1789798880562066</v>
      </c>
      <c r="F12" s="31">
        <v>45462</v>
      </c>
      <c r="G12" s="23">
        <v>8.3333333333333329E-2</v>
      </c>
      <c r="H12" s="24">
        <v>0.73513221740428603</v>
      </c>
      <c r="I12" s="24">
        <f t="shared" si="5"/>
        <v>14.493298556354487</v>
      </c>
      <c r="J12" s="24">
        <f t="shared" si="1"/>
        <v>1.198595790610516</v>
      </c>
      <c r="K12" s="31">
        <v>45464</v>
      </c>
      <c r="L12" s="23">
        <v>8.3333333333333329E-2</v>
      </c>
      <c r="M12" s="24">
        <v>0.76703816651991097</v>
      </c>
      <c r="N12" s="24">
        <f t="shared" si="6"/>
        <v>15.221131861709612</v>
      </c>
      <c r="O12" s="24">
        <f t="shared" si="2"/>
        <v>1.2587876049633848</v>
      </c>
      <c r="P12" s="31">
        <v>45466</v>
      </c>
      <c r="Q12" s="23">
        <v>8.3333333333333329E-2</v>
      </c>
      <c r="R12" s="24">
        <v>0.79129976033847904</v>
      </c>
      <c r="S12" s="24">
        <f t="shared" si="7"/>
        <v>15.781576330638629</v>
      </c>
      <c r="T12" s="24">
        <f t="shared" si="3"/>
        <v>1.3051363625438146</v>
      </c>
      <c r="U12" s="1"/>
    </row>
    <row r="13" spans="1:21" x14ac:dyDescent="0.25">
      <c r="A13" s="31">
        <v>45460</v>
      </c>
      <c r="B13" s="23">
        <v>0.125</v>
      </c>
      <c r="C13" s="24">
        <v>0.72554987668700799</v>
      </c>
      <c r="D13" s="24">
        <f t="shared" si="4"/>
        <v>14.276782603042248</v>
      </c>
      <c r="E13" s="24">
        <f t="shared" si="0"/>
        <v>1.1806899212715938</v>
      </c>
      <c r="F13" s="31">
        <v>45462</v>
      </c>
      <c r="G13" s="23">
        <v>0.125</v>
      </c>
      <c r="H13" s="24">
        <v>0.74117505550088003</v>
      </c>
      <c r="I13" s="24">
        <f t="shared" si="5"/>
        <v>14.630334435510134</v>
      </c>
      <c r="J13" s="24">
        <f t="shared" si="1"/>
        <v>1.2099286578166881</v>
      </c>
      <c r="K13" s="31">
        <v>45464</v>
      </c>
      <c r="L13" s="23">
        <v>0.125</v>
      </c>
      <c r="M13" s="24">
        <v>0.76885080337216805</v>
      </c>
      <c r="N13" s="24">
        <f t="shared" si="6"/>
        <v>15.262796876655365</v>
      </c>
      <c r="O13" s="24">
        <f t="shared" si="2"/>
        <v>1.2622333016993985</v>
      </c>
      <c r="P13" s="31">
        <v>45466</v>
      </c>
      <c r="Q13" s="23">
        <v>0.125</v>
      </c>
      <c r="R13" s="24">
        <v>0.79319381713549897</v>
      </c>
      <c r="S13" s="24">
        <f t="shared" si="7"/>
        <v>15.82557966104897</v>
      </c>
      <c r="T13" s="24">
        <f t="shared" si="3"/>
        <v>1.3087754379687497</v>
      </c>
      <c r="U13" s="1"/>
    </row>
    <row r="14" spans="1:21" x14ac:dyDescent="0.25">
      <c r="A14" s="31">
        <v>45460</v>
      </c>
      <c r="B14" s="23">
        <v>0.16666666666666666</v>
      </c>
      <c r="C14" s="24">
        <v>0.727111756798696</v>
      </c>
      <c r="D14" s="24">
        <f t="shared" si="4"/>
        <v>14.312007709212521</v>
      </c>
      <c r="E14" s="24">
        <f t="shared" si="0"/>
        <v>1.1836030375518753</v>
      </c>
      <c r="F14" s="31">
        <v>45462</v>
      </c>
      <c r="G14" s="23">
        <v>0.16666666666666666</v>
      </c>
      <c r="H14" s="24">
        <v>0.736966848370465</v>
      </c>
      <c r="I14" s="24">
        <f t="shared" si="5"/>
        <v>14.534862780576347</v>
      </c>
      <c r="J14" s="24">
        <f t="shared" si="1"/>
        <v>1.2020331519536638</v>
      </c>
      <c r="K14" s="31">
        <v>45464</v>
      </c>
      <c r="L14" s="23">
        <v>0.16666666666666666</v>
      </c>
      <c r="M14" s="24">
        <v>0.77257066964794097</v>
      </c>
      <c r="N14" s="24">
        <f t="shared" si="6"/>
        <v>15.348406397690953</v>
      </c>
      <c r="O14" s="24">
        <f t="shared" si="2"/>
        <v>1.2693132090890418</v>
      </c>
      <c r="P14" s="31">
        <v>45466</v>
      </c>
      <c r="Q14" s="23">
        <v>0.16666666666666666</v>
      </c>
      <c r="R14" s="24">
        <v>0.796913683411271</v>
      </c>
      <c r="S14" s="24">
        <f t="shared" si="7"/>
        <v>15.912105576189292</v>
      </c>
      <c r="T14" s="24">
        <f t="shared" si="3"/>
        <v>1.3159311311508544</v>
      </c>
      <c r="U14" s="1"/>
    </row>
    <row r="15" spans="1:21" x14ac:dyDescent="0.25">
      <c r="A15" s="31">
        <v>45460</v>
      </c>
      <c r="B15" s="23">
        <v>0.20833333333333334</v>
      </c>
      <c r="C15" s="24">
        <v>0.72680813073821204</v>
      </c>
      <c r="D15" s="24">
        <f t="shared" si="4"/>
        <v>14.305158007025739</v>
      </c>
      <c r="E15" s="24">
        <f t="shared" si="0"/>
        <v>1.1830365671810286</v>
      </c>
      <c r="F15" s="31">
        <v>45462</v>
      </c>
      <c r="G15" s="23">
        <v>0.20833333333333334</v>
      </c>
      <c r="H15" s="24">
        <v>0.73472964763347404</v>
      </c>
      <c r="I15" s="24">
        <f t="shared" si="5"/>
        <v>14.484182919183031</v>
      </c>
      <c r="J15" s="24">
        <f t="shared" si="1"/>
        <v>1.1978419274164365</v>
      </c>
      <c r="K15" s="31">
        <v>45464</v>
      </c>
      <c r="L15" s="23">
        <v>0.20833333333333334</v>
      </c>
      <c r="M15" s="24">
        <v>0.77641594409631998</v>
      </c>
      <c r="N15" s="24">
        <f t="shared" si="6"/>
        <v>15.437050425230717</v>
      </c>
      <c r="O15" s="24">
        <f t="shared" si="2"/>
        <v>1.2766440701665802</v>
      </c>
      <c r="P15" s="31">
        <v>45466</v>
      </c>
      <c r="Q15" s="23">
        <v>0.20833333333333334</v>
      </c>
      <c r="R15" s="24">
        <v>0.80139905213989104</v>
      </c>
      <c r="S15" s="24">
        <f t="shared" si="7"/>
        <v>16.016621678910557</v>
      </c>
      <c r="T15" s="24">
        <f t="shared" si="3"/>
        <v>1.3245746128459031</v>
      </c>
      <c r="U15" s="1"/>
    </row>
    <row r="16" spans="1:21" x14ac:dyDescent="0.25">
      <c r="A16" s="31">
        <v>45460</v>
      </c>
      <c r="B16" s="23">
        <v>0.25</v>
      </c>
      <c r="C16" s="24">
        <v>0.72778266668028502</v>
      </c>
      <c r="D16" s="24">
        <f t="shared" si="4"/>
        <v>14.327146664619427</v>
      </c>
      <c r="E16" s="24">
        <f t="shared" si="0"/>
        <v>1.1848550291640265</v>
      </c>
      <c r="F16" s="31">
        <v>45462</v>
      </c>
      <c r="G16" s="23">
        <v>0.25</v>
      </c>
      <c r="H16" s="24">
        <v>0.73598790168467798</v>
      </c>
      <c r="I16" s="24">
        <f t="shared" si="5"/>
        <v>14.512679997467828</v>
      </c>
      <c r="J16" s="24">
        <f t="shared" si="1"/>
        <v>1.2001986357905894</v>
      </c>
      <c r="K16" s="31">
        <v>45464</v>
      </c>
      <c r="L16" s="23">
        <v>0.25</v>
      </c>
      <c r="M16" s="24">
        <v>0.77496403455424201</v>
      </c>
      <c r="N16" s="24">
        <f t="shared" si="6"/>
        <v>15.403562270900828</v>
      </c>
      <c r="O16" s="24">
        <f t="shared" si="2"/>
        <v>1.2738745998034984</v>
      </c>
      <c r="P16" s="31">
        <v>45466</v>
      </c>
      <c r="Q16" s="23">
        <v>0.25</v>
      </c>
      <c r="R16" s="24">
        <v>0.80538290738737295</v>
      </c>
      <c r="S16" s="24">
        <f t="shared" si="7"/>
        <v>16.109620110357611</v>
      </c>
      <c r="T16" s="24">
        <f t="shared" si="3"/>
        <v>1.3322655831265744</v>
      </c>
      <c r="U16" s="1"/>
    </row>
    <row r="17" spans="1:21" x14ac:dyDescent="0.25">
      <c r="A17" s="31">
        <v>45460</v>
      </c>
      <c r="B17" s="23">
        <v>0.29166666666666669</v>
      </c>
      <c r="C17" s="24">
        <v>0.72794544696516605</v>
      </c>
      <c r="D17" s="24">
        <f t="shared" si="4"/>
        <v>14.330820487711289</v>
      </c>
      <c r="E17" s="24">
        <f t="shared" si="0"/>
        <v>1.1851588543337235</v>
      </c>
      <c r="F17" s="31">
        <v>45462</v>
      </c>
      <c r="G17" s="23">
        <v>0.29166666666666669</v>
      </c>
      <c r="H17" s="24">
        <v>0.73598128556910802</v>
      </c>
      <c r="I17" s="24">
        <f t="shared" si="5"/>
        <v>14.512530111490419</v>
      </c>
      <c r="J17" s="24">
        <f t="shared" si="1"/>
        <v>1.2001862402202577</v>
      </c>
      <c r="K17" s="31">
        <v>45464</v>
      </c>
      <c r="L17" s="23">
        <v>0.29166666666666669</v>
      </c>
      <c r="M17" s="24">
        <v>0.78016436099693998</v>
      </c>
      <c r="N17" s="24">
        <f t="shared" si="6"/>
        <v>15.523606361240537</v>
      </c>
      <c r="O17" s="24">
        <f t="shared" si="2"/>
        <v>1.2838022460745924</v>
      </c>
      <c r="P17" s="31">
        <v>45466</v>
      </c>
      <c r="Q17" s="23">
        <v>0.29166666666666669</v>
      </c>
      <c r="R17" s="24">
        <v>0.79909366368927803</v>
      </c>
      <c r="S17" s="24">
        <f t="shared" si="7"/>
        <v>15.962877404647365</v>
      </c>
      <c r="T17" s="24">
        <f t="shared" si="3"/>
        <v>1.3201299613643371</v>
      </c>
      <c r="U17" s="1"/>
    </row>
    <row r="18" spans="1:21" x14ac:dyDescent="0.25">
      <c r="A18" s="31">
        <v>45460</v>
      </c>
      <c r="B18" s="23">
        <v>0.33333333333333331</v>
      </c>
      <c r="C18" s="24">
        <v>0.72856795787519801</v>
      </c>
      <c r="D18" s="24">
        <f t="shared" si="4"/>
        <v>14.344872649885442</v>
      </c>
      <c r="E18" s="24">
        <f t="shared" si="0"/>
        <v>1.186320968145526</v>
      </c>
      <c r="F18" s="31">
        <v>45462</v>
      </c>
      <c r="G18" s="23">
        <v>0.33333333333333331</v>
      </c>
      <c r="H18" s="24">
        <v>0.74006414413156096</v>
      </c>
      <c r="I18" s="24">
        <f t="shared" si="5"/>
        <v>14.605113172273064</v>
      </c>
      <c r="J18" s="24">
        <f t="shared" si="1"/>
        <v>1.2078428593469823</v>
      </c>
      <c r="K18" s="31">
        <v>45464</v>
      </c>
      <c r="L18" s="23">
        <v>0.33333333333333331</v>
      </c>
      <c r="M18" s="24">
        <v>0.78323090076133195</v>
      </c>
      <c r="N18" s="24">
        <f t="shared" si="6"/>
        <v>15.5945228258666</v>
      </c>
      <c r="O18" s="24">
        <f t="shared" si="2"/>
        <v>1.2896670376991677</v>
      </c>
      <c r="P18" s="31">
        <v>45466</v>
      </c>
      <c r="Q18" s="23">
        <v>0.33333333333333331</v>
      </c>
      <c r="R18" s="24">
        <v>0.80431377887404099</v>
      </c>
      <c r="S18" s="24">
        <f t="shared" si="7"/>
        <v>16.084647035853301</v>
      </c>
      <c r="T18" s="24">
        <f t="shared" si="3"/>
        <v>1.3302003098650679</v>
      </c>
      <c r="U18" s="1"/>
    </row>
    <row r="19" spans="1:21" x14ac:dyDescent="0.25">
      <c r="A19" s="31">
        <v>45460</v>
      </c>
      <c r="B19" s="23">
        <v>0.375</v>
      </c>
      <c r="C19" s="24">
        <v>0.73206347226803703</v>
      </c>
      <c r="D19" s="24">
        <f t="shared" si="4"/>
        <v>14.423854041696771</v>
      </c>
      <c r="E19" s="24">
        <f t="shared" si="0"/>
        <v>1.1928527292483229</v>
      </c>
      <c r="F19" s="31">
        <v>45462</v>
      </c>
      <c r="G19" s="23">
        <v>0.375</v>
      </c>
      <c r="H19" s="24">
        <v>0.74296128749550205</v>
      </c>
      <c r="I19" s="24">
        <f t="shared" si="5"/>
        <v>14.670914681918529</v>
      </c>
      <c r="J19" s="24">
        <f t="shared" si="1"/>
        <v>1.2132846441946623</v>
      </c>
      <c r="K19" s="31">
        <v>45464</v>
      </c>
      <c r="L19" s="23">
        <v>0.375</v>
      </c>
      <c r="M19" s="24">
        <v>0.78751391172093999</v>
      </c>
      <c r="N19" s="24">
        <f t="shared" si="6"/>
        <v>15.693730455715546</v>
      </c>
      <c r="O19" s="24">
        <f t="shared" si="2"/>
        <v>1.2978715086876755</v>
      </c>
      <c r="P19" s="31">
        <v>45466</v>
      </c>
      <c r="Q19" s="23">
        <v>0.375</v>
      </c>
      <c r="R19" s="24">
        <v>0.80408942699110697</v>
      </c>
      <c r="S19" s="24">
        <f t="shared" si="7"/>
        <v>16.079407991326416</v>
      </c>
      <c r="T19" s="24">
        <f t="shared" si="3"/>
        <v>1.3297670408826945</v>
      </c>
      <c r="U19" s="1"/>
    </row>
    <row r="20" spans="1:21" x14ac:dyDescent="0.25">
      <c r="A20" s="31">
        <v>45460</v>
      </c>
      <c r="B20" s="23">
        <v>0.41666666666666669</v>
      </c>
      <c r="C20" s="24">
        <v>0.73055660724347604</v>
      </c>
      <c r="D20" s="24">
        <f t="shared" si="4"/>
        <v>14.389790533261808</v>
      </c>
      <c r="E20" s="24">
        <f t="shared" si="0"/>
        <v>1.1900356771007514</v>
      </c>
      <c r="F20" s="31">
        <v>45462</v>
      </c>
      <c r="G20" s="23">
        <v>0.41666666666666669</v>
      </c>
      <c r="H20" s="24">
        <v>0.74468374252021396</v>
      </c>
      <c r="I20" s="24">
        <f t="shared" si="5"/>
        <v>14.710077551688444</v>
      </c>
      <c r="J20" s="24">
        <f t="shared" si="1"/>
        <v>1.2165234135246343</v>
      </c>
      <c r="K20" s="31">
        <v>45464</v>
      </c>
      <c r="L20" s="23">
        <v>0.41666666666666669</v>
      </c>
      <c r="M20" s="24">
        <v>0.78392386436148798</v>
      </c>
      <c r="N20" s="24">
        <f t="shared" si="6"/>
        <v>15.610561413008307</v>
      </c>
      <c r="O20" s="24">
        <f t="shared" si="2"/>
        <v>1.2909934288557869</v>
      </c>
      <c r="P20" s="31">
        <v>45466</v>
      </c>
      <c r="Q20" s="23">
        <v>0.41666666666666669</v>
      </c>
      <c r="R20" s="24">
        <v>0.80315232276595205</v>
      </c>
      <c r="S20" s="24">
        <f t="shared" si="7"/>
        <v>16.057530240606614</v>
      </c>
      <c r="T20" s="24">
        <f t="shared" si="3"/>
        <v>1.3279577508981668</v>
      </c>
      <c r="U20" s="1"/>
    </row>
    <row r="21" spans="1:21" x14ac:dyDescent="0.25">
      <c r="A21" s="31">
        <v>45460</v>
      </c>
      <c r="B21" s="23">
        <v>0.45833333333333331</v>
      </c>
      <c r="C21" s="24">
        <v>0.73141235112851299</v>
      </c>
      <c r="D21" s="24">
        <f t="shared" si="4"/>
        <v>14.409132158606617</v>
      </c>
      <c r="E21" s="24">
        <f t="shared" si="0"/>
        <v>1.1916352295167671</v>
      </c>
      <c r="F21" s="31">
        <v>45462</v>
      </c>
      <c r="G21" s="23">
        <v>0.45833333333333331</v>
      </c>
      <c r="H21" s="24">
        <v>0.74683517217337303</v>
      </c>
      <c r="I21" s="24">
        <f t="shared" si="5"/>
        <v>14.759037289915259</v>
      </c>
      <c r="J21" s="24">
        <f t="shared" si="1"/>
        <v>1.2205723838759919</v>
      </c>
      <c r="K21" s="31">
        <v>45464</v>
      </c>
      <c r="L21" s="23">
        <v>0.45833333333333331</v>
      </c>
      <c r="M21" s="24">
        <v>0.78414821624442199</v>
      </c>
      <c r="N21" s="24">
        <f t="shared" si="6"/>
        <v>15.615755060038282</v>
      </c>
      <c r="O21" s="24">
        <f t="shared" si="2"/>
        <v>1.2914229434651658</v>
      </c>
      <c r="P21" s="31">
        <v>45466</v>
      </c>
      <c r="Q21" s="23">
        <v>0.45833333333333331</v>
      </c>
      <c r="R21" s="24">
        <v>0.80864518880520597</v>
      </c>
      <c r="S21" s="24">
        <f t="shared" si="7"/>
        <v>16.185891869254281</v>
      </c>
      <c r="T21" s="24">
        <f t="shared" si="3"/>
        <v>1.338573257587329</v>
      </c>
      <c r="U21" s="1"/>
    </row>
    <row r="22" spans="1:21" x14ac:dyDescent="0.25">
      <c r="A22" s="31">
        <v>45460</v>
      </c>
      <c r="B22" s="23">
        <v>0.5</v>
      </c>
      <c r="C22" s="24">
        <v>0.73222845792477498</v>
      </c>
      <c r="D22" s="24">
        <f t="shared" si="4"/>
        <v>14.427585084600203</v>
      </c>
      <c r="E22" s="24">
        <f t="shared" si="0"/>
        <v>1.1931612864964367</v>
      </c>
      <c r="F22" s="31">
        <v>45462</v>
      </c>
      <c r="G22" s="23">
        <v>0.5</v>
      </c>
      <c r="H22" s="24">
        <v>0.74627202748953803</v>
      </c>
      <c r="I22" s="24">
        <f t="shared" si="5"/>
        <v>14.74621724130753</v>
      </c>
      <c r="J22" s="24">
        <f t="shared" si="1"/>
        <v>1.2195121658561328</v>
      </c>
      <c r="K22" s="31">
        <v>45464</v>
      </c>
      <c r="L22" s="23">
        <v>0.5</v>
      </c>
      <c r="M22" s="24">
        <v>0.78587722778005897</v>
      </c>
      <c r="N22" s="24">
        <f t="shared" si="6"/>
        <v>15.655797979949718</v>
      </c>
      <c r="O22" s="24">
        <f t="shared" si="2"/>
        <v>1.2947344929418416</v>
      </c>
      <c r="P22" s="31">
        <v>45466</v>
      </c>
      <c r="Q22" s="23">
        <v>0.5</v>
      </c>
      <c r="R22" s="24">
        <v>0.80314350127852496</v>
      </c>
      <c r="S22" s="24">
        <f t="shared" si="7"/>
        <v>16.05732433464674</v>
      </c>
      <c r="T22" s="24">
        <f t="shared" si="3"/>
        <v>1.3279407224752853</v>
      </c>
      <c r="U22" s="1"/>
    </row>
    <row r="23" spans="1:21" x14ac:dyDescent="0.25">
      <c r="A23" s="31">
        <v>45460</v>
      </c>
      <c r="B23" s="23">
        <v>0.54166666666666663</v>
      </c>
      <c r="C23" s="24">
        <v>0.72678172588057599</v>
      </c>
      <c r="D23" s="24">
        <f t="shared" si="4"/>
        <v>14.304562368323724</v>
      </c>
      <c r="E23" s="24">
        <f t="shared" si="0"/>
        <v>1.1829873078603719</v>
      </c>
      <c r="F23" s="31">
        <v>45462</v>
      </c>
      <c r="G23" s="23">
        <v>0.54166666666666663</v>
      </c>
      <c r="H23" s="24">
        <v>0.74676913022696201</v>
      </c>
      <c r="I23" s="24">
        <f t="shared" si="5"/>
        <v>14.7575336671902</v>
      </c>
      <c r="J23" s="24">
        <f t="shared" si="1"/>
        <v>1.2204480342766295</v>
      </c>
      <c r="K23" s="31">
        <v>45464</v>
      </c>
      <c r="L23" s="23">
        <v>0.54166666666666663</v>
      </c>
      <c r="M23" s="24">
        <v>0.78797364234609102</v>
      </c>
      <c r="N23" s="24">
        <f t="shared" si="6"/>
        <v>15.704390227162094</v>
      </c>
      <c r="O23" s="24">
        <f t="shared" si="2"/>
        <v>1.2987530717863052</v>
      </c>
      <c r="P23" s="31">
        <v>45466</v>
      </c>
      <c r="Q23" s="23">
        <v>0.54166666666666663</v>
      </c>
      <c r="R23" s="24">
        <v>0.80710095166837204</v>
      </c>
      <c r="S23" s="24">
        <f t="shared" si="7"/>
        <v>16.149774602778734</v>
      </c>
      <c r="T23" s="24">
        <f t="shared" si="3"/>
        <v>1.3355863596498012</v>
      </c>
      <c r="U23" s="1"/>
    </row>
    <row r="24" spans="1:21" x14ac:dyDescent="0.25">
      <c r="A24" s="31">
        <v>45460</v>
      </c>
      <c r="B24" s="23">
        <v>0.58333333333333337</v>
      </c>
      <c r="C24" s="24">
        <v>0.72098743915269403</v>
      </c>
      <c r="D24" s="24">
        <f t="shared" si="4"/>
        <v>14.174033769948144</v>
      </c>
      <c r="E24" s="24">
        <f t="shared" si="0"/>
        <v>1.1721925927747114</v>
      </c>
      <c r="F24" s="31">
        <v>45462</v>
      </c>
      <c r="G24" s="23">
        <v>0.58333333333333337</v>
      </c>
      <c r="H24" s="24">
        <v>0.73472744226161801</v>
      </c>
      <c r="I24" s="24">
        <f t="shared" si="5"/>
        <v>14.484132986266108</v>
      </c>
      <c r="J24" s="24">
        <f t="shared" si="1"/>
        <v>1.197837797964207</v>
      </c>
      <c r="K24" s="31">
        <v>45464</v>
      </c>
      <c r="L24" s="23">
        <v>0.58333333333333337</v>
      </c>
      <c r="M24" s="24">
        <v>0.77534455060648699</v>
      </c>
      <c r="N24" s="24">
        <f t="shared" si="6"/>
        <v>15.412336762851513</v>
      </c>
      <c r="O24" s="24">
        <f t="shared" si="2"/>
        <v>1.27460025028782</v>
      </c>
      <c r="P24" s="31">
        <v>45466</v>
      </c>
      <c r="Q24" s="23">
        <v>0.58333333333333337</v>
      </c>
      <c r="R24" s="24">
        <v>0.79722160100618</v>
      </c>
      <c r="S24" s="24">
        <f t="shared" si="7"/>
        <v>15.919274105169244</v>
      </c>
      <c r="T24" s="24">
        <f t="shared" si="3"/>
        <v>1.3165239684974963</v>
      </c>
      <c r="U24" s="1"/>
    </row>
    <row r="25" spans="1:21" x14ac:dyDescent="0.25">
      <c r="A25" s="31">
        <v>45460</v>
      </c>
      <c r="B25" s="23">
        <v>0.625</v>
      </c>
      <c r="C25" s="24">
        <v>0.715048015114785</v>
      </c>
      <c r="D25" s="24">
        <f t="shared" si="4"/>
        <v>14.040605560356051</v>
      </c>
      <c r="E25" s="24">
        <f t="shared" si="0"/>
        <v>1.1611580798414454</v>
      </c>
      <c r="F25" s="31">
        <v>45462</v>
      </c>
      <c r="G25" s="23">
        <v>0.625</v>
      </c>
      <c r="H25" s="24">
        <v>0.72965246438688203</v>
      </c>
      <c r="I25" s="24">
        <f t="shared" si="5"/>
        <v>14.36936337095176</v>
      </c>
      <c r="J25" s="24">
        <f t="shared" si="1"/>
        <v>1.1883463507777106</v>
      </c>
      <c r="K25" s="31">
        <v>45464</v>
      </c>
      <c r="L25" s="23">
        <v>0.625</v>
      </c>
      <c r="M25" s="24">
        <v>0.77188211679149799</v>
      </c>
      <c r="N25" s="24">
        <f t="shared" si="6"/>
        <v>15.332549290175344</v>
      </c>
      <c r="O25" s="24">
        <f t="shared" si="2"/>
        <v>1.2680018262975008</v>
      </c>
      <c r="P25" s="31">
        <v>45466</v>
      </c>
      <c r="Q25" s="23">
        <v>0.625</v>
      </c>
      <c r="R25" s="24">
        <v>0.79475343227068496</v>
      </c>
      <c r="S25" s="24">
        <f t="shared" si="7"/>
        <v>15.861840181622055</v>
      </c>
      <c r="T25" s="24">
        <f t="shared" si="3"/>
        <v>1.3117741830201439</v>
      </c>
      <c r="U25" s="1"/>
    </row>
    <row r="26" spans="1:21" x14ac:dyDescent="0.25">
      <c r="A26" s="31">
        <v>45460</v>
      </c>
      <c r="B26" s="23">
        <v>0.66666666666666663</v>
      </c>
      <c r="C26" s="24">
        <v>0.71056479215337698</v>
      </c>
      <c r="D26" s="24">
        <f t="shared" si="4"/>
        <v>13.940139757210948</v>
      </c>
      <c r="E26" s="24">
        <f t="shared" si="0"/>
        <v>1.1528495579213454</v>
      </c>
      <c r="F26" s="31">
        <v>45462</v>
      </c>
      <c r="G26" s="23">
        <v>0.66666666666666663</v>
      </c>
      <c r="H26" s="24">
        <v>0.719784200188618</v>
      </c>
      <c r="I26" s="24">
        <f t="shared" si="5"/>
        <v>14.146972895349524</v>
      </c>
      <c r="J26" s="24">
        <f t="shared" si="1"/>
        <v>1.1699546584454057</v>
      </c>
      <c r="K26" s="31">
        <v>45464</v>
      </c>
      <c r="L26" s="23">
        <v>0.66666666666666663</v>
      </c>
      <c r="M26" s="24">
        <v>0.76782345771482396</v>
      </c>
      <c r="N26" s="24">
        <f t="shared" si="6"/>
        <v>15.239178325391146</v>
      </c>
      <c r="O26" s="24">
        <f t="shared" si="2"/>
        <v>1.2602800475098477</v>
      </c>
      <c r="P26" s="31">
        <v>45466</v>
      </c>
      <c r="Q26" s="23">
        <v>0.66666666666666663</v>
      </c>
      <c r="R26" s="24">
        <v>0.79548156261125902</v>
      </c>
      <c r="S26" s="24">
        <f t="shared" si="7"/>
        <v>15.878777319139903</v>
      </c>
      <c r="T26" s="24">
        <f t="shared" si="3"/>
        <v>1.3131748842928699</v>
      </c>
      <c r="U26" s="1"/>
    </row>
    <row r="27" spans="1:21" x14ac:dyDescent="0.25">
      <c r="A27" s="31">
        <v>45460</v>
      </c>
      <c r="B27" s="23">
        <v>0.70833333333333337</v>
      </c>
      <c r="C27" s="24">
        <v>0.70983004569723396</v>
      </c>
      <c r="D27" s="24">
        <f t="shared" si="4"/>
        <v>13.923695114502479</v>
      </c>
      <c r="E27" s="24">
        <f t="shared" si="0"/>
        <v>1.151489585969355</v>
      </c>
      <c r="F27" s="31">
        <v>45462</v>
      </c>
      <c r="G27" s="23">
        <v>0.70833333333333337</v>
      </c>
      <c r="H27" s="24">
        <v>0.70594519376472298</v>
      </c>
      <c r="I27" s="24">
        <f t="shared" si="5"/>
        <v>13.836842929404922</v>
      </c>
      <c r="J27" s="24">
        <f t="shared" si="1"/>
        <v>1.1443069102617869</v>
      </c>
      <c r="K27" s="31">
        <v>45464</v>
      </c>
      <c r="L27" s="23">
        <v>0.70833333333333337</v>
      </c>
      <c r="M27" s="24">
        <v>0.76374942063979701</v>
      </c>
      <c r="N27" s="24">
        <f t="shared" si="6"/>
        <v>15.145623165661403</v>
      </c>
      <c r="O27" s="24">
        <f t="shared" si="2"/>
        <v>1.2525430358001979</v>
      </c>
      <c r="P27" s="31">
        <v>45466</v>
      </c>
      <c r="Q27" s="23">
        <v>0.70833333333333337</v>
      </c>
      <c r="R27" s="24">
        <v>0.79371297359148996</v>
      </c>
      <c r="S27" s="24">
        <f t="shared" si="7"/>
        <v>15.837647161262904</v>
      </c>
      <c r="T27" s="24">
        <f t="shared" si="3"/>
        <v>1.3097734202364422</v>
      </c>
      <c r="U27" s="1"/>
    </row>
    <row r="28" spans="1:21" x14ac:dyDescent="0.25">
      <c r="A28" s="31">
        <v>45460</v>
      </c>
      <c r="B28" s="23">
        <v>0.75</v>
      </c>
      <c r="C28" s="24">
        <v>0.71928703784654902</v>
      </c>
      <c r="D28" s="24">
        <f t="shared" si="4"/>
        <v>14.135796192155258</v>
      </c>
      <c r="E28" s="24">
        <f t="shared" si="0"/>
        <v>1.1690303450912398</v>
      </c>
      <c r="F28" s="31">
        <v>45462</v>
      </c>
      <c r="G28" s="23">
        <v>0.75</v>
      </c>
      <c r="H28" s="24">
        <v>0.70977944135381998</v>
      </c>
      <c r="I28" s="24">
        <f t="shared" si="5"/>
        <v>13.922562732021049</v>
      </c>
      <c r="J28" s="24">
        <f t="shared" si="1"/>
        <v>1.1513959379381407</v>
      </c>
      <c r="K28" s="31">
        <v>45464</v>
      </c>
      <c r="L28" s="23">
        <v>0.75</v>
      </c>
      <c r="M28" s="24">
        <v>0.75913864373857098</v>
      </c>
      <c r="N28" s="24">
        <f t="shared" si="6"/>
        <v>15.039948068486067</v>
      </c>
      <c r="O28" s="24">
        <f t="shared" si="2"/>
        <v>1.2438037052637978</v>
      </c>
      <c r="P28" s="31">
        <v>45466</v>
      </c>
      <c r="Q28" s="23">
        <v>0.75</v>
      </c>
      <c r="R28" s="24">
        <v>0.79570597409883703</v>
      </c>
      <c r="S28" s="24">
        <f t="shared" si="7"/>
        <v>15.883998456355737</v>
      </c>
      <c r="T28" s="24">
        <f t="shared" si="3"/>
        <v>1.3136066723406195</v>
      </c>
      <c r="U28" s="1"/>
    </row>
    <row r="29" spans="1:21" x14ac:dyDescent="0.25">
      <c r="A29" s="31">
        <v>45460</v>
      </c>
      <c r="B29" s="23">
        <v>0.79166666666666663</v>
      </c>
      <c r="C29" s="24">
        <v>0.71688264608096397</v>
      </c>
      <c r="D29" s="24">
        <f t="shared" si="4"/>
        <v>14.081780174494076</v>
      </c>
      <c r="E29" s="24">
        <f t="shared" si="0"/>
        <v>1.16456322043066</v>
      </c>
      <c r="F29" s="31">
        <v>45462</v>
      </c>
      <c r="G29" s="23">
        <v>0.79166666666666663</v>
      </c>
      <c r="H29" s="24">
        <v>0.70511370897011005</v>
      </c>
      <c r="I29" s="24">
        <f t="shared" si="5"/>
        <v>13.81827478089</v>
      </c>
      <c r="J29" s="24">
        <f t="shared" si="1"/>
        <v>1.1427713243796029</v>
      </c>
      <c r="K29" s="31">
        <v>45464</v>
      </c>
      <c r="L29" s="23">
        <v>0.79166666666666663</v>
      </c>
      <c r="M29" s="24">
        <v>0.75454330444034101</v>
      </c>
      <c r="N29" s="24">
        <f t="shared" si="6"/>
        <v>14.934844760678294</v>
      </c>
      <c r="O29" s="24">
        <f t="shared" si="2"/>
        <v>1.2351116617080948</v>
      </c>
      <c r="P29" s="31">
        <v>45466</v>
      </c>
      <c r="Q29" s="23">
        <v>0.79166666666666663</v>
      </c>
      <c r="R29" s="24">
        <v>0.798761487003946</v>
      </c>
      <c r="S29" s="24">
        <f t="shared" si="7"/>
        <v>15.955137926337938</v>
      </c>
      <c r="T29" s="24">
        <f t="shared" si="3"/>
        <v>1.3194899065081473</v>
      </c>
      <c r="U29" s="1"/>
    </row>
    <row r="30" spans="1:21" x14ac:dyDescent="0.25">
      <c r="A30" s="31">
        <v>45460</v>
      </c>
      <c r="B30" s="23">
        <v>0.83333333333333337</v>
      </c>
      <c r="C30" s="24">
        <v>0.72450715303131197</v>
      </c>
      <c r="D30" s="24">
        <f t="shared" si="4"/>
        <v>14.253280401796346</v>
      </c>
      <c r="E30" s="24">
        <f t="shared" si="0"/>
        <v>1.1787462892285576</v>
      </c>
      <c r="F30" s="31">
        <v>45462</v>
      </c>
      <c r="G30" s="23">
        <v>0.83333333333333337</v>
      </c>
      <c r="H30" s="24">
        <v>0.70862895250036995</v>
      </c>
      <c r="I30" s="24">
        <f t="shared" si="5"/>
        <v>13.896825438153567</v>
      </c>
      <c r="J30" s="24">
        <f t="shared" si="1"/>
        <v>1.1492674637353</v>
      </c>
      <c r="K30" s="31">
        <v>45464</v>
      </c>
      <c r="L30" s="23">
        <v>0.83333333333333337</v>
      </c>
      <c r="M30" s="24">
        <v>0.75817954539949395</v>
      </c>
      <c r="N30" s="24">
        <f t="shared" si="6"/>
        <v>15.017993846413466</v>
      </c>
      <c r="O30" s="24">
        <f t="shared" si="2"/>
        <v>1.2419880910983936</v>
      </c>
      <c r="P30" s="31">
        <v>45466</v>
      </c>
      <c r="Q30" s="23">
        <v>0.83333333333333337</v>
      </c>
      <c r="R30" s="24">
        <v>0.80587780475294102</v>
      </c>
      <c r="S30" s="24">
        <f t="shared" si="7"/>
        <v>16.121183945903613</v>
      </c>
      <c r="T30" s="24">
        <f t="shared" si="3"/>
        <v>1.3332219123262288</v>
      </c>
      <c r="U30" s="1"/>
    </row>
    <row r="31" spans="1:21" x14ac:dyDescent="0.25">
      <c r="A31" s="31">
        <v>45460</v>
      </c>
      <c r="B31" s="23">
        <v>0.875</v>
      </c>
      <c r="C31" s="24">
        <v>0.724212348458254</v>
      </c>
      <c r="D31" s="24">
        <f t="shared" si="4"/>
        <v>14.246637816723867</v>
      </c>
      <c r="E31" s="24">
        <f t="shared" si="0"/>
        <v>1.1781969474430638</v>
      </c>
      <c r="F31" s="31">
        <v>45462</v>
      </c>
      <c r="G31" s="23">
        <v>0.875</v>
      </c>
      <c r="H31" s="24">
        <v>0.71241927146626605</v>
      </c>
      <c r="I31" s="24">
        <f t="shared" si="5"/>
        <v>13.981671260137414</v>
      </c>
      <c r="J31" s="24">
        <f t="shared" si="1"/>
        <v>1.1562842132133642</v>
      </c>
      <c r="K31" s="31">
        <v>45464</v>
      </c>
      <c r="L31" s="23">
        <v>0.875</v>
      </c>
      <c r="M31" s="24">
        <v>0.76613843440703</v>
      </c>
      <c r="N31" s="24">
        <f t="shared" si="6"/>
        <v>15.200463241376189</v>
      </c>
      <c r="O31" s="24">
        <f t="shared" si="2"/>
        <v>1.2570783100618108</v>
      </c>
      <c r="P31" s="31">
        <v>45466</v>
      </c>
      <c r="Q31" s="23">
        <v>0.875</v>
      </c>
      <c r="R31" s="24">
        <v>0.81422388553293701</v>
      </c>
      <c r="S31" s="24">
        <f t="shared" si="7"/>
        <v>16.316565778093345</v>
      </c>
      <c r="T31" s="24">
        <f t="shared" si="3"/>
        <v>1.3493799898483196</v>
      </c>
      <c r="U31" s="1"/>
    </row>
    <row r="32" spans="1:21" x14ac:dyDescent="0.25">
      <c r="A32" s="31">
        <v>45460</v>
      </c>
      <c r="B32" s="23">
        <v>0.91666666666666663</v>
      </c>
      <c r="C32" s="24">
        <v>0.73069518804257805</v>
      </c>
      <c r="D32" s="24">
        <f t="shared" si="4"/>
        <v>14.392922229593626</v>
      </c>
      <c r="E32" s="24">
        <f t="shared" si="0"/>
        <v>1.1902946683873927</v>
      </c>
      <c r="F32" s="31">
        <v>45462</v>
      </c>
      <c r="G32" s="23">
        <v>0.91666666666666663</v>
      </c>
      <c r="H32" s="24">
        <v>0.71314299106312595</v>
      </c>
      <c r="I32" s="24">
        <f t="shared" si="5"/>
        <v>13.997889105532327</v>
      </c>
      <c r="J32" s="24">
        <f t="shared" si="1"/>
        <v>1.1576254290275234</v>
      </c>
      <c r="K32" s="31">
        <v>45464</v>
      </c>
      <c r="L32" s="23">
        <v>0.91666666666666663</v>
      </c>
      <c r="M32" s="24">
        <v>0.76959872245480698</v>
      </c>
      <c r="N32" s="24">
        <f t="shared" si="6"/>
        <v>15.279998235931304</v>
      </c>
      <c r="O32" s="24">
        <f t="shared" si="2"/>
        <v>1.2636558541115188</v>
      </c>
      <c r="P32" s="31">
        <v>45466</v>
      </c>
      <c r="Q32" s="23">
        <v>0.91666666666666663</v>
      </c>
      <c r="R32" s="24">
        <v>0.81696045398385297</v>
      </c>
      <c r="S32" s="24">
        <f t="shared" si="7"/>
        <v>16.380778970843398</v>
      </c>
      <c r="T32" s="24">
        <f t="shared" si="3"/>
        <v>1.3546904208887489</v>
      </c>
      <c r="U32" s="1"/>
    </row>
    <row r="33" spans="1:21" x14ac:dyDescent="0.25">
      <c r="A33" s="31">
        <v>45460</v>
      </c>
      <c r="B33" s="23">
        <v>0.95833333333333337</v>
      </c>
      <c r="C33" s="24">
        <v>0.73547095060054302</v>
      </c>
      <c r="D33" s="24">
        <f t="shared" si="4"/>
        <v>14.500970020441997</v>
      </c>
      <c r="E33" s="24">
        <f t="shared" si="0"/>
        <v>1.1992302206905532</v>
      </c>
      <c r="F33" s="31">
        <v>45462</v>
      </c>
      <c r="G33" s="23">
        <v>0.95833333333333337</v>
      </c>
      <c r="H33" s="24">
        <v>0.72310149669357904</v>
      </c>
      <c r="I33" s="24">
        <f t="shared" si="5"/>
        <v>14.221616190814569</v>
      </c>
      <c r="J33" s="24">
        <f t="shared" si="1"/>
        <v>1.1761276589803649</v>
      </c>
      <c r="K33" s="31">
        <v>45464</v>
      </c>
      <c r="L33" s="23">
        <v>0.95833333333333337</v>
      </c>
      <c r="M33" s="24">
        <v>0.78346186875983603</v>
      </c>
      <c r="N33" s="24">
        <f t="shared" si="6"/>
        <v>15.599868022081298</v>
      </c>
      <c r="O33" s="24">
        <f t="shared" si="2"/>
        <v>1.2901090854261232</v>
      </c>
      <c r="P33" s="31">
        <v>45466</v>
      </c>
      <c r="Q33" s="23">
        <v>0.95833333333333337</v>
      </c>
      <c r="R33" s="24">
        <v>0.82614022493031902</v>
      </c>
      <c r="S33" s="24">
        <f t="shared" si="7"/>
        <v>16.59671967021573</v>
      </c>
      <c r="T33" s="24">
        <f t="shared" si="3"/>
        <v>1.3725487167268409</v>
      </c>
      <c r="U33" s="1"/>
    </row>
    <row r="34" spans="1:21" x14ac:dyDescent="0.25">
      <c r="A34" s="31">
        <v>45461</v>
      </c>
      <c r="B34" s="23">
        <v>0</v>
      </c>
      <c r="C34" s="24">
        <v>0.73321181535427504</v>
      </c>
      <c r="D34" s="24">
        <f t="shared" si="4"/>
        <v>14.449829010463134</v>
      </c>
      <c r="E34" s="24">
        <f t="shared" si="0"/>
        <v>1.1950008591653012</v>
      </c>
      <c r="F34" s="31">
        <v>45463</v>
      </c>
      <c r="G34" s="23">
        <v>0</v>
      </c>
      <c r="H34" s="24">
        <v>0.72369545697876403</v>
      </c>
      <c r="I34" s="24">
        <f t="shared" si="5"/>
        <v>14.234993354351458</v>
      </c>
      <c r="J34" s="24">
        <f t="shared" si="1"/>
        <v>1.1772339504048654</v>
      </c>
      <c r="K34" s="31">
        <v>45465</v>
      </c>
      <c r="L34" s="23">
        <v>0</v>
      </c>
      <c r="M34" s="24">
        <v>0.78209578990623396</v>
      </c>
      <c r="N34" s="24">
        <f t="shared" si="6"/>
        <v>15.56826127381607</v>
      </c>
      <c r="O34" s="24">
        <f t="shared" si="2"/>
        <v>1.2874952073445889</v>
      </c>
      <c r="S34" s="24"/>
    </row>
    <row r="35" spans="1:21" x14ac:dyDescent="0.25">
      <c r="A35" s="31">
        <v>45461</v>
      </c>
      <c r="B35" s="23">
        <v>4.1666666666666664E-2</v>
      </c>
      <c r="C35" s="24">
        <v>0.73583394288722304</v>
      </c>
      <c r="D35" s="24">
        <f t="shared" si="4"/>
        <v>14.509192229263654</v>
      </c>
      <c r="E35" s="24">
        <f t="shared" si="0"/>
        <v>1.1999101973601041</v>
      </c>
      <c r="F35" s="31">
        <v>45463</v>
      </c>
      <c r="G35" s="23">
        <v>4.1666666666666664E-2</v>
      </c>
      <c r="H35" s="24">
        <v>0.71952903270433599</v>
      </c>
      <c r="I35" s="24">
        <f t="shared" si="5"/>
        <v>14.141236148769297</v>
      </c>
      <c r="J35" s="24">
        <f t="shared" si="1"/>
        <v>1.1694802295032207</v>
      </c>
      <c r="K35" s="31">
        <v>45465</v>
      </c>
      <c r="L35" s="23">
        <v>4.1666666666666664E-2</v>
      </c>
      <c r="M35" s="24">
        <v>0.78625339269323502</v>
      </c>
      <c r="N35" s="24">
        <f t="shared" si="6"/>
        <v>15.664513743719748</v>
      </c>
      <c r="O35" s="24">
        <f t="shared" si="2"/>
        <v>1.295455286605623</v>
      </c>
      <c r="P35" s="1"/>
      <c r="S35" s="24"/>
    </row>
    <row r="36" spans="1:21" x14ac:dyDescent="0.25">
      <c r="A36" s="31">
        <v>45461</v>
      </c>
      <c r="B36" s="23">
        <v>8.3333333333333329E-2</v>
      </c>
      <c r="C36" s="24">
        <v>0.72829520702070705</v>
      </c>
      <c r="D36" s="24">
        <f t="shared" si="4"/>
        <v>14.338715243517202</v>
      </c>
      <c r="E36" s="24">
        <f t="shared" si="0"/>
        <v>1.1858117506388726</v>
      </c>
      <c r="F36" s="31">
        <v>45463</v>
      </c>
      <c r="G36" s="23">
        <v>8.3333333333333329E-2</v>
      </c>
      <c r="H36" s="24">
        <v>0.71939480304430203</v>
      </c>
      <c r="I36" s="24">
        <f t="shared" si="5"/>
        <v>14.138218637833663</v>
      </c>
      <c r="J36" s="24">
        <f t="shared" si="1"/>
        <v>1.169230681348844</v>
      </c>
      <c r="K36" s="31">
        <v>45465</v>
      </c>
      <c r="L36" s="23">
        <v>8.3333333333333329E-2</v>
      </c>
      <c r="M36" s="24">
        <v>0.79196190833728597</v>
      </c>
      <c r="N36" s="24">
        <f t="shared" si="6"/>
        <v>15.796955465156357</v>
      </c>
      <c r="O36" s="24">
        <f t="shared" si="2"/>
        <v>1.3064082169684306</v>
      </c>
      <c r="P36" s="1"/>
      <c r="S36" s="24"/>
    </row>
    <row r="37" spans="1:21" x14ac:dyDescent="0.25">
      <c r="A37" s="31">
        <v>45461</v>
      </c>
      <c r="B37" s="23">
        <v>0.125</v>
      </c>
      <c r="C37" s="24">
        <v>0.73248362540905698</v>
      </c>
      <c r="D37" s="24">
        <f t="shared" si="4"/>
        <v>14.433356094670176</v>
      </c>
      <c r="E37" s="24">
        <f t="shared" si="0"/>
        <v>1.1936385490292234</v>
      </c>
      <c r="F37" s="31">
        <v>45463</v>
      </c>
      <c r="G37" s="23">
        <v>0.125</v>
      </c>
      <c r="H37" s="24">
        <v>0.72317850589462895</v>
      </c>
      <c r="I37" s="24">
        <f t="shared" si="5"/>
        <v>14.223350379833706</v>
      </c>
      <c r="J37" s="24">
        <f t="shared" si="1"/>
        <v>1.1762710764122475</v>
      </c>
      <c r="K37" s="31">
        <v>45465</v>
      </c>
      <c r="L37" s="23">
        <v>0.125</v>
      </c>
      <c r="M37" s="24">
        <v>0.79917067289032695</v>
      </c>
      <c r="N37" s="24">
        <f t="shared" si="6"/>
        <v>15.964671821264359</v>
      </c>
      <c r="O37" s="24">
        <f t="shared" si="2"/>
        <v>1.3202783596185623</v>
      </c>
      <c r="P37" s="1"/>
      <c r="S37" s="24"/>
    </row>
    <row r="38" spans="1:21" x14ac:dyDescent="0.25">
      <c r="A38" s="31">
        <v>45461</v>
      </c>
      <c r="B38" s="23">
        <v>0.16666666666666666</v>
      </c>
      <c r="C38" s="24">
        <v>0.73375076055233202</v>
      </c>
      <c r="D38" s="24">
        <f t="shared" si="4"/>
        <v>14.462024473081442</v>
      </c>
      <c r="E38" s="24">
        <f t="shared" si="0"/>
        <v>1.1960094239238352</v>
      </c>
      <c r="F38" s="31">
        <v>45463</v>
      </c>
      <c r="G38" s="23">
        <v>0.16666666666666666</v>
      </c>
      <c r="H38" s="24">
        <v>0.72780907153792096</v>
      </c>
      <c r="I38" s="24">
        <f t="shared" si="5"/>
        <v>14.327742582493268</v>
      </c>
      <c r="J38" s="24">
        <f t="shared" si="1"/>
        <v>1.1849043115721933</v>
      </c>
      <c r="K38" s="31">
        <v>45465</v>
      </c>
      <c r="L38" s="23">
        <v>0.16666666666666666</v>
      </c>
      <c r="M38" s="24">
        <v>0.79919701814331801</v>
      </c>
      <c r="N38" s="24">
        <f t="shared" si="6"/>
        <v>15.965285714242864</v>
      </c>
      <c r="O38" s="24">
        <f t="shared" si="2"/>
        <v>1.3203291285678849</v>
      </c>
      <c r="P38" s="1"/>
      <c r="S38" s="24"/>
    </row>
    <row r="39" spans="1:21" x14ac:dyDescent="0.25">
      <c r="A39" s="31">
        <v>45461</v>
      </c>
      <c r="B39" s="23">
        <v>0.20833333333333334</v>
      </c>
      <c r="C39" s="24">
        <v>0.732708036896635</v>
      </c>
      <c r="D39" s="24">
        <f t="shared" si="4"/>
        <v>14.43843207607315</v>
      </c>
      <c r="E39" s="24">
        <f t="shared" si="0"/>
        <v>1.1940583326912495</v>
      </c>
      <c r="F39" s="31">
        <v>45463</v>
      </c>
      <c r="G39" s="23">
        <v>0.20833333333333334</v>
      </c>
      <c r="H39" s="24">
        <v>0.72508132457443097</v>
      </c>
      <c r="I39" s="24">
        <f t="shared" si="5"/>
        <v>14.266220370029222</v>
      </c>
      <c r="J39" s="24">
        <f t="shared" si="1"/>
        <v>1.1798164246014167</v>
      </c>
      <c r="K39" s="31">
        <v>45465</v>
      </c>
      <c r="L39" s="23">
        <v>0.20833333333333334</v>
      </c>
      <c r="M39" s="24">
        <v>0.79442566632906697</v>
      </c>
      <c r="N39" s="24">
        <f t="shared" si="6"/>
        <v>15.854217709445885</v>
      </c>
      <c r="O39" s="24">
        <f t="shared" si="2"/>
        <v>1.3111438045711747</v>
      </c>
      <c r="P39" s="1"/>
      <c r="S39" s="24"/>
    </row>
    <row r="40" spans="1:21" x14ac:dyDescent="0.25">
      <c r="A40" s="31">
        <v>45461</v>
      </c>
      <c r="B40" s="23">
        <v>0.25</v>
      </c>
      <c r="C40" s="24">
        <v>0.73508381843272796</v>
      </c>
      <c r="D40" s="24">
        <f t="shared" si="4"/>
        <v>14.492202538415011</v>
      </c>
      <c r="E40" s="24">
        <f t="shared" si="0"/>
        <v>1.1985051499269213</v>
      </c>
      <c r="F40" s="31">
        <v>45463</v>
      </c>
      <c r="G40" s="23">
        <v>0.25</v>
      </c>
      <c r="H40" s="24">
        <v>0.73139035701459099</v>
      </c>
      <c r="I40" s="24">
        <f t="shared" si="5"/>
        <v>14.408634948462399</v>
      </c>
      <c r="J40" s="24">
        <f t="shared" si="1"/>
        <v>1.1915941102378405</v>
      </c>
      <c r="K40" s="31">
        <v>45465</v>
      </c>
      <c r="L40" s="23">
        <v>0.25</v>
      </c>
      <c r="M40" s="24">
        <v>0.80439078807509001</v>
      </c>
      <c r="N40" s="24">
        <f t="shared" si="6"/>
        <v>16.086445463182429</v>
      </c>
      <c r="O40" s="24">
        <f t="shared" si="2"/>
        <v>1.3303490398051867</v>
      </c>
      <c r="P40" s="1"/>
      <c r="S40" s="24"/>
    </row>
    <row r="41" spans="1:21" x14ac:dyDescent="0.25">
      <c r="A41" s="31">
        <v>45461</v>
      </c>
      <c r="B41" s="23">
        <v>0.29166666666666669</v>
      </c>
      <c r="C41" s="24">
        <v>0.73497164249126101</v>
      </c>
      <c r="D41" s="24">
        <f t="shared" si="4"/>
        <v>14.489662354938343</v>
      </c>
      <c r="E41" s="24">
        <f t="shared" si="0"/>
        <v>1.1982950767534009</v>
      </c>
      <c r="F41" s="31">
        <v>45463</v>
      </c>
      <c r="G41" s="23">
        <v>0.29166666666666669</v>
      </c>
      <c r="H41" s="24">
        <v>0.73633772134486297</v>
      </c>
      <c r="I41" s="24">
        <f t="shared" si="5"/>
        <v>14.520605703739429</v>
      </c>
      <c r="J41" s="24">
        <f t="shared" si="1"/>
        <v>1.2008540916992507</v>
      </c>
      <c r="K41" s="31">
        <v>45465</v>
      </c>
      <c r="L41" s="23">
        <v>0.29166666666666669</v>
      </c>
      <c r="M41" s="24">
        <v>0.80368244647658205</v>
      </c>
      <c r="N41" s="24">
        <f t="shared" si="6"/>
        <v>16.069905499346795</v>
      </c>
      <c r="O41" s="24">
        <f t="shared" si="2"/>
        <v>1.3289811847959798</v>
      </c>
      <c r="P41" s="1"/>
      <c r="S41" s="24"/>
    </row>
    <row r="42" spans="1:21" x14ac:dyDescent="0.25">
      <c r="A42" s="31">
        <v>45461</v>
      </c>
      <c r="B42" s="23">
        <v>0.33333333333333331</v>
      </c>
      <c r="C42" s="24">
        <v>0.73641908168498105</v>
      </c>
      <c r="D42" s="24">
        <f t="shared" si="4"/>
        <v>14.522449232255202</v>
      </c>
      <c r="E42" s="24">
        <f t="shared" si="0"/>
        <v>1.201006551507505</v>
      </c>
      <c r="F42" s="31">
        <v>45463</v>
      </c>
      <c r="G42" s="23">
        <v>0.33333333333333331</v>
      </c>
      <c r="H42" s="24">
        <v>0.73353075980846705</v>
      </c>
      <c r="I42" s="24">
        <f t="shared" si="5"/>
        <v>14.457045841459802</v>
      </c>
      <c r="J42" s="24">
        <f t="shared" si="1"/>
        <v>1.1955976910887256</v>
      </c>
      <c r="K42" s="31">
        <v>45465</v>
      </c>
      <c r="L42" s="23">
        <v>0.33333333333333331</v>
      </c>
      <c r="M42" s="24">
        <v>0.80213373899138996</v>
      </c>
      <c r="N42" s="24">
        <f t="shared" si="6"/>
        <v>16.033760185213051</v>
      </c>
      <c r="O42" s="24">
        <f t="shared" si="2"/>
        <v>1.3259919673171192</v>
      </c>
      <c r="P42" s="1"/>
      <c r="S42" s="24"/>
    </row>
    <row r="43" spans="1:21" x14ac:dyDescent="0.25">
      <c r="A43" s="31">
        <v>45461</v>
      </c>
      <c r="B43" s="23">
        <v>0.375</v>
      </c>
      <c r="C43" s="24">
        <v>0.73688328265849001</v>
      </c>
      <c r="D43" s="24">
        <f t="shared" si="4"/>
        <v>14.532968801943005</v>
      </c>
      <c r="E43" s="24">
        <f t="shared" si="0"/>
        <v>1.2018765199206864</v>
      </c>
      <c r="F43" s="31">
        <v>45463</v>
      </c>
      <c r="G43" s="23">
        <v>0.375</v>
      </c>
      <c r="H43" s="24">
        <v>0.73398172855083599</v>
      </c>
      <c r="I43" s="24">
        <f t="shared" si="5"/>
        <v>14.467251841744989</v>
      </c>
      <c r="J43" s="24">
        <f t="shared" si="1"/>
        <v>1.1964417273123105</v>
      </c>
      <c r="K43" s="31">
        <v>45465</v>
      </c>
      <c r="L43" s="23">
        <v>0.375</v>
      </c>
      <c r="M43" s="24">
        <v>0.80589985847150702</v>
      </c>
      <c r="N43" s="24">
        <f t="shared" si="6"/>
        <v>16.121699312633417</v>
      </c>
      <c r="O43" s="24">
        <f t="shared" si="2"/>
        <v>1.3332645331547834</v>
      </c>
      <c r="P43" s="1"/>
      <c r="S43" s="24"/>
    </row>
    <row r="44" spans="1:21" x14ac:dyDescent="0.25">
      <c r="A44" s="31">
        <v>45461</v>
      </c>
      <c r="B44" s="23">
        <v>0.41666666666666669</v>
      </c>
      <c r="C44" s="24">
        <v>0.73679083585444405</v>
      </c>
      <c r="D44" s="24">
        <f t="shared" si="4"/>
        <v>14.530873622716651</v>
      </c>
      <c r="E44" s="24">
        <f t="shared" si="0"/>
        <v>1.201703248598667</v>
      </c>
      <c r="F44" s="31">
        <v>45463</v>
      </c>
      <c r="G44" s="23">
        <v>0.41666666666666669</v>
      </c>
      <c r="H44" s="24">
        <v>0.73772358894053003</v>
      </c>
      <c r="I44" s="24">
        <f t="shared" si="5"/>
        <v>14.552017291930181</v>
      </c>
      <c r="J44" s="24">
        <f t="shared" si="1"/>
        <v>1.2034518300426258</v>
      </c>
      <c r="K44" s="31">
        <v>45465</v>
      </c>
      <c r="L44" s="23">
        <v>0.41666666666666669</v>
      </c>
      <c r="M44" s="24">
        <v>0.80143648385680999</v>
      </c>
      <c r="N44" s="24">
        <f t="shared" si="6"/>
        <v>16.017494742114437</v>
      </c>
      <c r="O44" s="24">
        <f t="shared" si="2"/>
        <v>1.3246468151728639</v>
      </c>
      <c r="P44" s="1"/>
      <c r="S44" s="24"/>
    </row>
    <row r="45" spans="1:21" x14ac:dyDescent="0.25">
      <c r="A45" s="31">
        <v>45461</v>
      </c>
      <c r="B45" s="23">
        <v>0.45833333333333331</v>
      </c>
      <c r="C45" s="24">
        <v>0.73437106609050695</v>
      </c>
      <c r="D45" s="24">
        <f t="shared" si="4"/>
        <v>14.476064767853524</v>
      </c>
      <c r="E45" s="24">
        <f t="shared" si="0"/>
        <v>1.1971705563014863</v>
      </c>
      <c r="F45" s="31">
        <v>45463</v>
      </c>
      <c r="G45" s="23">
        <v>0.45833333333333331</v>
      </c>
      <c r="H45" s="24">
        <v>0.73815912007990203</v>
      </c>
      <c r="I45" s="24">
        <f t="shared" si="5"/>
        <v>14.561893044379589</v>
      </c>
      <c r="J45" s="24">
        <f t="shared" si="1"/>
        <v>1.2042685547701919</v>
      </c>
      <c r="K45" s="31">
        <v>45465</v>
      </c>
      <c r="L45" s="23">
        <v>0.45833333333333331</v>
      </c>
      <c r="M45" s="24">
        <v>0.80468553304350299</v>
      </c>
      <c r="N45" s="24">
        <f t="shared" si="6"/>
        <v>16.093329308317191</v>
      </c>
      <c r="O45" s="24">
        <f t="shared" si="2"/>
        <v>1.3309183337978316</v>
      </c>
      <c r="P45" s="1"/>
      <c r="S45" s="24"/>
    </row>
    <row r="46" spans="1:21" x14ac:dyDescent="0.25">
      <c r="A46" s="31">
        <v>45461</v>
      </c>
      <c r="B46" s="23">
        <v>0.5</v>
      </c>
      <c r="C46" s="24">
        <v>0.73608911037150604</v>
      </c>
      <c r="D46" s="24">
        <f t="shared" si="4"/>
        <v>14.514972905067799</v>
      </c>
      <c r="E46" s="24">
        <f t="shared" si="0"/>
        <v>1.2003882592491069</v>
      </c>
      <c r="F46" s="31">
        <v>45463</v>
      </c>
      <c r="G46" s="23">
        <v>0.5</v>
      </c>
      <c r="H46" s="24">
        <v>0.73444807529155698</v>
      </c>
      <c r="I46" s="24">
        <f t="shared" si="5"/>
        <v>14.477808113340249</v>
      </c>
      <c r="J46" s="24">
        <f t="shared" si="1"/>
        <v>1.1973147309732386</v>
      </c>
      <c r="K46" s="31">
        <v>45465</v>
      </c>
      <c r="L46" s="23">
        <v>0.5</v>
      </c>
      <c r="M46" s="24">
        <v>0.80008798837341699</v>
      </c>
      <c r="N46" s="24">
        <f t="shared" si="6"/>
        <v>15.986051047654559</v>
      </c>
      <c r="O46" s="24">
        <f t="shared" si="2"/>
        <v>1.3220464216410319</v>
      </c>
      <c r="P46" s="1"/>
      <c r="S46" s="24"/>
    </row>
    <row r="47" spans="1:21" x14ac:dyDescent="0.25">
      <c r="A47" s="31">
        <v>45461</v>
      </c>
      <c r="B47" s="23">
        <v>0.54166666666666663</v>
      </c>
      <c r="C47" s="24">
        <v>0.73576796054545701</v>
      </c>
      <c r="D47" s="24">
        <f t="shared" si="4"/>
        <v>14.507697547594676</v>
      </c>
      <c r="E47" s="24">
        <f t="shared" si="0"/>
        <v>1.1997865871860796</v>
      </c>
      <c r="F47" s="31">
        <v>45463</v>
      </c>
      <c r="G47" s="23">
        <v>0.54166666666666663</v>
      </c>
      <c r="H47" s="24">
        <v>0.73820096254053402</v>
      </c>
      <c r="I47" s="24">
        <f t="shared" si="5"/>
        <v>14.562841934843119</v>
      </c>
      <c r="J47" s="24">
        <f t="shared" si="1"/>
        <v>1.2043470280115258</v>
      </c>
      <c r="K47" s="31">
        <v>45465</v>
      </c>
      <c r="L47" s="23">
        <v>0.54166666666666663</v>
      </c>
      <c r="M47" s="24">
        <v>0.80297851562178801</v>
      </c>
      <c r="N47" s="24">
        <f t="shared" si="6"/>
        <v>16.05347347959831</v>
      </c>
      <c r="O47" s="24">
        <f t="shared" si="2"/>
        <v>1.3276222567627802</v>
      </c>
      <c r="P47" s="1"/>
      <c r="S47" s="24"/>
    </row>
    <row r="48" spans="1:21" x14ac:dyDescent="0.25">
      <c r="A48" s="31">
        <v>45461</v>
      </c>
      <c r="B48" s="23">
        <v>0.58333333333333337</v>
      </c>
      <c r="C48" s="24">
        <v>0.72615259885497496</v>
      </c>
      <c r="D48" s="24">
        <f t="shared" si="4"/>
        <v>14.290372749696997</v>
      </c>
      <c r="E48" s="24">
        <f t="shared" si="0"/>
        <v>1.1818138263999416</v>
      </c>
      <c r="F48" s="31">
        <v>45463</v>
      </c>
      <c r="G48" s="23">
        <v>0.58333333333333337</v>
      </c>
      <c r="H48" s="24">
        <v>0.73133093118375003</v>
      </c>
      <c r="I48" s="24">
        <f t="shared" si="5"/>
        <v>14.407291563328117</v>
      </c>
      <c r="J48" s="24">
        <f t="shared" si="1"/>
        <v>1.1914830122872353</v>
      </c>
      <c r="K48" s="31">
        <v>45465</v>
      </c>
      <c r="L48" s="23">
        <v>0.58333333333333337</v>
      </c>
      <c r="M48" s="24">
        <v>0.79009425639790098</v>
      </c>
      <c r="N48" s="24">
        <f t="shared" si="6"/>
        <v>15.753588462596054</v>
      </c>
      <c r="O48" s="24">
        <f t="shared" si="2"/>
        <v>1.3028217658566936</v>
      </c>
      <c r="P48" s="1"/>
      <c r="S48" s="24"/>
    </row>
    <row r="49" spans="1:19" x14ac:dyDescent="0.25">
      <c r="A49" s="31">
        <v>45461</v>
      </c>
      <c r="B49" s="23">
        <v>0.625</v>
      </c>
      <c r="C49" s="24">
        <v>0.72092807292649796</v>
      </c>
      <c r="D49" s="24">
        <f t="shared" si="4"/>
        <v>14.172698261476683</v>
      </c>
      <c r="E49" s="24">
        <f t="shared" si="0"/>
        <v>1.1720821462241215</v>
      </c>
      <c r="F49" s="31">
        <v>45463</v>
      </c>
      <c r="G49" s="23">
        <v>0.625</v>
      </c>
      <c r="H49" s="24">
        <v>0.72753632068342999</v>
      </c>
      <c r="I49" s="24">
        <f t="shared" si="5"/>
        <v>14.321587361190142</v>
      </c>
      <c r="J49" s="24">
        <f t="shared" si="1"/>
        <v>1.1843952747704247</v>
      </c>
      <c r="K49" s="31">
        <v>45465</v>
      </c>
      <c r="L49" s="23">
        <v>0.625</v>
      </c>
      <c r="M49" s="24">
        <v>0.78474211692496099</v>
      </c>
      <c r="N49" s="24">
        <f t="shared" si="6"/>
        <v>15.62950605487543</v>
      </c>
      <c r="O49" s="24">
        <f t="shared" si="2"/>
        <v>1.2925601507381979</v>
      </c>
      <c r="P49" s="1"/>
      <c r="S49" s="24"/>
    </row>
    <row r="50" spans="1:19" x14ac:dyDescent="0.25">
      <c r="A50" s="31">
        <v>45461</v>
      </c>
      <c r="B50" s="23">
        <v>0.66666666666666663</v>
      </c>
      <c r="C50" s="24">
        <v>0.71940362453172901</v>
      </c>
      <c r="D50" s="24">
        <f t="shared" si="4"/>
        <v>14.138416940843907</v>
      </c>
      <c r="E50" s="24">
        <f t="shared" si="0"/>
        <v>1.1692470810077911</v>
      </c>
      <c r="F50" s="31">
        <v>45463</v>
      </c>
      <c r="G50" s="23">
        <v>0.66666666666666663</v>
      </c>
      <c r="H50" s="24">
        <v>0.72115248441407698</v>
      </c>
      <c r="I50" s="24">
        <f t="shared" si="5"/>
        <v>14.177746840983662</v>
      </c>
      <c r="J50" s="24">
        <f t="shared" si="1"/>
        <v>1.1724996637493488</v>
      </c>
      <c r="K50" s="31">
        <v>45465</v>
      </c>
      <c r="L50" s="23">
        <v>0.66666666666666663</v>
      </c>
      <c r="M50" s="24">
        <v>0.78056913613960799</v>
      </c>
      <c r="N50" s="24">
        <f t="shared" si="6"/>
        <v>15.532961689067458</v>
      </c>
      <c r="O50" s="24">
        <f t="shared" si="2"/>
        <v>1.2845759316858787</v>
      </c>
      <c r="P50" s="1"/>
      <c r="S50" s="24"/>
    </row>
    <row r="51" spans="1:19" x14ac:dyDescent="0.25">
      <c r="A51" s="31">
        <v>45461</v>
      </c>
      <c r="B51" s="23">
        <v>0.70833333333333337</v>
      </c>
      <c r="C51" s="24">
        <v>0.71593672036838196</v>
      </c>
      <c r="D51" s="24">
        <f t="shared" si="4"/>
        <v>14.060546288535331</v>
      </c>
      <c r="E51" s="24">
        <f t="shared" si="0"/>
        <v>1.1628071780618718</v>
      </c>
      <c r="F51" s="31">
        <v>45463</v>
      </c>
      <c r="G51" s="23">
        <v>0.70833333333333337</v>
      </c>
      <c r="H51" s="24">
        <v>0.71742600202273399</v>
      </c>
      <c r="I51" s="24">
        <f t="shared" si="5"/>
        <v>14.0939815919319</v>
      </c>
      <c r="J51" s="24">
        <f t="shared" si="1"/>
        <v>1.1655722776527682</v>
      </c>
      <c r="K51" s="31">
        <v>45465</v>
      </c>
      <c r="L51" s="23">
        <v>0.70833333333333337</v>
      </c>
      <c r="M51" s="24">
        <v>0.77799534797357195</v>
      </c>
      <c r="N51" s="24">
        <f t="shared" si="6"/>
        <v>15.473503567573131</v>
      </c>
      <c r="O51" s="24">
        <f t="shared" si="2"/>
        <v>1.2796587450382979</v>
      </c>
      <c r="P51" s="1"/>
      <c r="S51" s="24"/>
    </row>
    <row r="52" spans="1:19" x14ac:dyDescent="0.25">
      <c r="A52" s="31">
        <v>45461</v>
      </c>
      <c r="B52" s="23">
        <v>0.75</v>
      </c>
      <c r="C52" s="24">
        <v>0.71527236699771801</v>
      </c>
      <c r="D52" s="24">
        <f t="shared" si="4"/>
        <v>14.045638763143579</v>
      </c>
      <c r="E52" s="24">
        <f t="shared" si="0"/>
        <v>1.1615743257119739</v>
      </c>
      <c r="F52" s="31">
        <v>45463</v>
      </c>
      <c r="G52" s="23">
        <v>0.75</v>
      </c>
      <c r="H52" s="24">
        <v>0.73180168866818496</v>
      </c>
      <c r="I52" s="24">
        <f t="shared" si="5"/>
        <v>14.417934564371251</v>
      </c>
      <c r="J52" s="24">
        <f t="shared" si="1"/>
        <v>1.1923631884735024</v>
      </c>
      <c r="K52" s="31">
        <v>45465</v>
      </c>
      <c r="L52" s="23">
        <v>0.75</v>
      </c>
      <c r="M52" s="24">
        <v>0.77591651677774898</v>
      </c>
      <c r="N52" s="24">
        <f t="shared" si="6"/>
        <v>15.42552876203051</v>
      </c>
      <c r="O52" s="24">
        <f t="shared" si="2"/>
        <v>1.2756912286199231</v>
      </c>
      <c r="P52" s="1"/>
      <c r="S52" s="24"/>
    </row>
    <row r="53" spans="1:19" x14ac:dyDescent="0.25">
      <c r="A53" s="31">
        <v>45461</v>
      </c>
      <c r="B53" s="23">
        <v>0.79166666666666663</v>
      </c>
      <c r="C53" s="24">
        <v>0.70854318141653805</v>
      </c>
      <c r="D53" s="24">
        <f t="shared" si="4"/>
        <v>13.894907243198007</v>
      </c>
      <c r="E53" s="24">
        <f t="shared" si="0"/>
        <v>1.1491088290124751</v>
      </c>
      <c r="F53" s="31">
        <v>45463</v>
      </c>
      <c r="G53" s="23">
        <v>0.79166666666666663</v>
      </c>
      <c r="H53" s="24">
        <v>0.713030815121659</v>
      </c>
      <c r="I53" s="24">
        <f t="shared" si="5"/>
        <v>13.995374986399646</v>
      </c>
      <c r="J53" s="24">
        <f t="shared" si="1"/>
        <v>1.1574175113752507</v>
      </c>
      <c r="K53" s="31">
        <v>45465</v>
      </c>
      <c r="L53" s="23">
        <v>0.79166666666666663</v>
      </c>
      <c r="M53" s="24">
        <v>0.77176111936260505</v>
      </c>
      <c r="N53" s="24">
        <f t="shared" si="6"/>
        <v>15.329763265636593</v>
      </c>
      <c r="O53" s="24">
        <f t="shared" si="2"/>
        <v>1.2677714220681462</v>
      </c>
      <c r="P53" s="1"/>
      <c r="S53" s="24"/>
    </row>
    <row r="54" spans="1:19" x14ac:dyDescent="0.25">
      <c r="A54" s="31">
        <v>45461</v>
      </c>
      <c r="B54" s="23">
        <v>0.83333333333333337</v>
      </c>
      <c r="C54" s="24">
        <v>0.69947779178339597</v>
      </c>
      <c r="D54" s="24">
        <f t="shared" si="4"/>
        <v>13.692613503376409</v>
      </c>
      <c r="E54" s="24">
        <f t="shared" si="0"/>
        <v>1.1323791367292289</v>
      </c>
      <c r="F54" s="31">
        <v>45463</v>
      </c>
      <c r="G54" s="23">
        <v>0.83333333333333337</v>
      </c>
      <c r="H54" s="24">
        <v>0.70663154124930905</v>
      </c>
      <c r="I54" s="24">
        <f t="shared" si="5"/>
        <v>13.852175566800316</v>
      </c>
      <c r="J54" s="24">
        <f t="shared" si="1"/>
        <v>1.145574919374386</v>
      </c>
      <c r="K54" s="31">
        <v>45465</v>
      </c>
      <c r="L54" s="23">
        <v>0.83333333333333337</v>
      </c>
      <c r="M54" s="24">
        <v>0.77342635392833303</v>
      </c>
      <c r="N54" s="24">
        <f t="shared" si="6"/>
        <v>15.368119215958524</v>
      </c>
      <c r="O54" s="24">
        <f t="shared" si="2"/>
        <v>1.2709434591597699</v>
      </c>
      <c r="P54" s="1"/>
      <c r="S54" s="24"/>
    </row>
    <row r="55" spans="1:19" x14ac:dyDescent="0.25">
      <c r="A55" s="31">
        <v>45461</v>
      </c>
      <c r="B55" s="23">
        <v>0.875</v>
      </c>
      <c r="C55" s="24">
        <v>0.69791811704356399</v>
      </c>
      <c r="D55" s="24">
        <f t="shared" si="4"/>
        <v>13.657898728682691</v>
      </c>
      <c r="E55" s="24">
        <f t="shared" si="0"/>
        <v>1.1295082248620585</v>
      </c>
      <c r="F55" s="31">
        <v>45463</v>
      </c>
      <c r="G55" s="23">
        <v>0.875</v>
      </c>
      <c r="H55" s="24">
        <v>0.718935072419151</v>
      </c>
      <c r="I55" s="24">
        <f t="shared" si="5"/>
        <v>14.127885248137821</v>
      </c>
      <c r="J55" s="24">
        <f t="shared" si="1"/>
        <v>1.1683761100209977</v>
      </c>
      <c r="K55" s="31">
        <v>45465</v>
      </c>
      <c r="L55" s="23">
        <v>0.875</v>
      </c>
      <c r="M55" s="24">
        <v>0.77866190671609303</v>
      </c>
      <c r="N55" s="24">
        <f t="shared" si="6"/>
        <v>15.48889555958538</v>
      </c>
      <c r="O55" s="24">
        <f t="shared" si="2"/>
        <v>1.280931662777711</v>
      </c>
      <c r="P55" s="1"/>
      <c r="S55" s="24"/>
    </row>
    <row r="56" spans="1:19" x14ac:dyDescent="0.25">
      <c r="A56" s="31">
        <v>45461</v>
      </c>
      <c r="B56" s="23">
        <v>0.91666666666666663</v>
      </c>
      <c r="C56" s="24">
        <v>0.70898538827612501</v>
      </c>
      <c r="D56" s="24">
        <f t="shared" si="4"/>
        <v>13.904797655961271</v>
      </c>
      <c r="E56" s="24">
        <f t="shared" si="0"/>
        <v>1.149926766147997</v>
      </c>
      <c r="F56" s="31">
        <v>45463</v>
      </c>
      <c r="G56" s="23">
        <v>0.91666666666666663</v>
      </c>
      <c r="H56" s="24">
        <v>0.74001359939279199</v>
      </c>
      <c r="I56" s="24">
        <f t="shared" si="5"/>
        <v>14.603965950923808</v>
      </c>
      <c r="J56" s="24">
        <f t="shared" si="1"/>
        <v>1.2077479841413989</v>
      </c>
      <c r="K56" s="31">
        <v>45465</v>
      </c>
      <c r="L56" s="23">
        <v>0.91666666666666663</v>
      </c>
      <c r="M56" s="24">
        <v>0.78267657756492304</v>
      </c>
      <c r="N56" s="24">
        <f t="shared" si="6"/>
        <v>15.581696557136629</v>
      </c>
      <c r="O56" s="24">
        <f t="shared" si="2"/>
        <v>1.2886063052751993</v>
      </c>
      <c r="P56" s="1"/>
      <c r="S56" s="24"/>
    </row>
    <row r="57" spans="1:19" x14ac:dyDescent="0.25">
      <c r="A57" s="31">
        <v>45461</v>
      </c>
      <c r="B57" s="23">
        <v>0.95833333333333337</v>
      </c>
      <c r="C57" s="24">
        <v>0.72143185138413801</v>
      </c>
      <c r="D57" s="24">
        <f t="shared" si="4"/>
        <v>14.184032499465243</v>
      </c>
      <c r="E57" s="24">
        <f t="shared" si="0"/>
        <v>1.1730194877057756</v>
      </c>
      <c r="F57" s="31">
        <v>45463</v>
      </c>
      <c r="G57" s="23">
        <v>0.95833333333333337</v>
      </c>
      <c r="H57" s="24">
        <v>0.75770217179948995</v>
      </c>
      <c r="I57" s="24">
        <f t="shared" si="5"/>
        <v>15.007070070548163</v>
      </c>
      <c r="J57" s="24">
        <f t="shared" si="1"/>
        <v>1.241084694834333</v>
      </c>
      <c r="K57" s="31">
        <v>45465</v>
      </c>
      <c r="L57" s="23">
        <v>0.95833333333333337</v>
      </c>
      <c r="M57" s="24">
        <v>0.78536689281149397</v>
      </c>
      <c r="N57" s="24">
        <f t="shared" si="6"/>
        <v>15.643975771927016</v>
      </c>
      <c r="O57" s="24">
        <f t="shared" si="2"/>
        <v>1.293756796338364</v>
      </c>
      <c r="P57" s="1"/>
      <c r="S57" s="24"/>
    </row>
    <row r="131" spans="7:7" x14ac:dyDescent="0.25">
      <c r="G131" s="1"/>
    </row>
    <row r="132" spans="7:7" x14ac:dyDescent="0.25">
      <c r="G132" s="1"/>
    </row>
    <row r="133" spans="7:7" x14ac:dyDescent="0.25">
      <c r="G133" s="1"/>
    </row>
    <row r="134" spans="7:7" x14ac:dyDescent="0.25">
      <c r="G134" s="1"/>
    </row>
    <row r="135" spans="7:7" x14ac:dyDescent="0.25">
      <c r="G135" s="1"/>
    </row>
    <row r="136" spans="7:7" x14ac:dyDescent="0.25">
      <c r="G136" s="1"/>
    </row>
    <row r="137" spans="7:7" x14ac:dyDescent="0.25">
      <c r="G137" s="1"/>
    </row>
    <row r="138" spans="7:7" x14ac:dyDescent="0.25">
      <c r="G138" s="1"/>
    </row>
    <row r="139" spans="7:7" x14ac:dyDescent="0.25">
      <c r="G139" s="1"/>
    </row>
    <row r="140" spans="7:7" x14ac:dyDescent="0.25">
      <c r="G140" s="1"/>
    </row>
    <row r="141" spans="7:7" x14ac:dyDescent="0.25">
      <c r="G141" s="1"/>
    </row>
    <row r="142" spans="7:7" x14ac:dyDescent="0.25">
      <c r="G142" s="1"/>
    </row>
    <row r="143" spans="7:7" x14ac:dyDescent="0.25">
      <c r="G143" s="1"/>
    </row>
    <row r="144" spans="7:7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7:7" x14ac:dyDescent="0.25">
      <c r="G177" s="1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0CDA-AC31-493D-A634-C89CF7B1DCF6}">
  <dimension ref="A1:U201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207.46996254860608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17.120574520862895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45467</v>
      </c>
      <c r="B10" s="23">
        <v>0</v>
      </c>
      <c r="C10" s="24">
        <v>0.83026707172061598</v>
      </c>
      <c r="D10" s="24">
        <f>3.33*(5-(0.2*(C10+0.2)))*((C10+0.2)^1.5)</f>
        <v>16.694067058990189</v>
      </c>
      <c r="E10" s="24">
        <f t="shared" ref="E10:E57" si="0">D10*0.0827</f>
        <v>1.3805993457784886</v>
      </c>
      <c r="F10" s="31">
        <v>45469</v>
      </c>
      <c r="G10" s="23">
        <v>0</v>
      </c>
      <c r="H10" s="24">
        <v>0.75881749391252196</v>
      </c>
      <c r="I10" s="24">
        <f>3.33*(5-(0.2*(H10+0.2)))*((H10+0.2)^1.5)</f>
        <v>15.032595738620495</v>
      </c>
      <c r="J10" s="24">
        <f t="shared" ref="J10:J57" si="1">I10*0.0827</f>
        <v>1.2431956675839149</v>
      </c>
      <c r="K10" s="31">
        <v>45471</v>
      </c>
      <c r="L10" s="23">
        <v>0</v>
      </c>
      <c r="M10" s="24">
        <v>0.72248774766632995</v>
      </c>
      <c r="N10" s="24">
        <f>3.33*(5-(0.2*(M10+0.2)))*((M10+0.2)^1.5)</f>
        <v>14.207797273242981</v>
      </c>
      <c r="O10" s="24">
        <f t="shared" ref="O10:O57" si="2">N10*0.0827</f>
        <v>1.1749848344971945</v>
      </c>
      <c r="P10" s="31">
        <v>45473</v>
      </c>
      <c r="Q10" s="23">
        <v>0</v>
      </c>
      <c r="R10" s="24">
        <v>0.709473729130768</v>
      </c>
      <c r="S10" s="24">
        <f t="shared" ref="S10:S33" si="3">3.33*(5-(0.2*(R10+0.2)))*((R10+0.2)^1.5)</f>
        <v>13.915722338052161</v>
      </c>
      <c r="T10" s="24">
        <f t="shared" ref="T10:T33" si="4">S10*0.0827</f>
        <v>1.1508302373569137</v>
      </c>
      <c r="U10" s="1"/>
    </row>
    <row r="11" spans="1:21" x14ac:dyDescent="0.25">
      <c r="A11" s="31">
        <v>45467</v>
      </c>
      <c r="B11" s="23">
        <v>4.1666666666666664E-2</v>
      </c>
      <c r="C11" s="24">
        <v>0.83193886279727003</v>
      </c>
      <c r="D11" s="24">
        <f t="shared" ref="D11:D57" si="5">3.33*(5-(0.2*(C11+0.2)))*((C11+0.2)^1.5)</f>
        <v>16.733549987699185</v>
      </c>
      <c r="E11" s="24">
        <f t="shared" si="0"/>
        <v>1.3838645839827226</v>
      </c>
      <c r="F11" s="31">
        <v>45469</v>
      </c>
      <c r="G11" s="23">
        <v>4.1666666666666664E-2</v>
      </c>
      <c r="H11" s="24">
        <v>0.75380855798419799</v>
      </c>
      <c r="I11" s="24">
        <f t="shared" ref="I11:I57" si="6">3.33*(5-(0.2*(H11+0.2)))*((H11+0.2)^1.5)</f>
        <v>14.918060075974836</v>
      </c>
      <c r="J11" s="24">
        <f t="shared" si="1"/>
        <v>1.2337235682831189</v>
      </c>
      <c r="K11" s="31">
        <v>45471</v>
      </c>
      <c r="L11" s="23">
        <v>4.1666666666666664E-2</v>
      </c>
      <c r="M11" s="24">
        <v>0.72789484262175197</v>
      </c>
      <c r="N11" s="24">
        <f t="shared" ref="N11:N57" si="7">3.33*(5-(0.2*(M11+0.2)))*((M11+0.2)^1.5)</f>
        <v>14.329678357486399</v>
      </c>
      <c r="O11" s="24">
        <f t="shared" si="2"/>
        <v>1.1850644001641251</v>
      </c>
      <c r="P11" s="31">
        <v>45473</v>
      </c>
      <c r="Q11" s="23">
        <v>4.1666666666666664E-2</v>
      </c>
      <c r="R11" s="24">
        <v>0.69742977618892099</v>
      </c>
      <c r="S11" s="24">
        <f t="shared" si="3"/>
        <v>13.647034788716695</v>
      </c>
      <c r="T11" s="24">
        <f t="shared" si="4"/>
        <v>1.1286097770268706</v>
      </c>
      <c r="U11" s="1"/>
    </row>
    <row r="12" spans="1:21" x14ac:dyDescent="0.25">
      <c r="A12" s="31">
        <v>45467</v>
      </c>
      <c r="B12" s="23">
        <v>8.3333333333333329E-2</v>
      </c>
      <c r="C12" s="24">
        <v>0.83163750171328699</v>
      </c>
      <c r="D12" s="24">
        <f t="shared" si="5"/>
        <v>16.726430684429534</v>
      </c>
      <c r="E12" s="24">
        <f t="shared" si="0"/>
        <v>1.3832758176023223</v>
      </c>
      <c r="F12" s="31">
        <v>45469</v>
      </c>
      <c r="G12" s="23">
        <v>8.3333333333333329E-2</v>
      </c>
      <c r="H12" s="24">
        <v>0.75461590289767699</v>
      </c>
      <c r="I12" s="24">
        <f t="shared" si="6"/>
        <v>14.93650351645441</v>
      </c>
      <c r="J12" s="24">
        <f t="shared" si="1"/>
        <v>1.2352488408107796</v>
      </c>
      <c r="K12" s="31">
        <v>45471</v>
      </c>
      <c r="L12" s="23">
        <v>8.3333333333333329E-2</v>
      </c>
      <c r="M12" s="24">
        <v>0.73331737518017204</v>
      </c>
      <c r="N12" s="24">
        <f t="shared" si="7"/>
        <v>14.452217419010728</v>
      </c>
      <c r="O12" s="24">
        <f t="shared" si="2"/>
        <v>1.1951983805521871</v>
      </c>
      <c r="P12" s="31">
        <v>45473</v>
      </c>
      <c r="Q12" s="23">
        <v>8.3333333333333329E-2</v>
      </c>
      <c r="R12" s="24">
        <v>0.69269144534787597</v>
      </c>
      <c r="S12" s="24">
        <f t="shared" si="3"/>
        <v>13.541756963055201</v>
      </c>
      <c r="T12" s="24">
        <f t="shared" si="4"/>
        <v>1.1199033008446651</v>
      </c>
      <c r="U12" s="1"/>
    </row>
    <row r="13" spans="1:21" x14ac:dyDescent="0.25">
      <c r="A13" s="31">
        <v>45467</v>
      </c>
      <c r="B13" s="23">
        <v>0.125</v>
      </c>
      <c r="C13" s="24">
        <v>0.83788281678818199</v>
      </c>
      <c r="D13" s="24">
        <f t="shared" si="5"/>
        <v>16.87414977516913</v>
      </c>
      <c r="E13" s="24">
        <f t="shared" si="0"/>
        <v>1.3954921864064869</v>
      </c>
      <c r="F13" s="31">
        <v>45469</v>
      </c>
      <c r="G13" s="23">
        <v>0.125</v>
      </c>
      <c r="H13" s="24">
        <v>0.75039660930333396</v>
      </c>
      <c r="I13" s="24">
        <f t="shared" si="6"/>
        <v>14.840190133597924</v>
      </c>
      <c r="J13" s="24">
        <f t="shared" si="1"/>
        <v>1.2272837240485481</v>
      </c>
      <c r="K13" s="31">
        <v>45471</v>
      </c>
      <c r="L13" s="23">
        <v>0.125</v>
      </c>
      <c r="M13" s="24">
        <v>0.73527956008617001</v>
      </c>
      <c r="N13" s="24">
        <f t="shared" si="7"/>
        <v>14.496635353487328</v>
      </c>
      <c r="O13" s="24">
        <f t="shared" si="2"/>
        <v>1.198871743733402</v>
      </c>
      <c r="P13" s="31">
        <v>45473</v>
      </c>
      <c r="Q13" s="23">
        <v>0.125</v>
      </c>
      <c r="R13" s="24">
        <v>0.69227784871778097</v>
      </c>
      <c r="S13" s="24">
        <f t="shared" si="3"/>
        <v>13.532579088091746</v>
      </c>
      <c r="T13" s="24">
        <f t="shared" si="4"/>
        <v>1.1191442905851874</v>
      </c>
      <c r="U13" s="1"/>
    </row>
    <row r="14" spans="1:21" x14ac:dyDescent="0.25">
      <c r="A14" s="31">
        <v>45467</v>
      </c>
      <c r="B14" s="23">
        <v>0.16666666666666666</v>
      </c>
      <c r="C14" s="24">
        <v>0.84042793512008196</v>
      </c>
      <c r="D14" s="24">
        <f t="shared" si="5"/>
        <v>16.934457663188329</v>
      </c>
      <c r="E14" s="24">
        <f t="shared" si="0"/>
        <v>1.4004796487456748</v>
      </c>
      <c r="F14" s="31">
        <v>45469</v>
      </c>
      <c r="G14" s="23">
        <v>0.16666666666666666</v>
      </c>
      <c r="H14" s="24">
        <v>0.75753277539903896</v>
      </c>
      <c r="I14" s="24">
        <f t="shared" si="6"/>
        <v>15.003194325099251</v>
      </c>
      <c r="J14" s="24">
        <f t="shared" si="1"/>
        <v>1.240764170685708</v>
      </c>
      <c r="K14" s="31">
        <v>45471</v>
      </c>
      <c r="L14" s="23">
        <v>0.16666666666666666</v>
      </c>
      <c r="M14" s="24">
        <v>0.74045789241494597</v>
      </c>
      <c r="N14" s="24">
        <f t="shared" si="7"/>
        <v>14.614051049484402</v>
      </c>
      <c r="O14" s="24">
        <f t="shared" si="2"/>
        <v>1.20858202179236</v>
      </c>
      <c r="P14" s="31">
        <v>45473</v>
      </c>
      <c r="Q14" s="23">
        <v>0.16666666666666666</v>
      </c>
      <c r="R14" s="24">
        <v>0.69662904739101195</v>
      </c>
      <c r="S14" s="24">
        <f t="shared" si="3"/>
        <v>13.62922685120729</v>
      </c>
      <c r="T14" s="24">
        <f t="shared" si="4"/>
        <v>1.127137060594843</v>
      </c>
      <c r="U14" s="1"/>
    </row>
    <row r="15" spans="1:21" x14ac:dyDescent="0.25">
      <c r="A15" s="31">
        <v>45467</v>
      </c>
      <c r="B15" s="23">
        <v>0.20833333333333334</v>
      </c>
      <c r="C15" s="24">
        <v>0.84256172179838695</v>
      </c>
      <c r="D15" s="24">
        <f t="shared" si="5"/>
        <v>16.985067237374022</v>
      </c>
      <c r="E15" s="24">
        <f t="shared" si="0"/>
        <v>1.4046650605308315</v>
      </c>
      <c r="F15" s="31">
        <v>45469</v>
      </c>
      <c r="G15" s="23">
        <v>0.20833333333333334</v>
      </c>
      <c r="H15" s="24">
        <v>0.75712579488451404</v>
      </c>
      <c r="I15" s="24">
        <f t="shared" si="6"/>
        <v>14.993883927288286</v>
      </c>
      <c r="J15" s="24">
        <f t="shared" si="1"/>
        <v>1.2399942007867411</v>
      </c>
      <c r="K15" s="31">
        <v>45471</v>
      </c>
      <c r="L15" s="23">
        <v>0.20833333333333334</v>
      </c>
      <c r="M15" s="24">
        <v>0.74081653356255805</v>
      </c>
      <c r="N15" s="24">
        <f t="shared" si="7"/>
        <v>14.622193423886237</v>
      </c>
      <c r="O15" s="24">
        <f t="shared" si="2"/>
        <v>1.2092553961553918</v>
      </c>
      <c r="P15" s="31">
        <v>45473</v>
      </c>
      <c r="Q15" s="23">
        <v>0.20833333333333334</v>
      </c>
      <c r="R15" s="24">
        <v>0.69770258664805695</v>
      </c>
      <c r="S15" s="24">
        <f t="shared" si="3"/>
        <v>13.653103585071799</v>
      </c>
      <c r="T15" s="24">
        <f t="shared" si="4"/>
        <v>1.1291116664854377</v>
      </c>
      <c r="U15" s="1"/>
    </row>
    <row r="16" spans="1:21" x14ac:dyDescent="0.25">
      <c r="A16" s="31">
        <v>45467</v>
      </c>
      <c r="B16" s="23">
        <v>0.25</v>
      </c>
      <c r="C16" s="24">
        <v>0.84707134961743002</v>
      </c>
      <c r="D16" s="24">
        <f t="shared" si="5"/>
        <v>17.092172398349266</v>
      </c>
      <c r="E16" s="24">
        <f t="shared" si="0"/>
        <v>1.4135226573434843</v>
      </c>
      <c r="F16" s="31">
        <v>45469</v>
      </c>
      <c r="G16" s="23">
        <v>0.25</v>
      </c>
      <c r="H16" s="24">
        <v>0.75515705346759099</v>
      </c>
      <c r="I16" s="24">
        <f t="shared" si="6"/>
        <v>14.948869637170745</v>
      </c>
      <c r="J16" s="24">
        <f t="shared" si="1"/>
        <v>1.2362715189940205</v>
      </c>
      <c r="K16" s="31">
        <v>45471</v>
      </c>
      <c r="L16" s="23">
        <v>0.25</v>
      </c>
      <c r="M16" s="24">
        <v>0.74010157584848002</v>
      </c>
      <c r="N16" s="24">
        <f t="shared" si="7"/>
        <v>14.605962782661727</v>
      </c>
      <c r="O16" s="24">
        <f t="shared" si="2"/>
        <v>1.2079131221261248</v>
      </c>
      <c r="P16" s="31">
        <v>45473</v>
      </c>
      <c r="Q16" s="23">
        <v>0.25</v>
      </c>
      <c r="R16" s="24">
        <v>0.697695970532487</v>
      </c>
      <c r="S16" s="24">
        <f t="shared" si="3"/>
        <v>13.652956396961276</v>
      </c>
      <c r="T16" s="24">
        <f t="shared" si="4"/>
        <v>1.1290994940286974</v>
      </c>
      <c r="U16" s="1"/>
    </row>
    <row r="17" spans="1:21" x14ac:dyDescent="0.25">
      <c r="A17" s="31">
        <v>45467</v>
      </c>
      <c r="B17" s="23">
        <v>0.29166666666666669</v>
      </c>
      <c r="C17" s="24">
        <v>0.84651255607266296</v>
      </c>
      <c r="D17" s="24">
        <f t="shared" si="5"/>
        <v>17.078890202673026</v>
      </c>
      <c r="E17" s="24">
        <f t="shared" si="0"/>
        <v>1.4124242197610593</v>
      </c>
      <c r="F17" s="31">
        <v>45469</v>
      </c>
      <c r="G17" s="23">
        <v>0.29166666666666669</v>
      </c>
      <c r="H17" s="24">
        <v>0.75566959380801202</v>
      </c>
      <c r="I17" s="24">
        <f t="shared" si="6"/>
        <v>14.960584761408397</v>
      </c>
      <c r="J17" s="24">
        <f t="shared" si="1"/>
        <v>1.2372403597684742</v>
      </c>
      <c r="K17" s="31">
        <v>45471</v>
      </c>
      <c r="L17" s="23">
        <v>0.29166666666666669</v>
      </c>
      <c r="M17" s="24">
        <v>0.74625438451468395</v>
      </c>
      <c r="N17" s="24">
        <f t="shared" si="7"/>
        <v>14.745815650424051</v>
      </c>
      <c r="O17" s="24">
        <f t="shared" si="2"/>
        <v>1.219478954290069</v>
      </c>
      <c r="P17" s="31">
        <v>45473</v>
      </c>
      <c r="Q17" s="23">
        <v>0.29166666666666669</v>
      </c>
      <c r="R17" s="24">
        <v>0.70288968085961501</v>
      </c>
      <c r="S17" s="24">
        <f t="shared" si="3"/>
        <v>13.768645848040599</v>
      </c>
      <c r="T17" s="24">
        <f t="shared" si="4"/>
        <v>1.1386670116329574</v>
      </c>
      <c r="U17" s="1"/>
    </row>
    <row r="18" spans="1:21" x14ac:dyDescent="0.25">
      <c r="A18" s="31">
        <v>45467</v>
      </c>
      <c r="B18" s="23">
        <v>0.33333333333333331</v>
      </c>
      <c r="C18" s="24">
        <v>0.84578669070859203</v>
      </c>
      <c r="D18" s="24">
        <f t="shared" si="5"/>
        <v>17.061641307924642</v>
      </c>
      <c r="E18" s="24">
        <f t="shared" si="0"/>
        <v>1.4109977361653678</v>
      </c>
      <c r="F18" s="31">
        <v>45469</v>
      </c>
      <c r="G18" s="23">
        <v>0.33333333333333331</v>
      </c>
      <c r="H18" s="24">
        <v>0.755869746205167</v>
      </c>
      <c r="I18" s="24">
        <f t="shared" si="6"/>
        <v>14.965160377716648</v>
      </c>
      <c r="J18" s="24">
        <f t="shared" si="1"/>
        <v>1.2376187632371667</v>
      </c>
      <c r="K18" s="31">
        <v>45471</v>
      </c>
      <c r="L18" s="23">
        <v>0.33333333333333331</v>
      </c>
      <c r="M18" s="24">
        <v>0.74356842040718196</v>
      </c>
      <c r="N18" s="24">
        <f t="shared" si="7"/>
        <v>14.684715324229742</v>
      </c>
      <c r="O18" s="24">
        <f t="shared" si="2"/>
        <v>1.2144259573137997</v>
      </c>
      <c r="P18" s="31">
        <v>45473</v>
      </c>
      <c r="Q18" s="23">
        <v>0.33333333333333331</v>
      </c>
      <c r="R18" s="24">
        <v>0.70599138736442402</v>
      </c>
      <c r="S18" s="24">
        <f t="shared" si="3"/>
        <v>13.837874711025391</v>
      </c>
      <c r="T18" s="24">
        <f t="shared" si="4"/>
        <v>1.1443922386017997</v>
      </c>
      <c r="U18" s="1"/>
    </row>
    <row r="19" spans="1:21" x14ac:dyDescent="0.25">
      <c r="A19" s="31">
        <v>45467</v>
      </c>
      <c r="B19" s="23">
        <v>0.375</v>
      </c>
      <c r="C19" s="24">
        <v>0.84746509790081503</v>
      </c>
      <c r="D19" s="24">
        <f t="shared" si="5"/>
        <v>17.101533374077015</v>
      </c>
      <c r="E19" s="24">
        <f t="shared" si="0"/>
        <v>1.414296810036169</v>
      </c>
      <c r="F19" s="31">
        <v>45469</v>
      </c>
      <c r="G19" s="23">
        <v>0.375</v>
      </c>
      <c r="H19" s="24">
        <v>0.75572019815142599</v>
      </c>
      <c r="I19" s="24">
        <f t="shared" si="6"/>
        <v>14.961741571107156</v>
      </c>
      <c r="J19" s="24">
        <f t="shared" si="1"/>
        <v>1.2373360279305619</v>
      </c>
      <c r="K19" s="31">
        <v>45471</v>
      </c>
      <c r="L19" s="23">
        <v>0.375</v>
      </c>
      <c r="M19" s="24">
        <v>0.74921751022039096</v>
      </c>
      <c r="N19" s="24">
        <f t="shared" si="7"/>
        <v>14.813307951705214</v>
      </c>
      <c r="O19" s="24">
        <f t="shared" si="2"/>
        <v>1.2250605676060211</v>
      </c>
      <c r="P19" s="31">
        <v>45473</v>
      </c>
      <c r="Q19" s="23">
        <v>0.375</v>
      </c>
      <c r="R19" s="24">
        <v>0.71033823489858605</v>
      </c>
      <c r="S19" s="24">
        <f t="shared" si="3"/>
        <v>13.935068475945878</v>
      </c>
      <c r="T19" s="24">
        <f t="shared" si="4"/>
        <v>1.1524301629607241</v>
      </c>
      <c r="U19" s="1"/>
    </row>
    <row r="20" spans="1:21" x14ac:dyDescent="0.25">
      <c r="A20" s="31">
        <v>45467</v>
      </c>
      <c r="B20" s="23">
        <v>0.41666666666666669</v>
      </c>
      <c r="C20" s="24">
        <v>0.84432160854001803</v>
      </c>
      <c r="D20" s="24">
        <f t="shared" si="5"/>
        <v>17.026841747225482</v>
      </c>
      <c r="E20" s="24">
        <f t="shared" si="0"/>
        <v>1.4081198124955474</v>
      </c>
      <c r="F20" s="31">
        <v>45469</v>
      </c>
      <c r="G20" s="23">
        <v>0.41666666666666669</v>
      </c>
      <c r="H20" s="24">
        <v>0.75701588391954799</v>
      </c>
      <c r="I20" s="24">
        <f t="shared" si="6"/>
        <v>14.991369813061324</v>
      </c>
      <c r="J20" s="24">
        <f t="shared" si="1"/>
        <v>1.2397862835401714</v>
      </c>
      <c r="K20" s="31">
        <v>45471</v>
      </c>
      <c r="L20" s="23">
        <v>0.41666666666666669</v>
      </c>
      <c r="M20" s="24">
        <v>0.74819904565511797</v>
      </c>
      <c r="N20" s="24">
        <f t="shared" si="7"/>
        <v>14.790099682679072</v>
      </c>
      <c r="O20" s="24">
        <f t="shared" si="2"/>
        <v>1.2231412437575593</v>
      </c>
      <c r="P20" s="31">
        <v>45473</v>
      </c>
      <c r="Q20" s="23">
        <v>0.41666666666666669</v>
      </c>
      <c r="R20" s="24">
        <v>0.71242141723347796</v>
      </c>
      <c r="S20" s="24">
        <f t="shared" si="3"/>
        <v>13.981719336400989</v>
      </c>
      <c r="T20" s="24">
        <f t="shared" si="4"/>
        <v>1.1562881891203618</v>
      </c>
      <c r="U20" s="1"/>
    </row>
    <row r="21" spans="1:21" x14ac:dyDescent="0.25">
      <c r="A21" s="31">
        <v>45467</v>
      </c>
      <c r="B21" s="23">
        <v>0.45833333333333331</v>
      </c>
      <c r="C21" s="24">
        <v>0.84515094756742004</v>
      </c>
      <c r="D21" s="24">
        <f t="shared" si="5"/>
        <v>17.046538186576324</v>
      </c>
      <c r="E21" s="24">
        <f t="shared" si="0"/>
        <v>1.4097487080298619</v>
      </c>
      <c r="F21" s="31">
        <v>45469</v>
      </c>
      <c r="G21" s="23">
        <v>0.45833333333333331</v>
      </c>
      <c r="H21" s="24">
        <v>0.75436508655246304</v>
      </c>
      <c r="I21" s="24">
        <f t="shared" si="6"/>
        <v>14.930773005137087</v>
      </c>
      <c r="J21" s="24">
        <f t="shared" si="1"/>
        <v>1.234774927524837</v>
      </c>
      <c r="K21" s="31">
        <v>45471</v>
      </c>
      <c r="L21" s="23">
        <v>0.45833333333333331</v>
      </c>
      <c r="M21" s="24">
        <v>0.74705737828909502</v>
      </c>
      <c r="N21" s="24">
        <f t="shared" si="7"/>
        <v>14.764096743567981</v>
      </c>
      <c r="O21" s="24">
        <f t="shared" si="2"/>
        <v>1.2209908006930719</v>
      </c>
      <c r="P21" s="31">
        <v>45473</v>
      </c>
      <c r="Q21" s="23">
        <v>0.45833333333333331</v>
      </c>
      <c r="R21" s="24">
        <v>0.71833676099489896</v>
      </c>
      <c r="S21" s="24">
        <f t="shared" si="3"/>
        <v>14.114440335978864</v>
      </c>
      <c r="T21" s="24">
        <f t="shared" si="4"/>
        <v>1.167264215785452</v>
      </c>
      <c r="U21" s="1"/>
    </row>
    <row r="22" spans="1:21" x14ac:dyDescent="0.25">
      <c r="A22" s="31">
        <v>45467</v>
      </c>
      <c r="B22" s="23">
        <v>0.5</v>
      </c>
      <c r="C22" s="24">
        <v>0.84434801339765397</v>
      </c>
      <c r="D22" s="24">
        <f t="shared" si="5"/>
        <v>17.027468748591748</v>
      </c>
      <c r="E22" s="24">
        <f t="shared" si="0"/>
        <v>1.4081716655085375</v>
      </c>
      <c r="F22" s="31">
        <v>45469</v>
      </c>
      <c r="G22" s="23">
        <v>0.5</v>
      </c>
      <c r="H22" s="24">
        <v>0.74875777959524104</v>
      </c>
      <c r="I22" s="24">
        <f t="shared" si="6"/>
        <v>14.802830502435592</v>
      </c>
      <c r="J22" s="24">
        <f t="shared" si="1"/>
        <v>1.2241940825514235</v>
      </c>
      <c r="K22" s="31">
        <v>45471</v>
      </c>
      <c r="L22" s="23">
        <v>0.5</v>
      </c>
      <c r="M22" s="24">
        <v>0.74628961085974599</v>
      </c>
      <c r="N22" s="24">
        <f t="shared" si="7"/>
        <v>14.746617478688256</v>
      </c>
      <c r="O22" s="24">
        <f t="shared" si="2"/>
        <v>1.2195452654875187</v>
      </c>
      <c r="P22" s="31">
        <v>45473</v>
      </c>
      <c r="Q22" s="23">
        <v>0.5</v>
      </c>
      <c r="R22" s="24">
        <v>0.72086870670030201</v>
      </c>
      <c r="S22" s="24">
        <f t="shared" si="3"/>
        <v>14.171362790419115</v>
      </c>
      <c r="T22" s="24">
        <f t="shared" si="4"/>
        <v>1.1719717027676608</v>
      </c>
      <c r="U22" s="1"/>
    </row>
    <row r="23" spans="1:21" x14ac:dyDescent="0.25">
      <c r="A23" s="31">
        <v>45467</v>
      </c>
      <c r="B23" s="23">
        <v>0.54166666666666663</v>
      </c>
      <c r="C23" s="24">
        <v>0.84676778316159096</v>
      </c>
      <c r="D23" s="24">
        <f t="shared" si="5"/>
        <v>17.08495642744079</v>
      </c>
      <c r="E23" s="24">
        <f t="shared" si="0"/>
        <v>1.4129258965493532</v>
      </c>
      <c r="F23" s="31">
        <v>45469</v>
      </c>
      <c r="G23" s="23">
        <v>0.54166666666666663</v>
      </c>
      <c r="H23" s="24">
        <v>0.74943095445333097</v>
      </c>
      <c r="I23" s="24">
        <f t="shared" si="6"/>
        <v>14.818173179264519</v>
      </c>
      <c r="J23" s="24">
        <f t="shared" si="1"/>
        <v>1.2254629219251758</v>
      </c>
      <c r="K23" s="31">
        <v>45471</v>
      </c>
      <c r="L23" s="23">
        <v>0.54166666666666663</v>
      </c>
      <c r="M23" s="24">
        <v>0.74296349286735897</v>
      </c>
      <c r="N23" s="24">
        <f t="shared" si="7"/>
        <v>14.67096480491872</v>
      </c>
      <c r="O23" s="24">
        <f t="shared" si="2"/>
        <v>1.2132887893667781</v>
      </c>
      <c r="P23" s="31">
        <v>45473</v>
      </c>
      <c r="Q23" s="23">
        <v>0.54166666666666663</v>
      </c>
      <c r="R23" s="24">
        <v>0.72273194789597395</v>
      </c>
      <c r="S23" s="24">
        <f t="shared" si="3"/>
        <v>14.213295105633023</v>
      </c>
      <c r="T23" s="24">
        <f t="shared" si="4"/>
        <v>1.1754395052358508</v>
      </c>
      <c r="U23" s="1"/>
    </row>
    <row r="24" spans="1:21" x14ac:dyDescent="0.25">
      <c r="A24" s="31">
        <v>45467</v>
      </c>
      <c r="B24" s="23">
        <v>0.58333333333333337</v>
      </c>
      <c r="C24" s="24">
        <v>0.84003633260390898</v>
      </c>
      <c r="D24" s="24">
        <f t="shared" si="5"/>
        <v>16.925174349197107</v>
      </c>
      <c r="E24" s="24">
        <f t="shared" si="0"/>
        <v>1.3997119186786007</v>
      </c>
      <c r="F24" s="31">
        <v>45469</v>
      </c>
      <c r="G24" s="23">
        <v>0.58333333333333337</v>
      </c>
      <c r="H24" s="24">
        <v>0.73581194877330203</v>
      </c>
      <c r="I24" s="24">
        <f t="shared" si="6"/>
        <v>14.508693996964935</v>
      </c>
      <c r="J24" s="24">
        <f t="shared" si="1"/>
        <v>1.1998689935490001</v>
      </c>
      <c r="K24" s="31">
        <v>45471</v>
      </c>
      <c r="L24" s="23">
        <v>0.58333333333333337</v>
      </c>
      <c r="M24" s="24">
        <v>0.72246795892426396</v>
      </c>
      <c r="N24" s="24">
        <f t="shared" si="7"/>
        <v>14.207351784618224</v>
      </c>
      <c r="O24" s="24">
        <f t="shared" si="2"/>
        <v>1.1749479925879271</v>
      </c>
      <c r="P24" s="31">
        <v>45473</v>
      </c>
      <c r="Q24" s="23">
        <v>0.58333333333333337</v>
      </c>
      <c r="R24" s="24">
        <v>0.71662306785296803</v>
      </c>
      <c r="S24" s="24">
        <f t="shared" si="3"/>
        <v>14.07595228326595</v>
      </c>
      <c r="T24" s="24">
        <f t="shared" si="4"/>
        <v>1.1640812538260941</v>
      </c>
      <c r="U24" s="1"/>
    </row>
    <row r="25" spans="1:21" x14ac:dyDescent="0.25">
      <c r="A25" s="31">
        <v>45467</v>
      </c>
      <c r="B25" s="23">
        <v>0.625</v>
      </c>
      <c r="C25" s="24">
        <v>0.82201337814002196</v>
      </c>
      <c r="D25" s="24">
        <f t="shared" si="5"/>
        <v>16.499539141334335</v>
      </c>
      <c r="E25" s="24">
        <f t="shared" si="0"/>
        <v>1.3645118869883495</v>
      </c>
      <c r="F25" s="31">
        <v>45469</v>
      </c>
      <c r="G25" s="23">
        <v>0.625</v>
      </c>
      <c r="H25" s="24">
        <v>0.73447448014919203</v>
      </c>
      <c r="I25" s="24">
        <f t="shared" si="6"/>
        <v>14.478405884686596</v>
      </c>
      <c r="J25" s="24">
        <f t="shared" si="1"/>
        <v>1.1973641666635815</v>
      </c>
      <c r="K25" s="31">
        <v>45471</v>
      </c>
      <c r="L25" s="23">
        <v>0.625</v>
      </c>
      <c r="M25" s="24">
        <v>0.71413946151447705</v>
      </c>
      <c r="N25" s="24">
        <f t="shared" si="7"/>
        <v>14.020228183584384</v>
      </c>
      <c r="O25" s="24">
        <f t="shared" si="2"/>
        <v>1.1594728707824284</v>
      </c>
      <c r="P25" s="31">
        <v>45473</v>
      </c>
      <c r="Q25" s="23">
        <v>0.625</v>
      </c>
      <c r="R25" s="24">
        <v>0.69790935516078201</v>
      </c>
      <c r="S25" s="24">
        <f t="shared" si="3"/>
        <v>13.657703783570231</v>
      </c>
      <c r="T25" s="24">
        <f t="shared" si="4"/>
        <v>1.1294921029012581</v>
      </c>
      <c r="U25" s="1"/>
    </row>
    <row r="26" spans="1:21" x14ac:dyDescent="0.25">
      <c r="A26" s="31">
        <v>45467</v>
      </c>
      <c r="B26" s="23">
        <v>0.66666666666666663</v>
      </c>
      <c r="C26" s="24">
        <v>0.81615531444223099</v>
      </c>
      <c r="D26" s="24">
        <f t="shared" si="5"/>
        <v>16.361878808450626</v>
      </c>
      <c r="E26" s="24">
        <f t="shared" si="0"/>
        <v>1.3531273774588668</v>
      </c>
      <c r="F26" s="31">
        <v>45469</v>
      </c>
      <c r="G26" s="23">
        <v>0.66666666666666663</v>
      </c>
      <c r="H26" s="24">
        <v>0.73683047294321902</v>
      </c>
      <c r="I26" s="24">
        <f t="shared" si="6"/>
        <v>14.531771931656976</v>
      </c>
      <c r="J26" s="24">
        <f t="shared" si="1"/>
        <v>1.2017775387480318</v>
      </c>
      <c r="K26" s="31">
        <v>45471</v>
      </c>
      <c r="L26" s="23">
        <v>0.66666666666666663</v>
      </c>
      <c r="M26" s="24">
        <v>0.71678364276599205</v>
      </c>
      <c r="N26" s="24">
        <f t="shared" si="7"/>
        <v>14.079557328104908</v>
      </c>
      <c r="O26" s="24">
        <f t="shared" si="2"/>
        <v>1.1643793910342759</v>
      </c>
      <c r="P26" s="31">
        <v>45473</v>
      </c>
      <c r="Q26" s="23">
        <v>0.66666666666666663</v>
      </c>
      <c r="R26" s="24">
        <v>0.69382214545926002</v>
      </c>
      <c r="S26" s="24">
        <f t="shared" si="3"/>
        <v>13.566857128767634</v>
      </c>
      <c r="T26" s="24">
        <f t="shared" si="4"/>
        <v>1.1219790845490833</v>
      </c>
      <c r="U26" s="1"/>
    </row>
    <row r="27" spans="1:21" x14ac:dyDescent="0.25">
      <c r="A27" s="31">
        <v>45467</v>
      </c>
      <c r="B27" s="23">
        <v>0.70833333333333337</v>
      </c>
      <c r="C27" s="24">
        <v>0.810070693489649</v>
      </c>
      <c r="D27" s="24">
        <f t="shared" si="5"/>
        <v>16.219253181325545</v>
      </c>
      <c r="E27" s="24">
        <f t="shared" si="0"/>
        <v>1.3413322380956225</v>
      </c>
      <c r="F27" s="31">
        <v>45469</v>
      </c>
      <c r="G27" s="23">
        <v>0.70833333333333337</v>
      </c>
      <c r="H27" s="24">
        <v>0.72235351800629599</v>
      </c>
      <c r="I27" s="24">
        <f t="shared" si="6"/>
        <v>14.204775546300707</v>
      </c>
      <c r="J27" s="24">
        <f t="shared" si="1"/>
        <v>1.1747349376790686</v>
      </c>
      <c r="K27" s="31">
        <v>45471</v>
      </c>
      <c r="L27" s="23">
        <v>0.70833333333333337</v>
      </c>
      <c r="M27" s="24">
        <v>0.71112352609349905</v>
      </c>
      <c r="N27" s="24">
        <f t="shared" si="7"/>
        <v>13.952648864018638</v>
      </c>
      <c r="O27" s="24">
        <f t="shared" si="2"/>
        <v>1.1538840610543413</v>
      </c>
      <c r="P27" s="31">
        <v>45473</v>
      </c>
      <c r="Q27" s="23">
        <v>0.70833333333333337</v>
      </c>
      <c r="R27" s="24">
        <v>0.686694741246337</v>
      </c>
      <c r="S27" s="24">
        <f t="shared" si="3"/>
        <v>13.408869757215353</v>
      </c>
      <c r="T27" s="24">
        <f t="shared" si="4"/>
        <v>1.1089135289217096</v>
      </c>
      <c r="U27" s="1"/>
    </row>
    <row r="28" spans="1:21" x14ac:dyDescent="0.25">
      <c r="A28" s="31">
        <v>45467</v>
      </c>
      <c r="B28" s="23">
        <v>0.75</v>
      </c>
      <c r="C28" s="24">
        <v>0.800778746601716</v>
      </c>
      <c r="D28" s="24">
        <f t="shared" si="5"/>
        <v>16.002155611895525</v>
      </c>
      <c r="E28" s="24">
        <f t="shared" si="0"/>
        <v>1.3233782691037599</v>
      </c>
      <c r="F28" s="31">
        <v>45469</v>
      </c>
      <c r="G28" s="23">
        <v>0.75</v>
      </c>
      <c r="H28" s="24">
        <v>0.72270113229462496</v>
      </c>
      <c r="I28" s="24">
        <f t="shared" si="6"/>
        <v>14.212601299885185</v>
      </c>
      <c r="J28" s="24">
        <f t="shared" si="1"/>
        <v>1.1753821275005047</v>
      </c>
      <c r="K28" s="31">
        <v>45471</v>
      </c>
      <c r="L28" s="23">
        <v>0.75</v>
      </c>
      <c r="M28" s="24">
        <v>0.71520638465595199</v>
      </c>
      <c r="N28" s="24">
        <f t="shared" si="7"/>
        <v>14.044158432323007</v>
      </c>
      <c r="O28" s="24">
        <f t="shared" si="2"/>
        <v>1.1614519023531127</v>
      </c>
      <c r="P28" s="31">
        <v>45473</v>
      </c>
      <c r="Q28" s="23">
        <v>0.75</v>
      </c>
      <c r="R28" s="24">
        <v>0.68217414617265504</v>
      </c>
      <c r="S28" s="24">
        <f t="shared" si="3"/>
        <v>13.308952430827052</v>
      </c>
      <c r="T28" s="24">
        <f t="shared" si="4"/>
        <v>1.1006503660293971</v>
      </c>
      <c r="U28" s="1"/>
    </row>
    <row r="29" spans="1:21" x14ac:dyDescent="0.25">
      <c r="A29" s="31">
        <v>45467</v>
      </c>
      <c r="B29" s="23">
        <v>0.79166666666666663</v>
      </c>
      <c r="C29" s="24">
        <v>0.80587780475294102</v>
      </c>
      <c r="D29" s="24">
        <f t="shared" si="5"/>
        <v>16.121183945903613</v>
      </c>
      <c r="E29" s="24">
        <f t="shared" si="0"/>
        <v>1.3332219123262288</v>
      </c>
      <c r="F29" s="31">
        <v>45469</v>
      </c>
      <c r="G29" s="23">
        <v>0.79166666666666663</v>
      </c>
      <c r="H29" s="24">
        <v>0.72294086217591003</v>
      </c>
      <c r="I29" s="24">
        <f t="shared" si="6"/>
        <v>14.217999025133988</v>
      </c>
      <c r="J29" s="24">
        <f t="shared" si="1"/>
        <v>1.1758285193785807</v>
      </c>
      <c r="K29" s="31">
        <v>45471</v>
      </c>
      <c r="L29" s="23">
        <v>0.79166666666666663</v>
      </c>
      <c r="M29" s="24">
        <v>0.70796245336249397</v>
      </c>
      <c r="N29" s="24">
        <f t="shared" si="7"/>
        <v>13.881921845295025</v>
      </c>
      <c r="O29" s="24">
        <f t="shared" si="2"/>
        <v>1.1480349366058986</v>
      </c>
      <c r="P29" s="31">
        <v>45473</v>
      </c>
      <c r="Q29" s="23">
        <v>0.79166666666666663</v>
      </c>
      <c r="R29" s="24">
        <v>0.67951458692278799</v>
      </c>
      <c r="S29" s="24">
        <f t="shared" si="3"/>
        <v>13.25027350267087</v>
      </c>
      <c r="T29" s="24">
        <f t="shared" si="4"/>
        <v>1.0957976186708809</v>
      </c>
      <c r="U29" s="1"/>
    </row>
    <row r="30" spans="1:21" x14ac:dyDescent="0.25">
      <c r="A30" s="31">
        <v>45467</v>
      </c>
      <c r="B30" s="23">
        <v>0.83333333333333337</v>
      </c>
      <c r="C30" s="24">
        <v>0.81645011901528897</v>
      </c>
      <c r="D30" s="24">
        <f t="shared" si="5"/>
        <v>16.368798424711041</v>
      </c>
      <c r="E30" s="24">
        <f t="shared" si="0"/>
        <v>1.353699629723603</v>
      </c>
      <c r="F30" s="31">
        <v>45469</v>
      </c>
      <c r="G30" s="23">
        <v>0.83333333333333337</v>
      </c>
      <c r="H30" s="24">
        <v>0.70644462108329498</v>
      </c>
      <c r="I30" s="24">
        <f t="shared" si="6"/>
        <v>13.847999368539528</v>
      </c>
      <c r="J30" s="24">
        <f t="shared" si="1"/>
        <v>1.1452295477782188</v>
      </c>
      <c r="K30" s="31">
        <v>45471</v>
      </c>
      <c r="L30" s="23">
        <v>0.83333333333333337</v>
      </c>
      <c r="M30" s="24">
        <v>0.70993787049963197</v>
      </c>
      <c r="N30" s="24">
        <f t="shared" si="7"/>
        <v>13.926108020942848</v>
      </c>
      <c r="O30" s="24">
        <f t="shared" si="2"/>
        <v>1.1516891333319734</v>
      </c>
      <c r="P30" s="31">
        <v>45473</v>
      </c>
      <c r="Q30" s="23">
        <v>0.83333333333333337</v>
      </c>
      <c r="R30" s="24">
        <v>0.67921543121066197</v>
      </c>
      <c r="S30" s="24">
        <f t="shared" si="3"/>
        <v>13.243677962737596</v>
      </c>
      <c r="T30" s="24">
        <f t="shared" si="4"/>
        <v>1.095252167518399</v>
      </c>
      <c r="U30" s="1"/>
    </row>
    <row r="31" spans="1:21" x14ac:dyDescent="0.25">
      <c r="A31" s="31">
        <v>45467</v>
      </c>
      <c r="B31" s="23">
        <v>0.875</v>
      </c>
      <c r="C31" s="24">
        <v>0.81005531549129695</v>
      </c>
      <c r="D31" s="24">
        <f t="shared" si="5"/>
        <v>16.218893180050657</v>
      </c>
      <c r="E31" s="24">
        <f t="shared" si="0"/>
        <v>1.3413024659901893</v>
      </c>
      <c r="F31" s="31">
        <v>45469</v>
      </c>
      <c r="G31" s="23">
        <v>0.875</v>
      </c>
      <c r="H31" s="24">
        <v>0.70577585696891698</v>
      </c>
      <c r="I31" s="24">
        <f t="shared" si="6"/>
        <v>13.833060813727412</v>
      </c>
      <c r="J31" s="24">
        <f t="shared" si="1"/>
        <v>1.1439941292952569</v>
      </c>
      <c r="K31" s="31">
        <v>45471</v>
      </c>
      <c r="L31" s="23">
        <v>0.875</v>
      </c>
      <c r="M31" s="24">
        <v>0.70675915479377305</v>
      </c>
      <c r="N31" s="24">
        <f t="shared" si="7"/>
        <v>13.85502694314888</v>
      </c>
      <c r="O31" s="24">
        <f t="shared" si="2"/>
        <v>1.1458107281984125</v>
      </c>
      <c r="P31" s="31">
        <v>45473</v>
      </c>
      <c r="Q31" s="23">
        <v>0.875</v>
      </c>
      <c r="R31" s="24">
        <v>0.68104785680498403</v>
      </c>
      <c r="S31" s="24">
        <f t="shared" si="3"/>
        <v>13.284093190258229</v>
      </c>
      <c r="T31" s="24">
        <f t="shared" si="4"/>
        <v>1.0985945068343554</v>
      </c>
      <c r="U31" s="1"/>
    </row>
    <row r="32" spans="1:21" x14ac:dyDescent="0.25">
      <c r="A32" s="31">
        <v>45467</v>
      </c>
      <c r="B32" s="23">
        <v>0.91666666666666663</v>
      </c>
      <c r="C32" s="24">
        <v>0.81678229570062</v>
      </c>
      <c r="D32" s="24">
        <f t="shared" si="5"/>
        <v>16.376596262137067</v>
      </c>
      <c r="E32" s="24">
        <f t="shared" si="0"/>
        <v>1.3543445108787353</v>
      </c>
      <c r="F32" s="31">
        <v>45469</v>
      </c>
      <c r="G32" s="23">
        <v>0.91666666666666663</v>
      </c>
      <c r="H32" s="24">
        <v>0.70389062165932403</v>
      </c>
      <c r="I32" s="24">
        <f t="shared" si="6"/>
        <v>13.790975141359164</v>
      </c>
      <c r="J32" s="24">
        <f t="shared" si="1"/>
        <v>1.1405136441904027</v>
      </c>
      <c r="K32" s="31">
        <v>45471</v>
      </c>
      <c r="L32" s="23">
        <v>0.91666666666666663</v>
      </c>
      <c r="M32" s="24">
        <v>0.72419697045990195</v>
      </c>
      <c r="N32" s="24">
        <f t="shared" si="7"/>
        <v>14.246291342390066</v>
      </c>
      <c r="O32" s="24">
        <f t="shared" si="2"/>
        <v>1.1781682940156584</v>
      </c>
      <c r="P32" s="31">
        <v>45473</v>
      </c>
      <c r="Q32" s="23">
        <v>0.91666666666666663</v>
      </c>
      <c r="R32" s="24">
        <v>0.69594711065013903</v>
      </c>
      <c r="S32" s="24">
        <f t="shared" si="3"/>
        <v>13.614066280058964</v>
      </c>
      <c r="T32" s="24">
        <f t="shared" si="4"/>
        <v>1.1258832813608763</v>
      </c>
      <c r="U32" s="1"/>
    </row>
    <row r="33" spans="1:21" x14ac:dyDescent="0.25">
      <c r="A33" s="31">
        <v>45467</v>
      </c>
      <c r="B33" s="23">
        <v>0.95833333333333337</v>
      </c>
      <c r="C33" s="24">
        <v>0.82930791377689494</v>
      </c>
      <c r="D33" s="24">
        <f t="shared" si="5"/>
        <v>16.671426811002473</v>
      </c>
      <c r="E33" s="24">
        <f t="shared" si="0"/>
        <v>1.3787269972699043</v>
      </c>
      <c r="F33" s="31">
        <v>45469</v>
      </c>
      <c r="G33" s="23">
        <v>0.95833333333333337</v>
      </c>
      <c r="H33" s="24">
        <v>0.71033602952673003</v>
      </c>
      <c r="I33" s="24">
        <f t="shared" si="6"/>
        <v>13.935019113372043</v>
      </c>
      <c r="J33" s="24">
        <f t="shared" si="1"/>
        <v>1.1524260806758679</v>
      </c>
      <c r="K33" s="31">
        <v>45471</v>
      </c>
      <c r="L33" s="23">
        <v>0.95833333333333337</v>
      </c>
      <c r="M33" s="24">
        <v>0.72774964570708001</v>
      </c>
      <c r="N33" s="24">
        <f t="shared" si="7"/>
        <v>14.326401441340126</v>
      </c>
      <c r="O33" s="24">
        <f t="shared" si="2"/>
        <v>1.1847933991988284</v>
      </c>
      <c r="P33" s="31">
        <v>45473</v>
      </c>
      <c r="Q33" s="23">
        <v>0.95833333333333337</v>
      </c>
      <c r="R33" s="24">
        <v>0.70694392919257598</v>
      </c>
      <c r="S33" s="24">
        <f t="shared" si="3"/>
        <v>13.859155822191804</v>
      </c>
      <c r="T33" s="24">
        <f t="shared" si="4"/>
        <v>1.1461521864952622</v>
      </c>
      <c r="U33" s="1"/>
    </row>
    <row r="34" spans="1:21" x14ac:dyDescent="0.25">
      <c r="A34" s="31">
        <v>45468</v>
      </c>
      <c r="B34" s="23">
        <v>0</v>
      </c>
      <c r="C34" s="24">
        <v>0.824226438995879</v>
      </c>
      <c r="D34" s="24">
        <f t="shared" si="5"/>
        <v>16.551632345878353</v>
      </c>
      <c r="E34" s="24">
        <f t="shared" si="0"/>
        <v>1.3688199950041398</v>
      </c>
      <c r="F34" s="31">
        <v>45470</v>
      </c>
      <c r="G34" s="23">
        <v>0</v>
      </c>
      <c r="H34" s="24">
        <v>0.73023545741742801</v>
      </c>
      <c r="I34" s="24">
        <f t="shared" si="6"/>
        <v>14.382533857374353</v>
      </c>
      <c r="J34" s="24">
        <f t="shared" si="1"/>
        <v>1.189435550004859</v>
      </c>
      <c r="K34" s="31">
        <v>45472</v>
      </c>
      <c r="L34" s="23">
        <v>0</v>
      </c>
      <c r="M34" s="24">
        <v>0.73130458593075998</v>
      </c>
      <c r="N34" s="24">
        <f t="shared" si="7"/>
        <v>14.406696012306417</v>
      </c>
      <c r="O34" s="24">
        <f t="shared" si="2"/>
        <v>1.1914337602177407</v>
      </c>
      <c r="Q34" s="1"/>
    </row>
    <row r="35" spans="1:21" x14ac:dyDescent="0.25">
      <c r="A35" s="31">
        <v>45468</v>
      </c>
      <c r="B35" s="23">
        <v>4.1666666666666664E-2</v>
      </c>
      <c r="C35" s="24">
        <v>0.82669901847508598</v>
      </c>
      <c r="D35" s="24">
        <f t="shared" si="5"/>
        <v>16.609891186915064</v>
      </c>
      <c r="E35" s="24">
        <f t="shared" si="0"/>
        <v>1.3736380011578757</v>
      </c>
      <c r="F35" s="31">
        <v>45470</v>
      </c>
      <c r="G35" s="23">
        <v>4.1666666666666664E-2</v>
      </c>
      <c r="H35" s="24">
        <v>0.71943664550493402</v>
      </c>
      <c r="I35" s="24">
        <f t="shared" si="6"/>
        <v>14.139159244589699</v>
      </c>
      <c r="J35" s="24">
        <f t="shared" si="1"/>
        <v>1.169308469527568</v>
      </c>
      <c r="K35" s="31">
        <v>45472</v>
      </c>
      <c r="L35" s="23">
        <v>4.1666666666666664E-2</v>
      </c>
      <c r="M35" s="24">
        <v>0.72893315553373506</v>
      </c>
      <c r="N35" s="24">
        <f t="shared" si="7"/>
        <v>14.353118290967393</v>
      </c>
      <c r="O35" s="24">
        <f t="shared" si="2"/>
        <v>1.1870028826630032</v>
      </c>
      <c r="Q35" s="1"/>
    </row>
    <row r="36" spans="1:21" x14ac:dyDescent="0.25">
      <c r="A36" s="31">
        <v>45468</v>
      </c>
      <c r="B36" s="23">
        <v>8.3333333333333329E-2</v>
      </c>
      <c r="C36" s="24">
        <v>0.829228818413278</v>
      </c>
      <c r="D36" s="24">
        <f t="shared" si="5"/>
        <v>16.669560221892937</v>
      </c>
      <c r="E36" s="24">
        <f t="shared" si="0"/>
        <v>1.3785726303505459</v>
      </c>
      <c r="F36" s="31">
        <v>45470</v>
      </c>
      <c r="G36" s="23">
        <v>8.3333333333333329E-2</v>
      </c>
      <c r="H36" s="24">
        <v>0.72396165132233004</v>
      </c>
      <c r="I36" s="24">
        <f t="shared" si="6"/>
        <v>14.240989791676254</v>
      </c>
      <c r="J36" s="24">
        <f t="shared" si="1"/>
        <v>1.1777298557716263</v>
      </c>
      <c r="K36" s="31">
        <v>45472</v>
      </c>
      <c r="L36" s="23">
        <v>8.3333333333333329E-2</v>
      </c>
      <c r="M36" s="24">
        <v>0.73077881335919803</v>
      </c>
      <c r="N36" s="24">
        <f t="shared" si="7"/>
        <v>14.394812121001603</v>
      </c>
      <c r="O36" s="24">
        <f t="shared" si="2"/>
        <v>1.1904509624068325</v>
      </c>
    </row>
    <row r="37" spans="1:21" x14ac:dyDescent="0.25">
      <c r="A37" s="31">
        <v>45468</v>
      </c>
      <c r="B37" s="23">
        <v>0.125</v>
      </c>
      <c r="C37" s="24">
        <v>0.832233667370328</v>
      </c>
      <c r="D37" s="24">
        <f t="shared" si="5"/>
        <v>16.740515258355796</v>
      </c>
      <c r="E37" s="24">
        <f t="shared" si="0"/>
        <v>1.3844406118660242</v>
      </c>
      <c r="F37" s="31">
        <v>45470</v>
      </c>
      <c r="G37" s="23">
        <v>0.125</v>
      </c>
      <c r="H37" s="24">
        <v>0.72627800702758205</v>
      </c>
      <c r="I37" s="24">
        <f t="shared" si="6"/>
        <v>14.29320092910724</v>
      </c>
      <c r="J37" s="24">
        <f t="shared" si="1"/>
        <v>1.1820477168371686</v>
      </c>
      <c r="K37" s="31">
        <v>45472</v>
      </c>
      <c r="L37" s="23">
        <v>0.125</v>
      </c>
      <c r="M37" s="24">
        <v>0.73336797952358601</v>
      </c>
      <c r="N37" s="24">
        <f t="shared" si="7"/>
        <v>14.453362440143387</v>
      </c>
      <c r="O37" s="24">
        <f t="shared" si="2"/>
        <v>1.1952930737998579</v>
      </c>
      <c r="P37" s="1"/>
    </row>
    <row r="38" spans="1:21" x14ac:dyDescent="0.25">
      <c r="A38" s="31">
        <v>45468</v>
      </c>
      <c r="B38" s="23">
        <v>0.16666666666666666</v>
      </c>
      <c r="C38" s="24">
        <v>0.83478546142244203</v>
      </c>
      <c r="D38" s="24">
        <f t="shared" si="5"/>
        <v>16.800841234947409</v>
      </c>
      <c r="E38" s="24">
        <f t="shared" si="0"/>
        <v>1.3894295701301507</v>
      </c>
      <c r="F38" s="31">
        <v>45470</v>
      </c>
      <c r="G38" s="23">
        <v>0.16666666666666666</v>
      </c>
      <c r="H38" s="24">
        <v>0.72888040542310994</v>
      </c>
      <c r="I38" s="24">
        <f t="shared" si="6"/>
        <v>14.351927181931471</v>
      </c>
      <c r="J38" s="24">
        <f t="shared" si="1"/>
        <v>1.1869043779457327</v>
      </c>
      <c r="K38" s="31">
        <v>45472</v>
      </c>
      <c r="L38" s="23">
        <v>0.16666666666666666</v>
      </c>
      <c r="M38" s="24">
        <v>0.73937344550790596</v>
      </c>
      <c r="N38" s="24">
        <f t="shared" si="7"/>
        <v>14.589438596757265</v>
      </c>
      <c r="O38" s="24">
        <f t="shared" si="2"/>
        <v>1.2065465719518258</v>
      </c>
      <c r="P38" s="1"/>
    </row>
    <row r="39" spans="1:21" x14ac:dyDescent="0.25">
      <c r="A39" s="31">
        <v>45468</v>
      </c>
      <c r="B39" s="23">
        <v>0.20833333333333334</v>
      </c>
      <c r="C39" s="24">
        <v>0.83372956514024998</v>
      </c>
      <c r="D39" s="24">
        <f t="shared" si="5"/>
        <v>16.775871503898369</v>
      </c>
      <c r="E39" s="24">
        <f t="shared" si="0"/>
        <v>1.3873645733723949</v>
      </c>
      <c r="F39" s="31">
        <v>45470</v>
      </c>
      <c r="G39" s="23">
        <v>0.20833333333333334</v>
      </c>
      <c r="H39" s="24">
        <v>0.72708314656920403</v>
      </c>
      <c r="I39" s="24">
        <f t="shared" si="6"/>
        <v>14.311362230456686</v>
      </c>
      <c r="J39" s="24">
        <f t="shared" si="1"/>
        <v>1.1835496564587678</v>
      </c>
      <c r="K39" s="31">
        <v>45472</v>
      </c>
      <c r="L39" s="23">
        <v>0.20833333333333334</v>
      </c>
      <c r="M39" s="24">
        <v>0.73491662740413399</v>
      </c>
      <c r="N39" s="24">
        <f t="shared" si="7"/>
        <v>14.488416606546606</v>
      </c>
      <c r="O39" s="24">
        <f t="shared" si="2"/>
        <v>1.1981920533614043</v>
      </c>
      <c r="P39" s="1"/>
    </row>
    <row r="40" spans="1:21" x14ac:dyDescent="0.25">
      <c r="A40" s="31">
        <v>45468</v>
      </c>
      <c r="B40" s="23">
        <v>0.25</v>
      </c>
      <c r="C40" s="24">
        <v>0.83736360072754601</v>
      </c>
      <c r="D40" s="24">
        <f t="shared" si="5"/>
        <v>16.861854406749057</v>
      </c>
      <c r="E40" s="24">
        <f t="shared" si="0"/>
        <v>1.3944753594381469</v>
      </c>
      <c r="F40" s="31">
        <v>45470</v>
      </c>
      <c r="G40" s="23">
        <v>0.25</v>
      </c>
      <c r="H40" s="24">
        <v>0.73209428786938602</v>
      </c>
      <c r="I40" s="24">
        <f t="shared" si="6"/>
        <v>14.424550894647329</v>
      </c>
      <c r="J40" s="24">
        <f t="shared" si="1"/>
        <v>1.192910358987334</v>
      </c>
      <c r="K40" s="31">
        <v>45472</v>
      </c>
      <c r="L40" s="23">
        <v>0.25</v>
      </c>
      <c r="M40" s="24">
        <v>0.73975837230386399</v>
      </c>
      <c r="N40" s="24">
        <f t="shared" si="7"/>
        <v>14.598173432365025</v>
      </c>
      <c r="O40" s="24">
        <f t="shared" si="2"/>
        <v>1.2072689428565875</v>
      </c>
      <c r="P40" s="1"/>
    </row>
    <row r="41" spans="1:21" x14ac:dyDescent="0.25">
      <c r="A41" s="31">
        <v>45468</v>
      </c>
      <c r="B41" s="23">
        <v>0.29166666666666669</v>
      </c>
      <c r="C41" s="24">
        <v>0.84321731328626903</v>
      </c>
      <c r="D41" s="24">
        <f t="shared" si="5"/>
        <v>17.000625539796914</v>
      </c>
      <c r="E41" s="24">
        <f t="shared" si="0"/>
        <v>1.4059517321412047</v>
      </c>
      <c r="F41" s="31">
        <v>45470</v>
      </c>
      <c r="G41" s="23">
        <v>0.29166666666666669</v>
      </c>
      <c r="H41" s="24">
        <v>0.73627167939845195</v>
      </c>
      <c r="I41" s="24">
        <f t="shared" si="6"/>
        <v>14.519109322851758</v>
      </c>
      <c r="J41" s="24">
        <f t="shared" si="1"/>
        <v>1.2007303409998402</v>
      </c>
      <c r="K41" s="31">
        <v>45472</v>
      </c>
      <c r="L41" s="23">
        <v>0.29166666666666669</v>
      </c>
      <c r="M41" s="24">
        <v>0.74633580445944703</v>
      </c>
      <c r="N41" s="24">
        <f t="shared" si="7"/>
        <v>14.747668965103843</v>
      </c>
      <c r="O41" s="24">
        <f t="shared" si="2"/>
        <v>1.2196322234140877</v>
      </c>
      <c r="P41" s="1"/>
    </row>
    <row r="42" spans="1:21" x14ac:dyDescent="0.25">
      <c r="A42" s="31">
        <v>45468</v>
      </c>
      <c r="B42" s="23">
        <v>0.33333333333333331</v>
      </c>
      <c r="C42" s="24">
        <v>0.84441614150663202</v>
      </c>
      <c r="D42" s="24">
        <f t="shared" si="5"/>
        <v>17.02908652816765</v>
      </c>
      <c r="E42" s="24">
        <f t="shared" si="0"/>
        <v>1.4083054558794645</v>
      </c>
      <c r="F42" s="31">
        <v>45470</v>
      </c>
      <c r="G42" s="23">
        <v>0.33333333333333331</v>
      </c>
      <c r="H42" s="24">
        <v>0.74131804704369597</v>
      </c>
      <c r="I42" s="24">
        <f t="shared" si="6"/>
        <v>14.633581740675915</v>
      </c>
      <c r="J42" s="24">
        <f t="shared" si="1"/>
        <v>1.210197209953898</v>
      </c>
      <c r="K42" s="31">
        <v>45472</v>
      </c>
      <c r="L42" s="23">
        <v>0.33333333333333331</v>
      </c>
      <c r="M42" s="24">
        <v>0.74806481599508501</v>
      </c>
      <c r="N42" s="24">
        <f t="shared" si="7"/>
        <v>14.78704172706067</v>
      </c>
      <c r="O42" s="24">
        <f t="shared" si="2"/>
        <v>1.2228883508279174</v>
      </c>
      <c r="P42" s="1"/>
    </row>
    <row r="43" spans="1:21" x14ac:dyDescent="0.25">
      <c r="A43" s="31">
        <v>45468</v>
      </c>
      <c r="B43" s="23">
        <v>0.375</v>
      </c>
      <c r="C43" s="24">
        <v>0.84226477145811696</v>
      </c>
      <c r="D43" s="24">
        <f t="shared" si="5"/>
        <v>16.978021469009008</v>
      </c>
      <c r="E43" s="24">
        <f t="shared" si="0"/>
        <v>1.4040823754870448</v>
      </c>
      <c r="F43" s="31">
        <v>45470</v>
      </c>
      <c r="G43" s="23">
        <v>0.375</v>
      </c>
      <c r="H43" s="24">
        <v>0.74573308229148105</v>
      </c>
      <c r="I43" s="24">
        <f t="shared" si="6"/>
        <v>14.733951187438715</v>
      </c>
      <c r="J43" s="24">
        <f t="shared" si="1"/>
        <v>1.2184977632011815</v>
      </c>
      <c r="K43" s="31">
        <v>45472</v>
      </c>
      <c r="L43" s="23">
        <v>0.375</v>
      </c>
      <c r="M43" s="24">
        <v>0.749954462048391</v>
      </c>
      <c r="N43" s="24">
        <f t="shared" si="7"/>
        <v>14.830107964198474</v>
      </c>
      <c r="O43" s="24">
        <f t="shared" si="2"/>
        <v>1.2264499286392136</v>
      </c>
      <c r="P43" s="1"/>
    </row>
    <row r="44" spans="1:21" x14ac:dyDescent="0.25">
      <c r="A44" s="31">
        <v>45468</v>
      </c>
      <c r="B44" s="23">
        <v>0.41666666666666669</v>
      </c>
      <c r="C44" s="24">
        <v>0.84218996762892495</v>
      </c>
      <c r="D44" s="24">
        <f t="shared" si="5"/>
        <v>16.976246726204426</v>
      </c>
      <c r="E44" s="24">
        <f t="shared" si="0"/>
        <v>1.4039356042571061</v>
      </c>
      <c r="F44" s="31">
        <v>45470</v>
      </c>
      <c r="G44" s="23">
        <v>0.41666666666666669</v>
      </c>
      <c r="H44" s="24">
        <v>0.74895799159704002</v>
      </c>
      <c r="I44" s="24">
        <f t="shared" si="6"/>
        <v>14.807393146152846</v>
      </c>
      <c r="J44" s="24">
        <f t="shared" si="1"/>
        <v>1.2245714131868404</v>
      </c>
      <c r="K44" s="31">
        <v>45472</v>
      </c>
      <c r="L44" s="23">
        <v>0.41666666666666669</v>
      </c>
      <c r="M44" s="24">
        <v>0.74554604291617599</v>
      </c>
      <c r="N44" s="24">
        <f t="shared" si="7"/>
        <v>14.729694995695343</v>
      </c>
      <c r="O44" s="24">
        <f t="shared" si="2"/>
        <v>1.2181457761440049</v>
      </c>
      <c r="P44" s="1"/>
    </row>
    <row r="45" spans="1:21" x14ac:dyDescent="0.25">
      <c r="A45" s="31">
        <v>45468</v>
      </c>
      <c r="B45" s="23">
        <v>0.45833333333333331</v>
      </c>
      <c r="C45" s="24">
        <v>0.84826582669872397</v>
      </c>
      <c r="D45" s="24">
        <f t="shared" si="5"/>
        <v>17.120574520862895</v>
      </c>
      <c r="E45" s="24">
        <f t="shared" si="0"/>
        <v>1.4158715128753614</v>
      </c>
      <c r="F45" s="31">
        <v>45470</v>
      </c>
      <c r="G45" s="23">
        <v>0.45833333333333331</v>
      </c>
      <c r="H45" s="24">
        <v>0.74995225667653498</v>
      </c>
      <c r="I45" s="24">
        <f t="shared" si="6"/>
        <v>14.830057680759383</v>
      </c>
      <c r="J45" s="24">
        <f t="shared" si="1"/>
        <v>1.226445770198801</v>
      </c>
      <c r="K45" s="31">
        <v>45472</v>
      </c>
      <c r="L45" s="23">
        <v>0.45833333333333331</v>
      </c>
      <c r="M45" s="24">
        <v>0.75353133678134798</v>
      </c>
      <c r="N45" s="24">
        <f t="shared" si="7"/>
        <v>14.911728634475336</v>
      </c>
      <c r="O45" s="24">
        <f t="shared" si="2"/>
        <v>1.2331999580711102</v>
      </c>
      <c r="P45" s="1"/>
    </row>
    <row r="46" spans="1:21" x14ac:dyDescent="0.25">
      <c r="A46" s="31">
        <v>45468</v>
      </c>
      <c r="B46" s="23">
        <v>0.5</v>
      </c>
      <c r="C46" s="24">
        <v>0.84101086854598295</v>
      </c>
      <c r="D46" s="24">
        <f t="shared" si="5"/>
        <v>16.948279413956232</v>
      </c>
      <c r="E46" s="24">
        <f t="shared" si="0"/>
        <v>1.4016227075341803</v>
      </c>
      <c r="F46" s="31">
        <v>45470</v>
      </c>
      <c r="G46" s="23">
        <v>0.5</v>
      </c>
      <c r="H46" s="24">
        <v>0.74363660812080401</v>
      </c>
      <c r="I46" s="24">
        <f t="shared" si="6"/>
        <v>14.686265528541972</v>
      </c>
      <c r="J46" s="24">
        <f t="shared" si="1"/>
        <v>1.214554159210421</v>
      </c>
      <c r="K46" s="31">
        <v>45472</v>
      </c>
      <c r="L46" s="23">
        <v>0.5</v>
      </c>
      <c r="M46" s="24">
        <v>0.75627672671969204</v>
      </c>
      <c r="N46" s="24">
        <f t="shared" si="7"/>
        <v>14.974465497966444</v>
      </c>
      <c r="O46" s="24">
        <f t="shared" si="2"/>
        <v>1.2383882966818247</v>
      </c>
      <c r="P46" s="1"/>
    </row>
    <row r="47" spans="1:21" x14ac:dyDescent="0.25">
      <c r="A47" s="31">
        <v>45468</v>
      </c>
      <c r="B47" s="23">
        <v>0.54166666666666663</v>
      </c>
      <c r="C47" s="24">
        <v>0.84552055596967102</v>
      </c>
      <c r="D47" s="24">
        <f t="shared" si="5"/>
        <v>17.055318365503695</v>
      </c>
      <c r="E47" s="24">
        <f t="shared" si="0"/>
        <v>1.4104748288271556</v>
      </c>
      <c r="F47" s="31">
        <v>45470</v>
      </c>
      <c r="G47" s="23">
        <v>0.54166666666666663</v>
      </c>
      <c r="H47" s="24">
        <v>0.75069582462010498</v>
      </c>
      <c r="I47" s="24">
        <f t="shared" si="6"/>
        <v>14.847014213721232</v>
      </c>
      <c r="J47" s="24">
        <f t="shared" si="1"/>
        <v>1.2278480754747458</v>
      </c>
      <c r="K47" s="31">
        <v>45472</v>
      </c>
      <c r="L47" s="23">
        <v>0.54166666666666663</v>
      </c>
      <c r="M47" s="24">
        <v>0.74910312890706798</v>
      </c>
      <c r="N47" s="24">
        <f t="shared" si="7"/>
        <v>14.8107009495991</v>
      </c>
      <c r="O47" s="24">
        <f t="shared" si="2"/>
        <v>1.2248449685318454</v>
      </c>
      <c r="P47" s="1"/>
    </row>
    <row r="48" spans="1:21" x14ac:dyDescent="0.25">
      <c r="A48" s="31">
        <v>45468</v>
      </c>
      <c r="B48" s="23">
        <v>0.58333333333333337</v>
      </c>
      <c r="C48" s="24">
        <v>0.83468651771211499</v>
      </c>
      <c r="D48" s="24">
        <f t="shared" si="5"/>
        <v>16.798500962834002</v>
      </c>
      <c r="E48" s="24">
        <f t="shared" si="0"/>
        <v>1.3892360296263719</v>
      </c>
      <c r="F48" s="31">
        <v>45470</v>
      </c>
      <c r="G48" s="23">
        <v>0.58333333333333337</v>
      </c>
      <c r="H48" s="24">
        <v>0.72988128661817397</v>
      </c>
      <c r="I48" s="24">
        <f t="shared" si="6"/>
        <v>14.37453230250936</v>
      </c>
      <c r="J48" s="24">
        <f t="shared" si="1"/>
        <v>1.1887738214175241</v>
      </c>
      <c r="K48" s="31">
        <v>45472</v>
      </c>
      <c r="L48" s="23">
        <v>0.58333333333333337</v>
      </c>
      <c r="M48" s="24">
        <v>0.74428337812126</v>
      </c>
      <c r="N48" s="24">
        <f t="shared" si="7"/>
        <v>14.700971844133091</v>
      </c>
      <c r="O48" s="24">
        <f t="shared" si="2"/>
        <v>1.2157703715098065</v>
      </c>
      <c r="P48" s="1"/>
    </row>
    <row r="49" spans="1:16" x14ac:dyDescent="0.25">
      <c r="A49" s="31">
        <v>45468</v>
      </c>
      <c r="B49" s="23">
        <v>0.625</v>
      </c>
      <c r="C49" s="24">
        <v>0.81023347377453003</v>
      </c>
      <c r="D49" s="24">
        <f t="shared" si="5"/>
        <v>16.223064036261171</v>
      </c>
      <c r="E49" s="24">
        <f t="shared" si="0"/>
        <v>1.3416473957987987</v>
      </c>
      <c r="F49" s="31">
        <v>45470</v>
      </c>
      <c r="G49" s="23">
        <v>0.625</v>
      </c>
      <c r="H49" s="24">
        <v>0.71285480260563805</v>
      </c>
      <c r="I49" s="24">
        <f t="shared" si="6"/>
        <v>13.991430414718847</v>
      </c>
      <c r="J49" s="24">
        <f t="shared" si="1"/>
        <v>1.1570912952972485</v>
      </c>
      <c r="K49" s="31">
        <v>45472</v>
      </c>
      <c r="L49" s="23">
        <v>0.625</v>
      </c>
      <c r="M49" s="24">
        <v>0.72894638776487597</v>
      </c>
      <c r="N49" s="24">
        <f t="shared" si="7"/>
        <v>14.353417082246121</v>
      </c>
      <c r="O49" s="24">
        <f t="shared" si="2"/>
        <v>1.1870275927017542</v>
      </c>
      <c r="P49" s="1"/>
    </row>
    <row r="50" spans="1:16" x14ac:dyDescent="0.25">
      <c r="A50" s="31">
        <v>45468</v>
      </c>
      <c r="B50" s="23">
        <v>0.66666666666666663</v>
      </c>
      <c r="C50" s="24">
        <v>0.79833257198014396</v>
      </c>
      <c r="D50" s="24">
        <f t="shared" si="5"/>
        <v>15.945146146328979</v>
      </c>
      <c r="E50" s="24">
        <f t="shared" si="0"/>
        <v>1.3186635863014065</v>
      </c>
      <c r="F50" s="31">
        <v>45470</v>
      </c>
      <c r="G50" s="23">
        <v>0.66666666666666663</v>
      </c>
      <c r="H50" s="24">
        <v>0.71765476464938105</v>
      </c>
      <c r="I50" s="24">
        <f t="shared" si="6"/>
        <v>14.099119548400116</v>
      </c>
      <c r="J50" s="24">
        <f t="shared" si="1"/>
        <v>1.1659971866526895</v>
      </c>
      <c r="K50" s="31">
        <v>45472</v>
      </c>
      <c r="L50" s="23">
        <v>0.66666666666666663</v>
      </c>
      <c r="M50" s="24">
        <v>0.72539806365676596</v>
      </c>
      <c r="N50" s="24">
        <f t="shared" si="7"/>
        <v>14.273360136828991</v>
      </c>
      <c r="O50" s="24">
        <f t="shared" si="2"/>
        <v>1.1804068833157575</v>
      </c>
      <c r="P50" s="1"/>
    </row>
    <row r="51" spans="1:16" x14ac:dyDescent="0.25">
      <c r="A51" s="31">
        <v>45468</v>
      </c>
      <c r="B51" s="23">
        <v>0.70833333333333337</v>
      </c>
      <c r="C51" s="24">
        <v>0.772849977013357</v>
      </c>
      <c r="D51" s="24">
        <f t="shared" si="5"/>
        <v>15.354840117656959</v>
      </c>
      <c r="E51" s="24">
        <f t="shared" si="0"/>
        <v>1.2698452777302305</v>
      </c>
      <c r="F51" s="31">
        <v>45470</v>
      </c>
      <c r="G51" s="23">
        <v>0.70833333333333337</v>
      </c>
      <c r="H51" s="24">
        <v>0.71344655751896602</v>
      </c>
      <c r="I51" s="24">
        <f t="shared" si="6"/>
        <v>14.004693397342539</v>
      </c>
      <c r="J51" s="24">
        <f t="shared" si="1"/>
        <v>1.158188143960228</v>
      </c>
      <c r="K51" s="31">
        <v>45472</v>
      </c>
      <c r="L51" s="23">
        <v>0.70833333333333337</v>
      </c>
      <c r="M51" s="24">
        <v>0.72657275199599503</v>
      </c>
      <c r="N51" s="24">
        <f t="shared" si="7"/>
        <v>14.299848611768487</v>
      </c>
      <c r="O51" s="24">
        <f t="shared" si="2"/>
        <v>1.1825974801932539</v>
      </c>
      <c r="P51" s="1"/>
    </row>
    <row r="52" spans="1:16" x14ac:dyDescent="0.25">
      <c r="A52" s="31">
        <v>45468</v>
      </c>
      <c r="B52" s="23">
        <v>0.75</v>
      </c>
      <c r="C52" s="24">
        <v>0.75480282306369195</v>
      </c>
      <c r="D52" s="24">
        <f t="shared" si="5"/>
        <v>14.940774586727041</v>
      </c>
      <c r="E52" s="24">
        <f t="shared" si="0"/>
        <v>1.2356020583223262</v>
      </c>
      <c r="F52" s="31">
        <v>45470</v>
      </c>
      <c r="G52" s="23">
        <v>0.75</v>
      </c>
      <c r="H52" s="24">
        <v>0.70711332559302698</v>
      </c>
      <c r="I52" s="24">
        <f t="shared" si="6"/>
        <v>13.862941393943526</v>
      </c>
      <c r="J52" s="24">
        <f t="shared" si="1"/>
        <v>1.1464652532791295</v>
      </c>
      <c r="K52" s="31">
        <v>45472</v>
      </c>
      <c r="L52" s="23">
        <v>0.75</v>
      </c>
      <c r="M52" s="24">
        <v>0.71918803453157698</v>
      </c>
      <c r="N52" s="24">
        <f t="shared" si="7"/>
        <v>14.133570812970584</v>
      </c>
      <c r="O52" s="24">
        <f t="shared" si="2"/>
        <v>1.1688463062326673</v>
      </c>
      <c r="P52" s="1"/>
    </row>
    <row r="53" spans="1:16" x14ac:dyDescent="0.25">
      <c r="A53" s="31">
        <v>45468</v>
      </c>
      <c r="B53" s="23">
        <v>0.79166666666666663</v>
      </c>
      <c r="C53" s="24">
        <v>0.75537919997866798</v>
      </c>
      <c r="D53" s="24">
        <f t="shared" si="5"/>
        <v>14.95394690216216</v>
      </c>
      <c r="E53" s="24">
        <f t="shared" si="0"/>
        <v>1.2366914088088106</v>
      </c>
      <c r="F53" s="31">
        <v>45470</v>
      </c>
      <c r="G53" s="23">
        <v>0.79166666666666663</v>
      </c>
      <c r="H53" s="24">
        <v>0.70431518554405703</v>
      </c>
      <c r="I53" s="24">
        <f t="shared" si="6"/>
        <v>13.800449698898719</v>
      </c>
      <c r="J53" s="24">
        <f t="shared" si="1"/>
        <v>1.1412971900989239</v>
      </c>
      <c r="K53" s="31">
        <v>45472</v>
      </c>
      <c r="L53" s="23">
        <v>0.79166666666666663</v>
      </c>
      <c r="M53" s="24">
        <v>0.725327670571287</v>
      </c>
      <c r="N53" s="24">
        <f t="shared" si="7"/>
        <v>14.271773280967341</v>
      </c>
      <c r="O53" s="24">
        <f t="shared" si="2"/>
        <v>1.180275650335999</v>
      </c>
      <c r="P53" s="1"/>
    </row>
    <row r="54" spans="1:16" x14ac:dyDescent="0.25">
      <c r="A54" s="31">
        <v>45468</v>
      </c>
      <c r="B54" s="23">
        <v>0.83333333333333337</v>
      </c>
      <c r="C54" s="24">
        <v>0.75714778899843604</v>
      </c>
      <c r="D54" s="24">
        <f t="shared" si="5"/>
        <v>14.994387037785458</v>
      </c>
      <c r="E54" s="24">
        <f t="shared" si="0"/>
        <v>1.2400358080248572</v>
      </c>
      <c r="F54" s="31">
        <v>45470</v>
      </c>
      <c r="G54" s="23">
        <v>0.83333333333333337</v>
      </c>
      <c r="H54" s="24">
        <v>0.70749390124991596</v>
      </c>
      <c r="I54" s="24">
        <f t="shared" si="6"/>
        <v>13.871447399426613</v>
      </c>
      <c r="J54" s="24">
        <f t="shared" si="1"/>
        <v>1.1471686999325807</v>
      </c>
      <c r="K54" s="31">
        <v>45472</v>
      </c>
      <c r="L54" s="23">
        <v>0.83333333333333337</v>
      </c>
      <c r="M54" s="24">
        <v>0.73903244733514795</v>
      </c>
      <c r="N54" s="24">
        <f t="shared" si="7"/>
        <v>14.58170189328159</v>
      </c>
      <c r="O54" s="24">
        <f t="shared" si="2"/>
        <v>1.2059067465743873</v>
      </c>
      <c r="P54" s="1"/>
    </row>
    <row r="55" spans="1:16" x14ac:dyDescent="0.25">
      <c r="A55" s="31">
        <v>45468</v>
      </c>
      <c r="B55" s="23">
        <v>0.875</v>
      </c>
      <c r="C55" s="24">
        <v>0.74453639983832998</v>
      </c>
      <c r="D55" s="24">
        <f t="shared" si="5"/>
        <v>14.706726261828997</v>
      </c>
      <c r="E55" s="24">
        <f t="shared" si="0"/>
        <v>1.2162462618532581</v>
      </c>
      <c r="F55" s="31">
        <v>45470</v>
      </c>
      <c r="G55" s="23">
        <v>0.875</v>
      </c>
      <c r="H55" s="24">
        <v>0.70639842748359405</v>
      </c>
      <c r="I55" s="24">
        <f t="shared" si="6"/>
        <v>13.84696736205199</v>
      </c>
      <c r="J55" s="24">
        <f t="shared" si="1"/>
        <v>1.1451442008416994</v>
      </c>
      <c r="K55" s="31">
        <v>45472</v>
      </c>
      <c r="L55" s="23">
        <v>0.875</v>
      </c>
      <c r="M55" s="24">
        <v>0.73525977134410503</v>
      </c>
      <c r="N55" s="24">
        <f t="shared" si="7"/>
        <v>14.496187194345602</v>
      </c>
      <c r="O55" s="24">
        <f t="shared" si="2"/>
        <v>1.1988346809723811</v>
      </c>
      <c r="P55" s="1"/>
    </row>
    <row r="56" spans="1:16" x14ac:dyDescent="0.25">
      <c r="A56" s="31">
        <v>45468</v>
      </c>
      <c r="B56" s="23">
        <v>0.91666666666666663</v>
      </c>
      <c r="C56" s="24">
        <v>0.75574439763720502</v>
      </c>
      <c r="D56" s="24">
        <f t="shared" si="5"/>
        <v>14.962294778029628</v>
      </c>
      <c r="E56" s="24">
        <f t="shared" si="0"/>
        <v>1.2373817781430503</v>
      </c>
      <c r="F56" s="31">
        <v>45470</v>
      </c>
      <c r="G56" s="23">
        <v>0.91666666666666663</v>
      </c>
      <c r="H56" s="24">
        <v>0.70798444747641598</v>
      </c>
      <c r="I56" s="24">
        <f t="shared" si="6"/>
        <v>13.882413579858744</v>
      </c>
      <c r="J56" s="24">
        <f t="shared" si="1"/>
        <v>1.148075603054318</v>
      </c>
      <c r="K56" s="31">
        <v>45472</v>
      </c>
      <c r="L56" s="23">
        <v>0.91666666666666663</v>
      </c>
      <c r="M56" s="24">
        <v>0.748414576050625</v>
      </c>
      <c r="N56" s="24">
        <f t="shared" si="7"/>
        <v>14.795010184279475</v>
      </c>
      <c r="O56" s="24">
        <f t="shared" si="2"/>
        <v>1.2235473422399126</v>
      </c>
      <c r="P56" s="1"/>
    </row>
    <row r="57" spans="1:16" x14ac:dyDescent="0.25">
      <c r="A57" s="31">
        <v>45468</v>
      </c>
      <c r="B57" s="23">
        <v>0.95833333333333337</v>
      </c>
      <c r="C57" s="24">
        <v>0.75600391626055596</v>
      </c>
      <c r="D57" s="24">
        <f t="shared" si="5"/>
        <v>14.968227825711045</v>
      </c>
      <c r="E57" s="24">
        <f t="shared" si="0"/>
        <v>1.2378724411863034</v>
      </c>
      <c r="F57" s="31">
        <v>45470</v>
      </c>
      <c r="G57" s="23">
        <v>0.95833333333333337</v>
      </c>
      <c r="H57" s="24">
        <v>0.72005695104310896</v>
      </c>
      <c r="I57" s="24">
        <f t="shared" si="6"/>
        <v>14.153105721138754</v>
      </c>
      <c r="J57" s="24">
        <f t="shared" si="1"/>
        <v>1.1704618431381748</v>
      </c>
      <c r="K57" s="31">
        <v>45472</v>
      </c>
      <c r="L57" s="23">
        <v>0.95833333333333337</v>
      </c>
      <c r="M57" s="24">
        <v>0.74968165158925604</v>
      </c>
      <c r="N57" s="24">
        <f t="shared" si="7"/>
        <v>14.823888149979423</v>
      </c>
      <c r="O57" s="24">
        <f t="shared" si="2"/>
        <v>1.2259355500032982</v>
      </c>
      <c r="P57" s="1"/>
    </row>
    <row r="132" spans="7:7" x14ac:dyDescent="0.25">
      <c r="G132" s="1"/>
    </row>
    <row r="133" spans="7:7" x14ac:dyDescent="0.25">
      <c r="G133" s="1"/>
    </row>
    <row r="134" spans="7:7" x14ac:dyDescent="0.25">
      <c r="G134" s="1"/>
    </row>
    <row r="135" spans="7:7" x14ac:dyDescent="0.25">
      <c r="G135" s="1"/>
    </row>
    <row r="136" spans="7:7" x14ac:dyDescent="0.25">
      <c r="G136" s="1"/>
    </row>
    <row r="137" spans="7:7" x14ac:dyDescent="0.25">
      <c r="G137" s="1"/>
    </row>
    <row r="138" spans="7:7" x14ac:dyDescent="0.25">
      <c r="G138" s="1"/>
    </row>
    <row r="139" spans="7:7" x14ac:dyDescent="0.25">
      <c r="G139" s="1"/>
    </row>
    <row r="140" spans="7:7" x14ac:dyDescent="0.25">
      <c r="G140" s="1"/>
    </row>
    <row r="141" spans="7:7" x14ac:dyDescent="0.25">
      <c r="G141" s="1"/>
    </row>
    <row r="142" spans="7:7" x14ac:dyDescent="0.25">
      <c r="G142" s="1"/>
    </row>
    <row r="143" spans="7:7" x14ac:dyDescent="0.25">
      <c r="G143" s="1"/>
    </row>
    <row r="144" spans="7:7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4:7" x14ac:dyDescent="0.25">
      <c r="G177" s="1"/>
    </row>
    <row r="178" spans="4:7" x14ac:dyDescent="0.25">
      <c r="D178" s="24"/>
    </row>
    <row r="179" spans="4:7" x14ac:dyDescent="0.25">
      <c r="D179" s="24"/>
    </row>
    <row r="180" spans="4:7" x14ac:dyDescent="0.25">
      <c r="D180" s="24"/>
    </row>
    <row r="181" spans="4:7" x14ac:dyDescent="0.25">
      <c r="D181" s="24"/>
    </row>
    <row r="182" spans="4:7" x14ac:dyDescent="0.25">
      <c r="D182" s="24"/>
    </row>
    <row r="183" spans="4:7" x14ac:dyDescent="0.25">
      <c r="D183" s="24"/>
    </row>
    <row r="184" spans="4:7" x14ac:dyDescent="0.25">
      <c r="D184" s="24"/>
    </row>
    <row r="185" spans="4:7" x14ac:dyDescent="0.25">
      <c r="D185" s="24"/>
    </row>
    <row r="186" spans="4:7" x14ac:dyDescent="0.25">
      <c r="D186" s="24"/>
    </row>
    <row r="187" spans="4:7" x14ac:dyDescent="0.25">
      <c r="D187" s="24"/>
    </row>
    <row r="188" spans="4:7" x14ac:dyDescent="0.25">
      <c r="D188" s="24"/>
    </row>
    <row r="189" spans="4:7" x14ac:dyDescent="0.25">
      <c r="D189" s="24"/>
    </row>
    <row r="190" spans="4:7" x14ac:dyDescent="0.25">
      <c r="D190" s="24"/>
    </row>
    <row r="191" spans="4:7" x14ac:dyDescent="0.25">
      <c r="D191" s="24"/>
    </row>
    <row r="192" spans="4:7" x14ac:dyDescent="0.25">
      <c r="D192" s="24"/>
    </row>
    <row r="193" spans="4:4" x14ac:dyDescent="0.25">
      <c r="D193" s="24"/>
    </row>
    <row r="194" spans="4:4" x14ac:dyDescent="0.25">
      <c r="D194" s="24"/>
    </row>
    <row r="195" spans="4:4" x14ac:dyDescent="0.25">
      <c r="D195" s="24"/>
    </row>
    <row r="196" spans="4:4" x14ac:dyDescent="0.25">
      <c r="D196" s="24"/>
    </row>
    <row r="197" spans="4:4" x14ac:dyDescent="0.25">
      <c r="D197" s="24"/>
    </row>
    <row r="198" spans="4:4" x14ac:dyDescent="0.25">
      <c r="D198" s="24"/>
    </row>
    <row r="199" spans="4:4" x14ac:dyDescent="0.25">
      <c r="D199" s="24"/>
    </row>
    <row r="200" spans="4:4" x14ac:dyDescent="0.25">
      <c r="D200" s="24"/>
    </row>
    <row r="201" spans="4:4" x14ac:dyDescent="0.25">
      <c r="D201" s="2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ADF0-5935-4250-8877-81A9AF34578B}">
  <dimension ref="A1:U249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213.69841561446023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16.673660609165619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45474</v>
      </c>
      <c r="B10" s="23">
        <v>0</v>
      </c>
      <c r="C10" s="24">
        <v>0.71247422694874896</v>
      </c>
      <c r="D10" s="24">
        <f>3.33*(5-(0.2*(C10+0.2)))*((C10+0.2)^1.5)</f>
        <v>13.982902562173864</v>
      </c>
      <c r="E10" s="24">
        <f t="shared" ref="E10:E57" si="0">D10*0.0827</f>
        <v>1.1563860418917784</v>
      </c>
      <c r="F10" s="31">
        <v>45476</v>
      </c>
      <c r="G10" s="23">
        <v>0</v>
      </c>
      <c r="H10" s="24">
        <v>0.79370194673220695</v>
      </c>
      <c r="I10" s="24">
        <f>3.33*(5-(0.2*(H10+0.2)))*((H10+0.2)^1.5)</f>
        <v>15.83739081998894</v>
      </c>
      <c r="J10" s="24">
        <f t="shared" ref="J10:J57" si="1">I10*0.0827</f>
        <v>1.3097522208130852</v>
      </c>
      <c r="K10" s="31">
        <v>45478</v>
      </c>
      <c r="L10" s="23">
        <v>0</v>
      </c>
      <c r="M10" s="24">
        <v>0.65913999080394303</v>
      </c>
      <c r="N10" s="24">
        <f>3.33*(5-(0.2*(M10+0.2)))*((M10+0.2)^1.5)</f>
        <v>12.80332792577194</v>
      </c>
      <c r="O10" s="24">
        <f t="shared" ref="O10:O57" si="2">N10*0.0827</f>
        <v>1.0588352194613395</v>
      </c>
      <c r="P10" s="31">
        <v>45480</v>
      </c>
      <c r="Q10" s="23">
        <v>0</v>
      </c>
      <c r="R10" s="24">
        <v>0.60362142324206103</v>
      </c>
      <c r="S10" s="24">
        <f t="shared" ref="S10:S56" si="3">3.33*(5-(0.2*(R10+0.2)))*((R10+0.2)^1.5)</f>
        <v>11.609188387892882</v>
      </c>
      <c r="T10" s="24">
        <f t="shared" ref="T10:T57" si="4">S10*0.0827</f>
        <v>0.96007987967874131</v>
      </c>
      <c r="U10" s="1"/>
    </row>
    <row r="11" spans="1:21" x14ac:dyDescent="0.25">
      <c r="A11" s="31">
        <v>45474</v>
      </c>
      <c r="B11" s="23">
        <v>4.1666666666666664E-2</v>
      </c>
      <c r="C11" s="24">
        <v>0.71533179282855897</v>
      </c>
      <c r="D11" s="24">
        <f t="shared" ref="D11:D57" si="5">3.33*(5-(0.2*(C11+0.2)))*((C11+0.2)^1.5)</f>
        <v>14.046972036688251</v>
      </c>
      <c r="E11" s="24">
        <f t="shared" si="0"/>
        <v>1.1616845874341184</v>
      </c>
      <c r="F11" s="31">
        <v>45476</v>
      </c>
      <c r="G11" s="23">
        <v>4.1666666666666664E-2</v>
      </c>
      <c r="H11" s="24">
        <v>0.79675745963731603</v>
      </c>
      <c r="I11" s="24">
        <f t="shared" ref="I11:I57" si="6">3.33*(5-(0.2*(H11+0.2)))*((H11+0.2)^1.5)</f>
        <v>15.90846894453435</v>
      </c>
      <c r="J11" s="24">
        <f t="shared" si="1"/>
        <v>1.3156303817129906</v>
      </c>
      <c r="K11" s="31">
        <v>45478</v>
      </c>
      <c r="L11" s="23">
        <v>4.1666666666666664E-2</v>
      </c>
      <c r="M11" s="24">
        <v>0.65784651040767705</v>
      </c>
      <c r="N11" s="24">
        <f t="shared" ref="N11:N57" si="7">3.33*(5-(0.2*(M11+0.2)))*((M11+0.2)^1.5)</f>
        <v>12.775109147714701</v>
      </c>
      <c r="O11" s="24">
        <f t="shared" si="2"/>
        <v>1.0565015265160058</v>
      </c>
      <c r="P11" s="31">
        <v>45480</v>
      </c>
      <c r="Q11" s="23">
        <v>4.1666666666666664E-2</v>
      </c>
      <c r="R11" s="24">
        <v>0.60344541072603997</v>
      </c>
      <c r="S11" s="24">
        <f t="shared" si="3"/>
        <v>11.60545897880783</v>
      </c>
      <c r="T11" s="24">
        <f t="shared" si="4"/>
        <v>0.95977145754740745</v>
      </c>
      <c r="U11" s="1"/>
    </row>
    <row r="12" spans="1:21" x14ac:dyDescent="0.25">
      <c r="A12" s="31">
        <v>45474</v>
      </c>
      <c r="B12" s="23">
        <v>8.3333333333333329E-2</v>
      </c>
      <c r="C12" s="24">
        <v>0.71688705682467702</v>
      </c>
      <c r="D12" s="24">
        <f t="shared" si="5"/>
        <v>14.081879208008353</v>
      </c>
      <c r="E12" s="24">
        <f t="shared" si="0"/>
        <v>1.1645714105022906</v>
      </c>
      <c r="F12" s="31">
        <v>45476</v>
      </c>
      <c r="G12" s="23">
        <v>8.3333333333333329E-2</v>
      </c>
      <c r="H12" s="24">
        <v>0.80023318528808896</v>
      </c>
      <c r="I12" s="24">
        <f t="shared" si="6"/>
        <v>15.98943582065454</v>
      </c>
      <c r="J12" s="24">
        <f t="shared" si="1"/>
        <v>1.3223263423681304</v>
      </c>
      <c r="K12" s="31">
        <v>45478</v>
      </c>
      <c r="L12" s="23">
        <v>8.3333333333333329E-2</v>
      </c>
      <c r="M12" s="24">
        <v>0.66497611999245698</v>
      </c>
      <c r="N12" s="24">
        <f t="shared" si="7"/>
        <v>12.930881704216979</v>
      </c>
      <c r="O12" s="24">
        <f t="shared" si="2"/>
        <v>1.0693839169387442</v>
      </c>
      <c r="P12" s="31">
        <v>45480</v>
      </c>
      <c r="Q12" s="23">
        <v>8.3333333333333329E-2</v>
      </c>
      <c r="R12" s="24">
        <v>0.60321003198382295</v>
      </c>
      <c r="S12" s="24">
        <f t="shared" si="3"/>
        <v>11.600472265404282</v>
      </c>
      <c r="T12" s="24">
        <f t="shared" si="4"/>
        <v>0.95935905634893404</v>
      </c>
      <c r="U12" s="1"/>
    </row>
    <row r="13" spans="1:21" x14ac:dyDescent="0.25">
      <c r="A13" s="31">
        <v>45474</v>
      </c>
      <c r="B13" s="23">
        <v>0.125</v>
      </c>
      <c r="C13" s="24">
        <v>0.72498452663131596</v>
      </c>
      <c r="D13" s="24">
        <f t="shared" si="5"/>
        <v>14.264038613170257</v>
      </c>
      <c r="E13" s="24">
        <f t="shared" si="0"/>
        <v>1.1796359933091802</v>
      </c>
      <c r="F13" s="31">
        <v>45476</v>
      </c>
      <c r="G13" s="23">
        <v>0.125</v>
      </c>
      <c r="H13" s="24">
        <v>0.79627132415452895</v>
      </c>
      <c r="I13" s="24">
        <f t="shared" si="6"/>
        <v>15.897154076460396</v>
      </c>
      <c r="J13" s="24">
        <f t="shared" si="1"/>
        <v>1.3146946421232746</v>
      </c>
      <c r="K13" s="31">
        <v>45478</v>
      </c>
      <c r="L13" s="23">
        <v>0.125</v>
      </c>
      <c r="M13" s="24">
        <v>0.67100352048605505</v>
      </c>
      <c r="N13" s="24">
        <f t="shared" si="7"/>
        <v>13.063012871884576</v>
      </c>
      <c r="O13" s="24">
        <f t="shared" si="2"/>
        <v>1.0803111645048544</v>
      </c>
      <c r="P13" s="31">
        <v>45480</v>
      </c>
      <c r="Q13" s="23">
        <v>0.125</v>
      </c>
      <c r="R13" s="24">
        <v>0.60944432019943595</v>
      </c>
      <c r="S13" s="24">
        <f t="shared" si="3"/>
        <v>11.732769638505587</v>
      </c>
      <c r="T13" s="24">
        <f t="shared" si="4"/>
        <v>0.97030004910441203</v>
      </c>
      <c r="U13" s="1"/>
    </row>
    <row r="14" spans="1:21" x14ac:dyDescent="0.25">
      <c r="A14" s="31">
        <v>45474</v>
      </c>
      <c r="B14" s="23">
        <v>0.16666666666666666</v>
      </c>
      <c r="C14" s="24">
        <v>0.72852838039106704</v>
      </c>
      <c r="D14" s="24">
        <f t="shared" si="5"/>
        <v>14.34397913138592</v>
      </c>
      <c r="E14" s="24">
        <f t="shared" si="0"/>
        <v>1.1862470741656155</v>
      </c>
      <c r="F14" s="31">
        <v>45476</v>
      </c>
      <c r="G14" s="23">
        <v>0.16666666666666666</v>
      </c>
      <c r="H14" s="24">
        <v>0.79809492826142503</v>
      </c>
      <c r="I14" s="24">
        <f t="shared" si="6"/>
        <v>15.939610914758411</v>
      </c>
      <c r="J14" s="24">
        <f t="shared" si="1"/>
        <v>1.3182058226505204</v>
      </c>
      <c r="K14" s="31">
        <v>45478</v>
      </c>
      <c r="L14" s="23">
        <v>0.16666666666666666</v>
      </c>
      <c r="M14" s="24">
        <v>0.66978704929083899</v>
      </c>
      <c r="N14" s="24">
        <f t="shared" si="7"/>
        <v>13.03631329778306</v>
      </c>
      <c r="O14" s="24">
        <f t="shared" si="2"/>
        <v>1.0781031097266591</v>
      </c>
      <c r="P14" s="31">
        <v>45480</v>
      </c>
      <c r="Q14" s="23">
        <v>0.16666666666666666</v>
      </c>
      <c r="R14" s="24">
        <v>0.61181128024810205</v>
      </c>
      <c r="S14" s="24">
        <f t="shared" si="3"/>
        <v>11.783117270101226</v>
      </c>
      <c r="T14" s="24">
        <f t="shared" si="4"/>
        <v>0.97446379823737128</v>
      </c>
      <c r="U14" s="1"/>
    </row>
    <row r="15" spans="1:21" x14ac:dyDescent="0.25">
      <c r="A15" s="31">
        <v>45474</v>
      </c>
      <c r="B15" s="23">
        <v>0.20833333333333334</v>
      </c>
      <c r="C15" s="24">
        <v>0.73177093267148097</v>
      </c>
      <c r="D15" s="24">
        <f t="shared" si="5"/>
        <v>14.417239154000951</v>
      </c>
      <c r="E15" s="24">
        <f t="shared" si="0"/>
        <v>1.1923056780358785</v>
      </c>
      <c r="F15" s="31">
        <v>45476</v>
      </c>
      <c r="G15" s="23">
        <v>0.20833333333333334</v>
      </c>
      <c r="H15" s="24">
        <v>0.80040031671203804</v>
      </c>
      <c r="I15" s="24">
        <f t="shared" si="6"/>
        <v>15.993332182943591</v>
      </c>
      <c r="J15" s="24">
        <f t="shared" si="1"/>
        <v>1.3226485715294349</v>
      </c>
      <c r="K15" s="31">
        <v>45478</v>
      </c>
      <c r="L15" s="23">
        <v>0.20833333333333334</v>
      </c>
      <c r="M15" s="24">
        <v>0.67920440435137797</v>
      </c>
      <c r="N15" s="24">
        <f t="shared" si="7"/>
        <v>13.243434870351532</v>
      </c>
      <c r="O15" s="24">
        <f t="shared" si="2"/>
        <v>1.0952320637780717</v>
      </c>
      <c r="P15" s="31">
        <v>45480</v>
      </c>
      <c r="Q15" s="23">
        <v>0.20833333333333334</v>
      </c>
      <c r="R15" s="24">
        <v>0.61712819337598002</v>
      </c>
      <c r="S15" s="24">
        <f t="shared" si="3"/>
        <v>11.896450330346616</v>
      </c>
      <c r="T15" s="24">
        <f t="shared" si="4"/>
        <v>0.98383644231966505</v>
      </c>
      <c r="U15" s="1"/>
    </row>
    <row r="16" spans="1:21" x14ac:dyDescent="0.25">
      <c r="A16" s="31">
        <v>45474</v>
      </c>
      <c r="B16" s="23">
        <v>0.25</v>
      </c>
      <c r="C16" s="24">
        <v>0.72873735427564901</v>
      </c>
      <c r="D16" s="24">
        <f t="shared" si="5"/>
        <v>14.348697203481981</v>
      </c>
      <c r="E16" s="24">
        <f t="shared" si="0"/>
        <v>1.1866372587279597</v>
      </c>
      <c r="F16" s="31">
        <v>45476</v>
      </c>
      <c r="G16" s="23">
        <v>0.25</v>
      </c>
      <c r="H16" s="24">
        <v>0.80242419242537899</v>
      </c>
      <c r="I16" s="24">
        <f t="shared" si="6"/>
        <v>16.040537261820941</v>
      </c>
      <c r="J16" s="24">
        <f t="shared" si="1"/>
        <v>1.3265524315525916</v>
      </c>
      <c r="K16" s="31">
        <v>45478</v>
      </c>
      <c r="L16" s="23">
        <v>0.25</v>
      </c>
      <c r="M16" s="24">
        <v>0.68050009011950097</v>
      </c>
      <c r="N16" s="24">
        <f t="shared" si="7"/>
        <v>13.272008014295368</v>
      </c>
      <c r="O16" s="24">
        <f t="shared" si="2"/>
        <v>1.0975950627822268</v>
      </c>
      <c r="P16" s="31">
        <v>45480</v>
      </c>
      <c r="Q16" s="23">
        <v>0.25</v>
      </c>
      <c r="R16" s="24">
        <v>0.62420713901270097</v>
      </c>
      <c r="S16" s="24">
        <f t="shared" si="3"/>
        <v>12.047848924852499</v>
      </c>
      <c r="T16" s="24">
        <f t="shared" si="4"/>
        <v>0.99635710608530159</v>
      </c>
      <c r="U16" s="1"/>
    </row>
    <row r="17" spans="1:21" x14ac:dyDescent="0.25">
      <c r="A17" s="31">
        <v>45474</v>
      </c>
      <c r="B17" s="23">
        <v>0.29166666666666669</v>
      </c>
      <c r="C17" s="24">
        <v>0.73354393243496196</v>
      </c>
      <c r="D17" s="24">
        <f t="shared" si="5"/>
        <v>14.457343924564752</v>
      </c>
      <c r="E17" s="24">
        <f t="shared" si="0"/>
        <v>1.1956223425615049</v>
      </c>
      <c r="F17" s="31">
        <v>45476</v>
      </c>
      <c r="G17" s="23">
        <v>0.29166666666666669</v>
      </c>
      <c r="H17" s="24">
        <v>0.800651133057252</v>
      </c>
      <c r="I17" s="24">
        <f t="shared" si="6"/>
        <v>15.999180028971306</v>
      </c>
      <c r="J17" s="24">
        <f t="shared" si="1"/>
        <v>1.3231321883959271</v>
      </c>
      <c r="K17" s="31">
        <v>45478</v>
      </c>
      <c r="L17" s="23">
        <v>0.29166666666666669</v>
      </c>
      <c r="M17" s="24">
        <v>0.68298149108613504</v>
      </c>
      <c r="N17" s="24">
        <f t="shared" si="7"/>
        <v>13.326780538699158</v>
      </c>
      <c r="O17" s="24">
        <f t="shared" si="2"/>
        <v>1.1021247505504204</v>
      </c>
      <c r="P17" s="31">
        <v>45480</v>
      </c>
      <c r="Q17" s="23">
        <v>0.29166666666666669</v>
      </c>
      <c r="R17" s="24">
        <v>0.62845498323189097</v>
      </c>
      <c r="S17" s="24">
        <f t="shared" si="3"/>
        <v>12.138974859420976</v>
      </c>
      <c r="T17" s="24">
        <f t="shared" si="4"/>
        <v>1.0038932208741147</v>
      </c>
      <c r="U17" s="1"/>
    </row>
    <row r="18" spans="1:21" x14ac:dyDescent="0.25">
      <c r="A18" s="31">
        <v>45474</v>
      </c>
      <c r="B18" s="23">
        <v>0.33333333333333331</v>
      </c>
      <c r="C18" s="24">
        <v>0.74395126104057197</v>
      </c>
      <c r="D18" s="24">
        <f t="shared" si="5"/>
        <v>14.693419590706441</v>
      </c>
      <c r="E18" s="24">
        <f t="shared" si="0"/>
        <v>1.2151458001514226</v>
      </c>
      <c r="F18" s="31">
        <v>45476</v>
      </c>
      <c r="G18" s="23">
        <v>0.33333333333333331</v>
      </c>
      <c r="H18" s="24">
        <v>0.80293011665022995</v>
      </c>
      <c r="I18" s="24">
        <f t="shared" si="6"/>
        <v>16.052343872722997</v>
      </c>
      <c r="J18" s="24">
        <f t="shared" si="1"/>
        <v>1.3275288382741917</v>
      </c>
      <c r="K18" s="31">
        <v>45478</v>
      </c>
      <c r="L18" s="23">
        <v>0.33333333333333331</v>
      </c>
      <c r="M18" s="24">
        <v>0.68399339914048296</v>
      </c>
      <c r="N18" s="24">
        <f t="shared" si="7"/>
        <v>13.349135961760608</v>
      </c>
      <c r="O18" s="24">
        <f t="shared" si="2"/>
        <v>1.1039735440376022</v>
      </c>
      <c r="P18" s="31">
        <v>45480</v>
      </c>
      <c r="Q18" s="23">
        <v>0.33333333333333331</v>
      </c>
      <c r="R18" s="24">
        <v>0.62703174352394997</v>
      </c>
      <c r="S18" s="24">
        <f t="shared" si="3"/>
        <v>12.108420081250634</v>
      </c>
      <c r="T18" s="24">
        <f t="shared" si="4"/>
        <v>1.0013663407194273</v>
      </c>
      <c r="U18" s="1"/>
    </row>
    <row r="19" spans="1:21" x14ac:dyDescent="0.25">
      <c r="A19" s="31">
        <v>45474</v>
      </c>
      <c r="B19" s="23">
        <v>0.375</v>
      </c>
      <c r="C19" s="24">
        <v>0.73941522836389395</v>
      </c>
      <c r="D19" s="24">
        <f t="shared" si="5"/>
        <v>14.590386666654283</v>
      </c>
      <c r="E19" s="24">
        <f t="shared" si="0"/>
        <v>1.206624977332309</v>
      </c>
      <c r="F19" s="31">
        <v>45476</v>
      </c>
      <c r="G19" s="23">
        <v>0.375</v>
      </c>
      <c r="H19" s="24">
        <v>0.803689062592152</v>
      </c>
      <c r="I19" s="24">
        <f t="shared" si="6"/>
        <v>16.070059964274492</v>
      </c>
      <c r="J19" s="24">
        <f t="shared" si="1"/>
        <v>1.3289939590455004</v>
      </c>
      <c r="K19" s="31">
        <v>45478</v>
      </c>
      <c r="L19" s="23">
        <v>0.375</v>
      </c>
      <c r="M19" s="24">
        <v>0.68839299678527099</v>
      </c>
      <c r="N19" s="24">
        <f t="shared" si="7"/>
        <v>13.446463431637854</v>
      </c>
      <c r="O19" s="24">
        <f t="shared" si="2"/>
        <v>1.1120225257964504</v>
      </c>
      <c r="P19" s="31">
        <v>45480</v>
      </c>
      <c r="Q19" s="23">
        <v>0.375</v>
      </c>
      <c r="R19" s="24">
        <v>0.63263463973745904</v>
      </c>
      <c r="S19" s="24">
        <f t="shared" si="3"/>
        <v>12.228839610376998</v>
      </c>
      <c r="T19" s="24">
        <f t="shared" si="4"/>
        <v>1.0113250357781776</v>
      </c>
      <c r="U19" s="1"/>
    </row>
    <row r="20" spans="1:21" x14ac:dyDescent="0.25">
      <c r="A20" s="31">
        <v>45474</v>
      </c>
      <c r="B20" s="23">
        <v>0.41666666666666669</v>
      </c>
      <c r="C20" s="24">
        <v>0.73933380841913099</v>
      </c>
      <c r="D20" s="24">
        <f t="shared" si="5"/>
        <v>14.58853923207019</v>
      </c>
      <c r="E20" s="24">
        <f t="shared" si="0"/>
        <v>1.2064721944922046</v>
      </c>
      <c r="F20" s="31">
        <v>45476</v>
      </c>
      <c r="G20" s="23">
        <v>0.41666666666666669</v>
      </c>
      <c r="H20" s="24">
        <v>0.80481535195982401</v>
      </c>
      <c r="I20" s="24">
        <f t="shared" si="6"/>
        <v>16.096361537110106</v>
      </c>
      <c r="J20" s="24">
        <f t="shared" si="1"/>
        <v>1.3311690991190057</v>
      </c>
      <c r="K20" s="31">
        <v>45478</v>
      </c>
      <c r="L20" s="23">
        <v>0.41666666666666669</v>
      </c>
      <c r="M20" s="24">
        <v>0.69218105077466596</v>
      </c>
      <c r="N20" s="24">
        <f t="shared" si="7"/>
        <v>13.53043137120758</v>
      </c>
      <c r="O20" s="24">
        <f t="shared" si="2"/>
        <v>1.1189666743988669</v>
      </c>
      <c r="P20" s="31">
        <v>45480</v>
      </c>
      <c r="Q20" s="23">
        <v>0.41666666666666669</v>
      </c>
      <c r="R20" s="24">
        <v>0.62988924979911598</v>
      </c>
      <c r="S20" s="24">
        <f t="shared" si="3"/>
        <v>12.169789823374701</v>
      </c>
      <c r="T20" s="24">
        <f t="shared" si="4"/>
        <v>1.0064416183930878</v>
      </c>
      <c r="U20" s="1"/>
    </row>
    <row r="21" spans="1:21" x14ac:dyDescent="0.25">
      <c r="A21" s="31">
        <v>45474</v>
      </c>
      <c r="B21" s="23">
        <v>0.45833333333333331</v>
      </c>
      <c r="C21" s="24">
        <v>0.74584746360480403</v>
      </c>
      <c r="D21" s="24">
        <f t="shared" si="5"/>
        <v>14.736554181445895</v>
      </c>
      <c r="E21" s="24">
        <f t="shared" si="0"/>
        <v>1.2187130308055754</v>
      </c>
      <c r="F21" s="31">
        <v>45476</v>
      </c>
      <c r="G21" s="23">
        <v>0.45833333333333331</v>
      </c>
      <c r="H21" s="24">
        <v>0.80408281087553701</v>
      </c>
      <c r="I21" s="24">
        <f t="shared" si="6"/>
        <v>16.079253500013554</v>
      </c>
      <c r="J21" s="24">
        <f t="shared" si="1"/>
        <v>1.3297542644511209</v>
      </c>
      <c r="K21" s="31">
        <v>45478</v>
      </c>
      <c r="L21" s="23">
        <v>0.45833333333333331</v>
      </c>
      <c r="M21" s="24">
        <v>0.69068521260938898</v>
      </c>
      <c r="N21" s="24">
        <f t="shared" si="7"/>
        <v>13.49725521110491</v>
      </c>
      <c r="O21" s="24">
        <f t="shared" si="2"/>
        <v>1.116223005958376</v>
      </c>
      <c r="P21" s="31">
        <v>45480</v>
      </c>
      <c r="Q21" s="23">
        <v>0.45833333333333331</v>
      </c>
      <c r="R21" s="24">
        <v>0.62926888465629605</v>
      </c>
      <c r="S21" s="24">
        <f t="shared" si="3"/>
        <v>12.156458499912191</v>
      </c>
      <c r="T21" s="24">
        <f t="shared" si="4"/>
        <v>1.005339117942738</v>
      </c>
      <c r="U21" s="1"/>
    </row>
    <row r="22" spans="1:21" x14ac:dyDescent="0.25">
      <c r="A22" s="31">
        <v>45474</v>
      </c>
      <c r="B22" s="23">
        <v>0.5</v>
      </c>
      <c r="C22" s="24">
        <v>0.75057923793492498</v>
      </c>
      <c r="D22" s="24">
        <f t="shared" si="5"/>
        <v>14.844355158921317</v>
      </c>
      <c r="E22" s="24">
        <f t="shared" si="0"/>
        <v>1.2276281716427928</v>
      </c>
      <c r="F22" s="31">
        <v>45476</v>
      </c>
      <c r="G22" s="23">
        <v>0.5</v>
      </c>
      <c r="H22" s="24">
        <v>0.80167180299438201</v>
      </c>
      <c r="I22" s="24">
        <f t="shared" si="6"/>
        <v>16.022983682619063</v>
      </c>
      <c r="J22" s="24">
        <f t="shared" si="1"/>
        <v>1.3251007505525965</v>
      </c>
      <c r="K22" s="31">
        <v>45478</v>
      </c>
      <c r="L22" s="23">
        <v>0.5</v>
      </c>
      <c r="M22" s="24">
        <v>0.69255942105969903</v>
      </c>
      <c r="N22" s="24">
        <f t="shared" si="7"/>
        <v>13.538827089362387</v>
      </c>
      <c r="O22" s="24">
        <f t="shared" si="2"/>
        <v>1.1196610002902694</v>
      </c>
      <c r="P22" s="31">
        <v>45480</v>
      </c>
      <c r="Q22" s="23">
        <v>0.5</v>
      </c>
      <c r="R22" s="24">
        <v>0.634860813615166</v>
      </c>
      <c r="S22" s="24">
        <f t="shared" si="3"/>
        <v>12.276784859903039</v>
      </c>
      <c r="T22" s="24">
        <f t="shared" si="4"/>
        <v>1.0152901079139813</v>
      </c>
      <c r="U22" s="1"/>
    </row>
    <row r="23" spans="1:21" x14ac:dyDescent="0.25">
      <c r="A23" s="31">
        <v>45474</v>
      </c>
      <c r="B23" s="23">
        <v>0.54166666666666663</v>
      </c>
      <c r="C23" s="24">
        <v>0.74940896033940896</v>
      </c>
      <c r="D23" s="24">
        <f t="shared" si="5"/>
        <v>14.81767182566225</v>
      </c>
      <c r="E23" s="24">
        <f t="shared" si="0"/>
        <v>1.2254214599822681</v>
      </c>
      <c r="F23" s="31">
        <v>45476</v>
      </c>
      <c r="G23" s="23">
        <v>0.54166666666666663</v>
      </c>
      <c r="H23" s="24">
        <v>0.80322933196700197</v>
      </c>
      <c r="I23" s="24">
        <f t="shared" si="6"/>
        <v>16.059327776923251</v>
      </c>
      <c r="J23" s="24">
        <f t="shared" si="1"/>
        <v>1.3281064071515527</v>
      </c>
      <c r="K23" s="31">
        <v>45478</v>
      </c>
      <c r="L23" s="23">
        <v>0.54166666666666663</v>
      </c>
      <c r="M23" s="24">
        <v>0.68941372632704501</v>
      </c>
      <c r="N23" s="24">
        <f t="shared" si="7"/>
        <v>13.469074076825583</v>
      </c>
      <c r="O23" s="24">
        <f t="shared" si="2"/>
        <v>1.1138924261534757</v>
      </c>
      <c r="P23" s="31">
        <v>45480</v>
      </c>
      <c r="Q23" s="23">
        <v>0.54166666666666663</v>
      </c>
      <c r="R23" s="24">
        <v>0.63501477241262105</v>
      </c>
      <c r="S23" s="24">
        <f t="shared" si="3"/>
        <v>12.28010276755308</v>
      </c>
      <c r="T23" s="24">
        <f t="shared" si="4"/>
        <v>1.0155644988766397</v>
      </c>
      <c r="U23" s="1"/>
    </row>
    <row r="24" spans="1:21" x14ac:dyDescent="0.25">
      <c r="A24" s="31">
        <v>45474</v>
      </c>
      <c r="B24" s="23">
        <v>0.58333333333333337</v>
      </c>
      <c r="C24" s="24">
        <v>0.74042934179009801</v>
      </c>
      <c r="D24" s="24">
        <f t="shared" si="5"/>
        <v>14.613402910932235</v>
      </c>
      <c r="E24" s="24">
        <f t="shared" si="0"/>
        <v>1.2085284207340958</v>
      </c>
      <c r="F24" s="31">
        <v>45476</v>
      </c>
      <c r="G24" s="23">
        <v>0.58333333333333337</v>
      </c>
      <c r="H24" s="24">
        <v>0.79455548524538699</v>
      </c>
      <c r="I24" s="24">
        <f t="shared" si="6"/>
        <v>15.857236628463752</v>
      </c>
      <c r="J24" s="24">
        <f t="shared" si="1"/>
        <v>1.3113934691739522</v>
      </c>
      <c r="K24" s="31">
        <v>45478</v>
      </c>
      <c r="L24" s="23">
        <v>0.58333333333333337</v>
      </c>
      <c r="M24" s="24">
        <v>0.67329138517110398</v>
      </c>
      <c r="N24" s="24">
        <f t="shared" si="7"/>
        <v>13.113272080466428</v>
      </c>
      <c r="O24" s="24">
        <f t="shared" si="2"/>
        <v>1.0844676010545735</v>
      </c>
      <c r="P24" s="31">
        <v>45480</v>
      </c>
      <c r="Q24" s="23">
        <v>0.58333333333333337</v>
      </c>
      <c r="R24" s="24">
        <v>0.61194545030349101</v>
      </c>
      <c r="S24" s="24">
        <f t="shared" si="3"/>
        <v>11.785973151870262</v>
      </c>
      <c r="T24" s="24">
        <f t="shared" si="4"/>
        <v>0.9746999796596707</v>
      </c>
      <c r="U24" s="1"/>
    </row>
    <row r="25" spans="1:21" x14ac:dyDescent="0.25">
      <c r="A25" s="31">
        <v>45474</v>
      </c>
      <c r="B25" s="23">
        <v>0.625</v>
      </c>
      <c r="C25" s="24">
        <v>0.72766607999510502</v>
      </c>
      <c r="D25" s="24">
        <f t="shared" si="5"/>
        <v>14.324515566716707</v>
      </c>
      <c r="E25" s="24">
        <f t="shared" si="0"/>
        <v>1.1846374373674717</v>
      </c>
      <c r="F25" s="31">
        <v>45476</v>
      </c>
      <c r="G25" s="23">
        <v>0.625</v>
      </c>
      <c r="H25" s="24">
        <v>0.76179158687286797</v>
      </c>
      <c r="I25" s="24">
        <f t="shared" si="6"/>
        <v>15.100724563827937</v>
      </c>
      <c r="J25" s="24">
        <f t="shared" si="1"/>
        <v>1.2488299214285703</v>
      </c>
      <c r="K25" s="31">
        <v>45478</v>
      </c>
      <c r="L25" s="23">
        <v>0.625</v>
      </c>
      <c r="M25" s="24">
        <v>0.65686321258282099</v>
      </c>
      <c r="N25" s="24">
        <f t="shared" si="7"/>
        <v>12.753669864534501</v>
      </c>
      <c r="O25" s="24">
        <f t="shared" si="2"/>
        <v>1.0547284977970033</v>
      </c>
      <c r="P25" s="31">
        <v>45480</v>
      </c>
      <c r="Q25" s="23">
        <v>0.625</v>
      </c>
      <c r="R25" s="24">
        <v>0.59886986016987598</v>
      </c>
      <c r="S25" s="24">
        <f t="shared" si="3"/>
        <v>11.508638028487583</v>
      </c>
      <c r="T25" s="24">
        <f t="shared" si="4"/>
        <v>0.95176436495592309</v>
      </c>
      <c r="U25" s="1"/>
    </row>
    <row r="26" spans="1:21" x14ac:dyDescent="0.25">
      <c r="A26" s="31">
        <v>45474</v>
      </c>
      <c r="B26" s="23">
        <v>0.66666666666666663</v>
      </c>
      <c r="C26" s="24">
        <v>0.73503762483302804</v>
      </c>
      <c r="D26" s="24">
        <f t="shared" si="5"/>
        <v>14.491156485116914</v>
      </c>
      <c r="E26" s="24">
        <f t="shared" si="0"/>
        <v>1.1984186413191686</v>
      </c>
      <c r="F26" s="31">
        <v>45476</v>
      </c>
      <c r="G26" s="23">
        <v>0.66666666666666663</v>
      </c>
      <c r="H26" s="24">
        <v>0.67745339870181898</v>
      </c>
      <c r="I26" s="24">
        <f t="shared" si="6"/>
        <v>13.204850053621463</v>
      </c>
      <c r="J26" s="24">
        <f t="shared" si="1"/>
        <v>1.0920410994344949</v>
      </c>
      <c r="K26" s="31">
        <v>45478</v>
      </c>
      <c r="L26" s="23">
        <v>0.66666666666666663</v>
      </c>
      <c r="M26" s="24">
        <v>0.65487241744733105</v>
      </c>
      <c r="N26" s="24">
        <f t="shared" si="7"/>
        <v>12.710296767660227</v>
      </c>
      <c r="O26" s="24">
        <f t="shared" si="2"/>
        <v>1.0511415426855006</v>
      </c>
      <c r="P26" s="31">
        <v>45480</v>
      </c>
      <c r="Q26" s="23">
        <v>0.66666666666666663</v>
      </c>
      <c r="R26" s="24">
        <v>0.584291756150769</v>
      </c>
      <c r="S26" s="24">
        <f t="shared" si="3"/>
        <v>11.201801686903362</v>
      </c>
      <c r="T26" s="24">
        <f t="shared" si="4"/>
        <v>0.92638899950690801</v>
      </c>
      <c r="U26" s="1"/>
    </row>
    <row r="27" spans="1:21" x14ac:dyDescent="0.25">
      <c r="A27" s="31">
        <v>45474</v>
      </c>
      <c r="B27" s="23">
        <v>0.70833333333333337</v>
      </c>
      <c r="C27" s="24">
        <v>0.730127692219674</v>
      </c>
      <c r="D27" s="24">
        <f t="shared" si="5"/>
        <v>14.380099047092225</v>
      </c>
      <c r="E27" s="24">
        <f t="shared" si="0"/>
        <v>1.189234191194527</v>
      </c>
      <c r="F27" s="31">
        <v>45476</v>
      </c>
      <c r="G27" s="23">
        <v>0.70833333333333337</v>
      </c>
      <c r="H27" s="24">
        <v>0.69407069682797295</v>
      </c>
      <c r="I27" s="24">
        <f t="shared" si="6"/>
        <v>13.572376526242531</v>
      </c>
      <c r="J27" s="24">
        <f t="shared" si="1"/>
        <v>1.1224355387202571</v>
      </c>
      <c r="K27" s="31">
        <v>45478</v>
      </c>
      <c r="L27" s="23">
        <v>0.70833333333333337</v>
      </c>
      <c r="M27" s="24">
        <v>0.64610177278260195</v>
      </c>
      <c r="N27" s="24">
        <f t="shared" si="7"/>
        <v>12.519741696457993</v>
      </c>
      <c r="O27" s="24">
        <f t="shared" si="2"/>
        <v>1.0353826382970759</v>
      </c>
      <c r="P27" s="31">
        <v>45480</v>
      </c>
      <c r="Q27" s="23">
        <v>0.70833333333333337</v>
      </c>
      <c r="R27" s="24">
        <v>0.56612354516756502</v>
      </c>
      <c r="S27" s="24">
        <f t="shared" si="3"/>
        <v>10.822942052092628</v>
      </c>
      <c r="T27" s="24">
        <f t="shared" si="4"/>
        <v>0.89505730770806036</v>
      </c>
      <c r="U27" s="1"/>
    </row>
    <row r="28" spans="1:21" x14ac:dyDescent="0.25">
      <c r="A28" s="31">
        <v>45474</v>
      </c>
      <c r="B28" s="23">
        <v>0.75</v>
      </c>
      <c r="C28" s="24">
        <v>0.72001075744340903</v>
      </c>
      <c r="D28" s="24">
        <f t="shared" si="5"/>
        <v>14.152066998590863</v>
      </c>
      <c r="E28" s="24">
        <f t="shared" si="0"/>
        <v>1.1703759407834644</v>
      </c>
      <c r="F28" s="31">
        <v>45476</v>
      </c>
      <c r="G28" s="23">
        <v>0.75</v>
      </c>
      <c r="H28" s="24">
        <v>0.71089917421056503</v>
      </c>
      <c r="I28" s="24">
        <f t="shared" si="6"/>
        <v>13.947625603879848</v>
      </c>
      <c r="J28" s="24">
        <f t="shared" si="1"/>
        <v>1.1534686374408634</v>
      </c>
      <c r="K28" s="31">
        <v>45478</v>
      </c>
      <c r="L28" s="23">
        <v>0.75</v>
      </c>
      <c r="M28" s="24">
        <v>0.63891947269184102</v>
      </c>
      <c r="N28" s="24">
        <f t="shared" si="7"/>
        <v>12.364341588998899</v>
      </c>
      <c r="O28" s="24">
        <f t="shared" si="2"/>
        <v>1.0225310494102089</v>
      </c>
      <c r="P28" s="31">
        <v>45480</v>
      </c>
      <c r="Q28" s="23">
        <v>0.75</v>
      </c>
      <c r="R28" s="24">
        <v>0.57671123742826502</v>
      </c>
      <c r="S28" s="24">
        <f t="shared" si="3"/>
        <v>11.043245281265113</v>
      </c>
      <c r="T28" s="24">
        <f t="shared" si="4"/>
        <v>0.91327638476062478</v>
      </c>
      <c r="U28" s="1"/>
    </row>
    <row r="29" spans="1:21" x14ac:dyDescent="0.25">
      <c r="A29" s="31">
        <v>45474</v>
      </c>
      <c r="B29" s="23">
        <v>0.79166666666666663</v>
      </c>
      <c r="C29" s="24">
        <v>0.72203677892396101</v>
      </c>
      <c r="D29" s="24">
        <f t="shared" si="5"/>
        <v>14.197645994175886</v>
      </c>
      <c r="E29" s="24">
        <f t="shared" si="0"/>
        <v>1.1741453237183457</v>
      </c>
      <c r="F29" s="31">
        <v>45476</v>
      </c>
      <c r="G29" s="23">
        <v>0.79166666666666663</v>
      </c>
      <c r="H29" s="24">
        <v>0.71884047984789301</v>
      </c>
      <c r="I29" s="24">
        <f t="shared" si="6"/>
        <v>14.125759364616938</v>
      </c>
      <c r="J29" s="24">
        <f t="shared" si="1"/>
        <v>1.1682002994538208</v>
      </c>
      <c r="K29" s="31">
        <v>45478</v>
      </c>
      <c r="L29" s="23">
        <v>0.79166666666666663</v>
      </c>
      <c r="M29" s="24">
        <v>0.63245201110586802</v>
      </c>
      <c r="N29" s="24">
        <f t="shared" si="7"/>
        <v>12.224908833274972</v>
      </c>
      <c r="O29" s="24">
        <f t="shared" si="2"/>
        <v>1.01099996051184</v>
      </c>
      <c r="P29" s="31">
        <v>45480</v>
      </c>
      <c r="Q29" s="23">
        <v>0.79166666666666663</v>
      </c>
      <c r="R29" s="24">
        <v>0.56696611642610695</v>
      </c>
      <c r="S29" s="24">
        <f t="shared" si="3"/>
        <v>10.840424409281287</v>
      </c>
      <c r="T29" s="24">
        <f t="shared" si="4"/>
        <v>0.89650309864756239</v>
      </c>
      <c r="U29" s="1"/>
    </row>
    <row r="30" spans="1:21" x14ac:dyDescent="0.25">
      <c r="A30" s="31">
        <v>45474</v>
      </c>
      <c r="B30" s="23">
        <v>0.83333333333333337</v>
      </c>
      <c r="C30" s="24">
        <v>0.721706807610486</v>
      </c>
      <c r="D30" s="24">
        <f t="shared" si="5"/>
        <v>14.190219726449765</v>
      </c>
      <c r="E30" s="24">
        <f t="shared" si="0"/>
        <v>1.1735311713773955</v>
      </c>
      <c r="F30" s="31">
        <v>45476</v>
      </c>
      <c r="G30" s="23">
        <v>0.83333333333333337</v>
      </c>
      <c r="H30" s="24">
        <v>0.73180168866818496</v>
      </c>
      <c r="I30" s="24">
        <f t="shared" si="6"/>
        <v>14.417934564371251</v>
      </c>
      <c r="J30" s="24">
        <f t="shared" si="1"/>
        <v>1.1923631884735024</v>
      </c>
      <c r="K30" s="31">
        <v>45478</v>
      </c>
      <c r="L30" s="23">
        <v>0.83333333333333337</v>
      </c>
      <c r="M30" s="24">
        <v>0.62674134969460604</v>
      </c>
      <c r="N30" s="24">
        <f t="shared" si="7"/>
        <v>12.102188620736342</v>
      </c>
      <c r="O30" s="24">
        <f t="shared" si="2"/>
        <v>1.0008509989348955</v>
      </c>
      <c r="P30" s="31">
        <v>45480</v>
      </c>
      <c r="Q30" s="23">
        <v>0.83333333333333337</v>
      </c>
      <c r="R30" s="24">
        <v>0.56005650758519199</v>
      </c>
      <c r="S30" s="24">
        <f t="shared" si="3"/>
        <v>10.69731180809957</v>
      </c>
      <c r="T30" s="24">
        <f t="shared" si="4"/>
        <v>0.88466768652983441</v>
      </c>
      <c r="U30" s="1"/>
    </row>
    <row r="31" spans="1:21" x14ac:dyDescent="0.25">
      <c r="A31" s="31">
        <v>45474</v>
      </c>
      <c r="B31" s="23">
        <v>0.875</v>
      </c>
      <c r="C31" s="24">
        <v>0.72233593463608703</v>
      </c>
      <c r="D31" s="24">
        <f t="shared" si="5"/>
        <v>14.204379730325362</v>
      </c>
      <c r="E31" s="24">
        <f t="shared" si="0"/>
        <v>1.1747022036979073</v>
      </c>
      <c r="F31" s="31">
        <v>45476</v>
      </c>
      <c r="G31" s="23">
        <v>0.875</v>
      </c>
      <c r="H31" s="24">
        <v>0.72949850558942797</v>
      </c>
      <c r="I31" s="24">
        <f t="shared" si="6"/>
        <v>14.365885861817047</v>
      </c>
      <c r="J31" s="24">
        <f t="shared" si="1"/>
        <v>1.1880587607722697</v>
      </c>
      <c r="K31" s="31">
        <v>45478</v>
      </c>
      <c r="L31" s="23">
        <v>0.875</v>
      </c>
      <c r="M31" s="24">
        <v>0.62242752313364902</v>
      </c>
      <c r="N31" s="24">
        <f t="shared" si="7"/>
        <v>12.009733678512941</v>
      </c>
      <c r="O31" s="24">
        <f t="shared" si="2"/>
        <v>0.99320497521302009</v>
      </c>
      <c r="P31" s="31">
        <v>45480</v>
      </c>
      <c r="Q31" s="23">
        <v>0.875</v>
      </c>
      <c r="R31" s="24">
        <v>0.56221228837741999</v>
      </c>
      <c r="S31" s="24">
        <f t="shared" si="3"/>
        <v>10.741900512916498</v>
      </c>
      <c r="T31" s="24">
        <f t="shared" si="4"/>
        <v>0.88835517241819428</v>
      </c>
      <c r="U31" s="1"/>
    </row>
    <row r="32" spans="1:21" x14ac:dyDescent="0.25">
      <c r="A32" s="31">
        <v>45474</v>
      </c>
      <c r="B32" s="23">
        <v>0.91666666666666663</v>
      </c>
      <c r="C32" s="24">
        <v>0.73886311053934195</v>
      </c>
      <c r="D32" s="24">
        <f t="shared" si="5"/>
        <v>14.577860364281371</v>
      </c>
      <c r="E32" s="24">
        <f t="shared" si="0"/>
        <v>1.2055890521260693</v>
      </c>
      <c r="F32" s="31">
        <v>45476</v>
      </c>
      <c r="G32" s="23">
        <v>0.91666666666666663</v>
      </c>
      <c r="H32" s="24">
        <v>0.74015879630746395</v>
      </c>
      <c r="I32" s="24">
        <f t="shared" si="6"/>
        <v>14.607261578454159</v>
      </c>
      <c r="J32" s="24">
        <f t="shared" si="1"/>
        <v>1.2080205325381588</v>
      </c>
      <c r="K32" s="31">
        <v>45478</v>
      </c>
      <c r="L32" s="23">
        <v>0.91666666666666663</v>
      </c>
      <c r="M32" s="24">
        <v>0.63199448585257401</v>
      </c>
      <c r="N32" s="24">
        <f t="shared" si="7"/>
        <v>12.215063035010841</v>
      </c>
      <c r="O32" s="24">
        <f t="shared" si="2"/>
        <v>1.0101857129953966</v>
      </c>
      <c r="P32" s="31">
        <v>45480</v>
      </c>
      <c r="Q32" s="23">
        <v>0.91666666666666663</v>
      </c>
      <c r="R32" s="24">
        <v>0.56753146648179897</v>
      </c>
      <c r="S32" s="24">
        <f t="shared" si="3"/>
        <v>10.852159559101468</v>
      </c>
      <c r="T32" s="24">
        <f t="shared" si="4"/>
        <v>0.89747359553769135</v>
      </c>
      <c r="U32" s="1"/>
    </row>
    <row r="33" spans="1:21" x14ac:dyDescent="0.25">
      <c r="A33" s="31">
        <v>45474</v>
      </c>
      <c r="B33" s="23">
        <v>0.95833333333333337</v>
      </c>
      <c r="C33" s="24">
        <v>0.74460458755195302</v>
      </c>
      <c r="D33" s="24">
        <f t="shared" si="5"/>
        <v>14.708277154255518</v>
      </c>
      <c r="E33" s="24">
        <f t="shared" si="0"/>
        <v>1.2163745206569312</v>
      </c>
      <c r="F33" s="31">
        <v>45476</v>
      </c>
      <c r="G33" s="23">
        <v>0.95833333333333337</v>
      </c>
      <c r="H33" s="24">
        <v>0.74760949611364702</v>
      </c>
      <c r="I33" s="24">
        <f t="shared" si="6"/>
        <v>14.776670243356739</v>
      </c>
      <c r="J33" s="24">
        <f t="shared" si="1"/>
        <v>1.2220306291256022</v>
      </c>
      <c r="K33" s="31">
        <v>45478</v>
      </c>
      <c r="L33" s="23">
        <v>0.95833333333333337</v>
      </c>
      <c r="M33" s="24">
        <v>0.63253122567877396</v>
      </c>
      <c r="N33" s="24">
        <f t="shared" si="7"/>
        <v>12.226613748291216</v>
      </c>
      <c r="O33" s="24">
        <f t="shared" si="2"/>
        <v>1.0111409569836836</v>
      </c>
      <c r="P33" s="31">
        <v>45480</v>
      </c>
      <c r="Q33" s="23">
        <v>0.95833333333333337</v>
      </c>
      <c r="R33" s="24">
        <v>0.56717723607790105</v>
      </c>
      <c r="S33" s="24">
        <f t="shared" si="3"/>
        <v>10.844806235343073</v>
      </c>
      <c r="T33" s="24">
        <f t="shared" si="4"/>
        <v>0.89686547566287211</v>
      </c>
      <c r="U33" s="1"/>
    </row>
    <row r="34" spans="1:21" x14ac:dyDescent="0.25">
      <c r="A34" s="31">
        <v>45475</v>
      </c>
      <c r="B34" s="23">
        <v>0</v>
      </c>
      <c r="C34" s="24">
        <v>0.75140857696232599</v>
      </c>
      <c r="D34" s="24">
        <f t="shared" si="5"/>
        <v>14.863273402145321</v>
      </c>
      <c r="E34" s="24">
        <f t="shared" si="0"/>
        <v>1.2291927103574181</v>
      </c>
      <c r="F34" s="31">
        <v>45477</v>
      </c>
      <c r="G34" s="23">
        <v>0</v>
      </c>
      <c r="H34" s="24">
        <v>0.75087177753148104</v>
      </c>
      <c r="I34" s="24">
        <f t="shared" si="6"/>
        <v>14.851027532688061</v>
      </c>
      <c r="J34" s="24">
        <f t="shared" si="1"/>
        <v>1.2281799769533026</v>
      </c>
      <c r="K34" s="31">
        <v>45479</v>
      </c>
      <c r="L34" s="23">
        <v>0</v>
      </c>
      <c r="M34" s="24">
        <v>0.63726300000889502</v>
      </c>
      <c r="N34" s="24">
        <f t="shared" si="7"/>
        <v>12.328584188720013</v>
      </c>
      <c r="O34" s="24">
        <f t="shared" si="2"/>
        <v>1.019573912407145</v>
      </c>
      <c r="P34" s="31">
        <v>45481</v>
      </c>
      <c r="Q34" s="23">
        <v>0</v>
      </c>
      <c r="R34" s="24">
        <v>0.56501048803103404</v>
      </c>
      <c r="S34" s="24">
        <f t="shared" si="3"/>
        <v>10.799860582121712</v>
      </c>
      <c r="T34" s="24">
        <f t="shared" si="4"/>
        <v>0.89314847014146548</v>
      </c>
      <c r="U34" s="1"/>
    </row>
    <row r="35" spans="1:21" x14ac:dyDescent="0.25">
      <c r="A35" s="31">
        <v>45475</v>
      </c>
      <c r="B35" s="23">
        <v>4.1666666666666664E-2</v>
      </c>
      <c r="C35" s="24">
        <v>0.75367212295230701</v>
      </c>
      <c r="D35" s="24">
        <f t="shared" si="5"/>
        <v>14.91494394356573</v>
      </c>
      <c r="E35" s="24">
        <f t="shared" si="0"/>
        <v>1.2334658641328857</v>
      </c>
      <c r="F35" s="31">
        <v>45477</v>
      </c>
      <c r="G35" s="23">
        <v>4.1666666666666664E-2</v>
      </c>
      <c r="H35" s="24">
        <v>0.75368976592716097</v>
      </c>
      <c r="I35" s="24">
        <f t="shared" si="6"/>
        <v>14.915346892614135</v>
      </c>
      <c r="J35" s="24">
        <f t="shared" si="1"/>
        <v>1.233499188019189</v>
      </c>
      <c r="K35" s="31">
        <v>45479</v>
      </c>
      <c r="L35" s="23">
        <v>4.1666666666666664E-2</v>
      </c>
      <c r="M35" s="24">
        <v>0.63855648040516</v>
      </c>
      <c r="N35" s="24">
        <f t="shared" si="7"/>
        <v>12.356503201205445</v>
      </c>
      <c r="O35" s="24">
        <f t="shared" si="2"/>
        <v>1.0218828147396903</v>
      </c>
      <c r="P35" s="31">
        <v>45481</v>
      </c>
      <c r="Q35" s="23">
        <v>4.1666666666666664E-2</v>
      </c>
      <c r="R35" s="24">
        <v>0.56866872310410899</v>
      </c>
      <c r="S35" s="24">
        <f t="shared" si="3"/>
        <v>10.875777633710992</v>
      </c>
      <c r="T35" s="24">
        <f t="shared" si="4"/>
        <v>0.89942681030789906</v>
      </c>
      <c r="U35" s="1"/>
    </row>
    <row r="36" spans="1:21" x14ac:dyDescent="0.25">
      <c r="A36" s="31">
        <v>45475</v>
      </c>
      <c r="B36" s="23">
        <v>8.3333333333333329E-2</v>
      </c>
      <c r="C36" s="24">
        <v>0.75849848985368595</v>
      </c>
      <c r="D36" s="24">
        <f t="shared" si="5"/>
        <v>15.025293585890964</v>
      </c>
      <c r="E36" s="24">
        <f t="shared" si="0"/>
        <v>1.2425917795531827</v>
      </c>
      <c r="F36" s="31">
        <v>45477</v>
      </c>
      <c r="G36" s="23">
        <v>8.3333333333333329E-2</v>
      </c>
      <c r="H36" s="24">
        <v>0.759565412995161</v>
      </c>
      <c r="I36" s="24">
        <f t="shared" si="6"/>
        <v>15.04972006971569</v>
      </c>
      <c r="J36" s="24">
        <f t="shared" si="1"/>
        <v>1.2446118497654874</v>
      </c>
      <c r="K36" s="31">
        <v>45479</v>
      </c>
      <c r="L36" s="23">
        <v>8.3333333333333329E-2</v>
      </c>
      <c r="M36" s="24">
        <v>0.639044821259803</v>
      </c>
      <c r="N36" s="24">
        <f t="shared" si="7"/>
        <v>12.367048689906573</v>
      </c>
      <c r="O36" s="24">
        <f t="shared" si="2"/>
        <v>1.0227549266552736</v>
      </c>
      <c r="P36" s="31">
        <v>45481</v>
      </c>
      <c r="Q36" s="23">
        <v>8.3333333333333329E-2</v>
      </c>
      <c r="R36" s="24">
        <v>0.57213783263931295</v>
      </c>
      <c r="S36" s="24">
        <f t="shared" si="3"/>
        <v>10.947918905101721</v>
      </c>
      <c r="T36" s="24">
        <f t="shared" si="4"/>
        <v>0.90539289345191232</v>
      </c>
      <c r="U36" s="1"/>
    </row>
    <row r="37" spans="1:21" x14ac:dyDescent="0.25">
      <c r="A37" s="31">
        <v>45475</v>
      </c>
      <c r="B37" s="23">
        <v>0.125</v>
      </c>
      <c r="C37" s="24">
        <v>0.76429939269713798</v>
      </c>
      <c r="D37" s="24">
        <f t="shared" si="5"/>
        <v>15.158242646241582</v>
      </c>
      <c r="E37" s="24">
        <f t="shared" si="0"/>
        <v>1.2535866668441789</v>
      </c>
      <c r="F37" s="31">
        <v>45477</v>
      </c>
      <c r="G37" s="23">
        <v>0.125</v>
      </c>
      <c r="H37" s="24">
        <v>0.76092046498947896</v>
      </c>
      <c r="I37" s="24">
        <f t="shared" si="6"/>
        <v>15.080759971630798</v>
      </c>
      <c r="J37" s="24">
        <f t="shared" si="1"/>
        <v>1.2471788496538669</v>
      </c>
      <c r="K37" s="31">
        <v>45479</v>
      </c>
      <c r="L37" s="23">
        <v>0.125</v>
      </c>
      <c r="M37" s="24">
        <v>0.64910012483337098</v>
      </c>
      <c r="N37" s="24">
        <f t="shared" si="7"/>
        <v>12.584787992981049</v>
      </c>
      <c r="O37" s="24">
        <f t="shared" si="2"/>
        <v>1.0407619670195327</v>
      </c>
      <c r="P37" s="31">
        <v>45481</v>
      </c>
      <c r="Q37" s="23">
        <v>0.125</v>
      </c>
      <c r="R37" s="24">
        <v>0.57350832223662795</v>
      </c>
      <c r="S37" s="24">
        <f t="shared" si="3"/>
        <v>10.976458561307547</v>
      </c>
      <c r="T37" s="24">
        <f t="shared" si="4"/>
        <v>0.90775312302013411</v>
      </c>
      <c r="U37" s="1"/>
    </row>
    <row r="38" spans="1:21" x14ac:dyDescent="0.25">
      <c r="A38" s="31">
        <v>45475</v>
      </c>
      <c r="B38" s="23">
        <v>0.16666666666666666</v>
      </c>
      <c r="C38" s="24">
        <v>0.77379375695872699</v>
      </c>
      <c r="D38" s="24">
        <f t="shared" si="5"/>
        <v>15.376585550101785</v>
      </c>
      <c r="E38" s="24">
        <f t="shared" si="0"/>
        <v>1.2716436249934175</v>
      </c>
      <c r="F38" s="31">
        <v>45477</v>
      </c>
      <c r="G38" s="23">
        <v>0.16666666666666666</v>
      </c>
      <c r="H38" s="24">
        <v>0.77349674701381199</v>
      </c>
      <c r="I38" s="24">
        <f t="shared" si="6"/>
        <v>15.369741228273769</v>
      </c>
      <c r="J38" s="24">
        <f t="shared" si="1"/>
        <v>1.2710775995782406</v>
      </c>
      <c r="K38" s="31">
        <v>45479</v>
      </c>
      <c r="L38" s="23">
        <v>0.16666666666666666</v>
      </c>
      <c r="M38" s="24">
        <v>0.65287935733533997</v>
      </c>
      <c r="N38" s="24">
        <f t="shared" si="7"/>
        <v>12.666918775724207</v>
      </c>
      <c r="O38" s="24">
        <f t="shared" si="2"/>
        <v>1.047554182752392</v>
      </c>
      <c r="P38" s="31">
        <v>45481</v>
      </c>
      <c r="Q38" s="23">
        <v>0.16666666666666666</v>
      </c>
      <c r="R38" s="24">
        <v>0.57635045051344103</v>
      </c>
      <c r="S38" s="24">
        <f t="shared" si="3"/>
        <v>11.035716062685033</v>
      </c>
      <c r="T38" s="24">
        <f t="shared" si="4"/>
        <v>0.91265371838405218</v>
      </c>
      <c r="U38" s="1"/>
    </row>
    <row r="39" spans="1:21" x14ac:dyDescent="0.25">
      <c r="A39" s="31">
        <v>45475</v>
      </c>
      <c r="B39" s="23">
        <v>0.20833333333333334</v>
      </c>
      <c r="C39" s="24">
        <v>0.77836716174767995</v>
      </c>
      <c r="D39" s="24">
        <f t="shared" si="5"/>
        <v>15.482088833035133</v>
      </c>
      <c r="E39" s="24">
        <f t="shared" si="0"/>
        <v>1.2803687464920055</v>
      </c>
      <c r="F39" s="31">
        <v>45477</v>
      </c>
      <c r="G39" s="23">
        <v>0.20833333333333334</v>
      </c>
      <c r="H39" s="24">
        <v>0.774559259411574</v>
      </c>
      <c r="I39" s="24">
        <f t="shared" si="6"/>
        <v>15.394229995672653</v>
      </c>
      <c r="J39" s="24">
        <f t="shared" si="1"/>
        <v>1.2731028206421284</v>
      </c>
      <c r="K39" s="31">
        <v>45479</v>
      </c>
      <c r="L39" s="23">
        <v>0.20833333333333334</v>
      </c>
      <c r="M39" s="24">
        <v>0.64360278844575902</v>
      </c>
      <c r="N39" s="24">
        <f t="shared" si="7"/>
        <v>12.465606150730162</v>
      </c>
      <c r="O39" s="24">
        <f t="shared" si="2"/>
        <v>1.0309056286653844</v>
      </c>
      <c r="P39" s="31">
        <v>45481</v>
      </c>
      <c r="Q39" s="23">
        <v>0.20833333333333334</v>
      </c>
      <c r="R39" s="24">
        <v>0.581689357755241</v>
      </c>
      <c r="S39" s="24">
        <f t="shared" si="3"/>
        <v>11.147291901352686</v>
      </c>
      <c r="T39" s="24">
        <f t="shared" si="4"/>
        <v>0.92188104024186712</v>
      </c>
      <c r="U39" s="1"/>
    </row>
    <row r="40" spans="1:21" x14ac:dyDescent="0.25">
      <c r="A40" s="31">
        <v>45475</v>
      </c>
      <c r="B40" s="23">
        <v>0.25</v>
      </c>
      <c r="C40" s="24">
        <v>0.78384906053229497</v>
      </c>
      <c r="D40" s="24">
        <f t="shared" si="5"/>
        <v>15.608829850527398</v>
      </c>
      <c r="E40" s="24">
        <f t="shared" si="0"/>
        <v>1.2908502286386156</v>
      </c>
      <c r="F40" s="31">
        <v>45477</v>
      </c>
      <c r="G40" s="23">
        <v>0.25</v>
      </c>
      <c r="H40" s="24">
        <v>0.77387732267070197</v>
      </c>
      <c r="I40" s="24">
        <f t="shared" si="6"/>
        <v>15.378511407349219</v>
      </c>
      <c r="J40" s="24">
        <f t="shared" si="1"/>
        <v>1.2718028933877803</v>
      </c>
      <c r="K40" s="31">
        <v>45479</v>
      </c>
      <c r="L40" s="23">
        <v>0.25</v>
      </c>
      <c r="M40" s="24">
        <v>0.65093034505583702</v>
      </c>
      <c r="N40" s="24">
        <f t="shared" si="7"/>
        <v>12.624542547260724</v>
      </c>
      <c r="O40" s="24">
        <f t="shared" si="2"/>
        <v>1.0440496686584617</v>
      </c>
      <c r="P40" s="31">
        <v>45481</v>
      </c>
      <c r="Q40" s="23">
        <v>0.25</v>
      </c>
      <c r="R40" s="24">
        <v>0.58272331952815604</v>
      </c>
      <c r="S40" s="24">
        <f t="shared" si="3"/>
        <v>11.16893959251291</v>
      </c>
      <c r="T40" s="24">
        <f t="shared" si="4"/>
        <v>0.92367130430081756</v>
      </c>
      <c r="U40" s="1"/>
    </row>
    <row r="41" spans="1:21" x14ac:dyDescent="0.25">
      <c r="A41" s="31">
        <v>45475</v>
      </c>
      <c r="B41" s="23">
        <v>0.29166666666666669</v>
      </c>
      <c r="C41" s="24">
        <v>0.78880298137349203</v>
      </c>
      <c r="D41" s="24">
        <f t="shared" si="5"/>
        <v>15.723625494662505</v>
      </c>
      <c r="E41" s="24">
        <f t="shared" si="0"/>
        <v>1.3003438284085891</v>
      </c>
      <c r="F41" s="31">
        <v>45477</v>
      </c>
      <c r="G41" s="23">
        <v>0.29166666666666669</v>
      </c>
      <c r="H41" s="24">
        <v>0.777819335457551</v>
      </c>
      <c r="I41" s="24">
        <f t="shared" si="6"/>
        <v>15.469439887824819</v>
      </c>
      <c r="J41" s="24">
        <f t="shared" si="1"/>
        <v>1.2793226787231124</v>
      </c>
      <c r="K41" s="31">
        <v>45479</v>
      </c>
      <c r="L41" s="23">
        <v>0.29166666666666669</v>
      </c>
      <c r="M41" s="24">
        <v>0.65329736470914801</v>
      </c>
      <c r="N41" s="24">
        <f t="shared" si="7"/>
        <v>12.676012815068393</v>
      </c>
      <c r="O41" s="24">
        <f t="shared" si="2"/>
        <v>1.0483062598061561</v>
      </c>
      <c r="P41" s="31">
        <v>45481</v>
      </c>
      <c r="Q41" s="23">
        <v>0.29166666666666669</v>
      </c>
      <c r="R41" s="24">
        <v>0.58657515048746001</v>
      </c>
      <c r="S41" s="24">
        <f t="shared" si="3"/>
        <v>11.24969594268013</v>
      </c>
      <c r="T41" s="24">
        <f t="shared" si="4"/>
        <v>0.93034985445964669</v>
      </c>
      <c r="U41" s="1"/>
    </row>
    <row r="42" spans="1:21" x14ac:dyDescent="0.25">
      <c r="A42" s="31">
        <v>45475</v>
      </c>
      <c r="B42" s="23">
        <v>0.33333333333333331</v>
      </c>
      <c r="C42" s="24">
        <v>0.79603815078416895</v>
      </c>
      <c r="D42" s="24">
        <f t="shared" si="5"/>
        <v>15.89172777530151</v>
      </c>
      <c r="E42" s="24">
        <f t="shared" si="0"/>
        <v>1.3142458870174347</v>
      </c>
      <c r="F42" s="31">
        <v>45477</v>
      </c>
      <c r="G42" s="23">
        <v>0.33333333333333331</v>
      </c>
      <c r="H42" s="24">
        <v>0.78075391053841103</v>
      </c>
      <c r="I42" s="24">
        <f t="shared" si="6"/>
        <v>15.537232822357755</v>
      </c>
      <c r="J42" s="24">
        <f t="shared" si="1"/>
        <v>1.2849291544089863</v>
      </c>
      <c r="K42" s="31">
        <v>45479</v>
      </c>
      <c r="L42" s="23">
        <v>0.33333333333333331</v>
      </c>
      <c r="M42" s="24">
        <v>0.65809512138103399</v>
      </c>
      <c r="N42" s="24">
        <f t="shared" si="7"/>
        <v>12.780531434929665</v>
      </c>
      <c r="O42" s="24">
        <f t="shared" si="2"/>
        <v>1.0569499496686834</v>
      </c>
      <c r="P42" s="31">
        <v>45481</v>
      </c>
      <c r="Q42" s="23">
        <v>0.33333333333333331</v>
      </c>
      <c r="R42" s="24">
        <v>0.58941948413613099</v>
      </c>
      <c r="S42" s="24">
        <f t="shared" si="3"/>
        <v>11.309442427015632</v>
      </c>
      <c r="T42" s="24">
        <f t="shared" si="4"/>
        <v>0.93529088871419275</v>
      </c>
      <c r="U42" s="1"/>
    </row>
    <row r="43" spans="1:21" x14ac:dyDescent="0.25">
      <c r="A43" s="31">
        <v>45475</v>
      </c>
      <c r="B43" s="23">
        <v>0.375</v>
      </c>
      <c r="C43" s="24">
        <v>0.80037170648254596</v>
      </c>
      <c r="D43" s="24">
        <f t="shared" si="5"/>
        <v>15.992665168181738</v>
      </c>
      <c r="E43" s="24">
        <f t="shared" si="0"/>
        <v>1.3225934094086296</v>
      </c>
      <c r="F43" s="31">
        <v>45477</v>
      </c>
      <c r="G43" s="23">
        <v>0.375</v>
      </c>
      <c r="H43" s="24">
        <v>0.78198361396476701</v>
      </c>
      <c r="I43" s="24">
        <f t="shared" si="6"/>
        <v>15.565666716258802</v>
      </c>
      <c r="J43" s="24">
        <f t="shared" si="1"/>
        <v>1.2872806374346029</v>
      </c>
      <c r="K43" s="31">
        <v>45479</v>
      </c>
      <c r="L43" s="23">
        <v>0.375</v>
      </c>
      <c r="M43" s="24">
        <v>0.65876823663448003</v>
      </c>
      <c r="N43" s="24">
        <f t="shared" si="7"/>
        <v>12.795215764081002</v>
      </c>
      <c r="O43" s="24">
        <f t="shared" si="2"/>
        <v>1.0581643436894987</v>
      </c>
      <c r="P43" s="31">
        <v>45481</v>
      </c>
      <c r="Q43" s="23">
        <v>0.375</v>
      </c>
      <c r="R43" s="24">
        <v>0.590132236478352</v>
      </c>
      <c r="S43" s="24">
        <f t="shared" si="3"/>
        <v>11.324429117646496</v>
      </c>
      <c r="T43" s="24">
        <f t="shared" si="4"/>
        <v>0.93653028802936511</v>
      </c>
      <c r="U43" s="1"/>
    </row>
    <row r="44" spans="1:21" x14ac:dyDescent="0.25">
      <c r="A44" s="31">
        <v>45475</v>
      </c>
      <c r="B44" s="23">
        <v>0.41666666666666669</v>
      </c>
      <c r="C44" s="24">
        <v>0.802085399624477</v>
      </c>
      <c r="D44" s="24">
        <f t="shared" si="5"/>
        <v>16.032632376642802</v>
      </c>
      <c r="E44" s="24">
        <f t="shared" si="0"/>
        <v>1.3258986975483595</v>
      </c>
      <c r="F44" s="31">
        <v>45477</v>
      </c>
      <c r="G44" s="23">
        <v>0.41666666666666669</v>
      </c>
      <c r="H44" s="24">
        <v>0.78167343139335699</v>
      </c>
      <c r="I44" s="24">
        <f t="shared" si="6"/>
        <v>15.558493055755752</v>
      </c>
      <c r="J44" s="24">
        <f t="shared" si="1"/>
        <v>1.2866873757110007</v>
      </c>
      <c r="K44" s="31">
        <v>45479</v>
      </c>
      <c r="L44" s="23">
        <v>0.41666666666666669</v>
      </c>
      <c r="M44" s="24">
        <v>0.659104824063525</v>
      </c>
      <c r="N44" s="24">
        <f t="shared" si="7"/>
        <v>12.802560475508278</v>
      </c>
      <c r="O44" s="24">
        <f t="shared" si="2"/>
        <v>1.0587717513245345</v>
      </c>
      <c r="P44" s="31">
        <v>45481</v>
      </c>
      <c r="Q44" s="23">
        <v>0.41666666666666669</v>
      </c>
      <c r="R44" s="24">
        <v>0.59156864881278803</v>
      </c>
      <c r="S44" s="24">
        <f t="shared" si="3"/>
        <v>11.354650102401195</v>
      </c>
      <c r="T44" s="24">
        <f t="shared" si="4"/>
        <v>0.93902956346857869</v>
      </c>
      <c r="U44" s="1"/>
    </row>
    <row r="45" spans="1:21" x14ac:dyDescent="0.25">
      <c r="A45" s="31">
        <v>45475</v>
      </c>
      <c r="B45" s="23">
        <v>0.45833333333333331</v>
      </c>
      <c r="C45" s="24">
        <v>0.80762672423993298</v>
      </c>
      <c r="D45" s="24">
        <f t="shared" si="5"/>
        <v>16.162068933240189</v>
      </c>
      <c r="E45" s="24">
        <f t="shared" si="0"/>
        <v>1.3366031007789636</v>
      </c>
      <c r="F45" s="31">
        <v>45477</v>
      </c>
      <c r="G45" s="23">
        <v>0.45833333333333331</v>
      </c>
      <c r="H45" s="24">
        <v>0.78375226258917996</v>
      </c>
      <c r="I45" s="24">
        <f t="shared" si="6"/>
        <v>15.606589251272085</v>
      </c>
      <c r="J45" s="24">
        <f t="shared" si="1"/>
        <v>1.2906649310802014</v>
      </c>
      <c r="K45" s="31">
        <v>45479</v>
      </c>
      <c r="L45" s="23">
        <v>0.45833333333333331</v>
      </c>
      <c r="M45" s="24">
        <v>0.662917077538699</v>
      </c>
      <c r="N45" s="24">
        <f t="shared" si="7"/>
        <v>12.885836233074906</v>
      </c>
      <c r="O45" s="24">
        <f t="shared" si="2"/>
        <v>1.0656586564752948</v>
      </c>
      <c r="P45" s="31">
        <v>45481</v>
      </c>
      <c r="Q45" s="23">
        <v>0.45833333333333331</v>
      </c>
      <c r="R45" s="24">
        <v>0.59175127744437905</v>
      </c>
      <c r="S45" s="24">
        <f t="shared" si="3"/>
        <v>11.358494212215705</v>
      </c>
      <c r="T45" s="24">
        <f t="shared" si="4"/>
        <v>0.93934747135023877</v>
      </c>
      <c r="U45" s="1"/>
    </row>
    <row r="46" spans="1:21" x14ac:dyDescent="0.25">
      <c r="A46" s="31">
        <v>45475</v>
      </c>
      <c r="B46" s="23">
        <v>0.5</v>
      </c>
      <c r="C46" s="24">
        <v>0.81133997440013605</v>
      </c>
      <c r="D46" s="24">
        <f t="shared" si="5"/>
        <v>16.248975321227189</v>
      </c>
      <c r="E46" s="24">
        <f t="shared" si="0"/>
        <v>1.3437902590654884</v>
      </c>
      <c r="F46" s="31">
        <v>45477</v>
      </c>
      <c r="G46" s="23">
        <v>0.5</v>
      </c>
      <c r="H46" s="24">
        <v>0.77972435950921004</v>
      </c>
      <c r="I46" s="24">
        <f t="shared" si="6"/>
        <v>15.513438752456032</v>
      </c>
      <c r="J46" s="24">
        <f t="shared" si="1"/>
        <v>1.2829613848281138</v>
      </c>
      <c r="K46" s="31">
        <v>45479</v>
      </c>
      <c r="L46" s="23">
        <v>0.5</v>
      </c>
      <c r="M46" s="24">
        <v>0.66881918906897997</v>
      </c>
      <c r="N46" s="24">
        <f t="shared" si="7"/>
        <v>13.01508202299091</v>
      </c>
      <c r="O46" s="24">
        <f t="shared" si="2"/>
        <v>1.0763472833013481</v>
      </c>
      <c r="P46" s="31">
        <v>45481</v>
      </c>
      <c r="Q46" s="23">
        <v>0.5</v>
      </c>
      <c r="R46" s="24">
        <v>0.59090650081398099</v>
      </c>
      <c r="S46" s="24">
        <f t="shared" si="3"/>
        <v>11.340715999636508</v>
      </c>
      <c r="T46" s="24">
        <f t="shared" si="4"/>
        <v>0.93787721316993922</v>
      </c>
      <c r="U46" s="1"/>
    </row>
    <row r="47" spans="1:21" x14ac:dyDescent="0.25">
      <c r="A47" s="31">
        <v>45475</v>
      </c>
      <c r="B47" s="23">
        <v>0.54166666666666663</v>
      </c>
      <c r="C47" s="24">
        <v>0.81636214255960005</v>
      </c>
      <c r="D47" s="24">
        <f t="shared" si="5"/>
        <v>16.366733362500451</v>
      </c>
      <c r="E47" s="24">
        <f t="shared" si="0"/>
        <v>1.3535288490787871</v>
      </c>
      <c r="F47" s="31">
        <v>45477</v>
      </c>
      <c r="G47" s="23">
        <v>0.54166666666666663</v>
      </c>
      <c r="H47" s="24">
        <v>0.78334307670279901</v>
      </c>
      <c r="I47" s="24">
        <f t="shared" si="6"/>
        <v>15.597118799567896</v>
      </c>
      <c r="J47" s="24">
        <f t="shared" si="1"/>
        <v>1.2898817247242649</v>
      </c>
      <c r="K47" s="31">
        <v>45479</v>
      </c>
      <c r="L47" s="23">
        <v>0.54166666666666663</v>
      </c>
      <c r="M47" s="24">
        <v>0.66416215896340702</v>
      </c>
      <c r="N47" s="24">
        <f t="shared" si="7"/>
        <v>12.913069126981286</v>
      </c>
      <c r="O47" s="24">
        <f t="shared" si="2"/>
        <v>1.0679108168013522</v>
      </c>
      <c r="P47" s="31">
        <v>45481</v>
      </c>
      <c r="Q47" s="23">
        <v>0.54166666666666663</v>
      </c>
      <c r="R47" s="24">
        <v>0.59193384647132596</v>
      </c>
      <c r="S47" s="24">
        <f t="shared" si="3"/>
        <v>11.362337461190652</v>
      </c>
      <c r="T47" s="24">
        <f t="shared" si="4"/>
        <v>0.93966530804046688</v>
      </c>
      <c r="U47" s="1"/>
    </row>
    <row r="48" spans="1:21" x14ac:dyDescent="0.25">
      <c r="A48" s="31">
        <v>45475</v>
      </c>
      <c r="B48" s="23">
        <v>0.58333333333333337</v>
      </c>
      <c r="C48" s="24">
        <v>0.80245494842208298</v>
      </c>
      <c r="D48" s="24">
        <f t="shared" si="5"/>
        <v>16.041254932982998</v>
      </c>
      <c r="E48" s="24">
        <f t="shared" si="0"/>
        <v>1.3266117829576938</v>
      </c>
      <c r="F48" s="31">
        <v>45477</v>
      </c>
      <c r="G48" s="23">
        <v>0.58333333333333337</v>
      </c>
      <c r="H48" s="24">
        <v>0.723671257492985</v>
      </c>
      <c r="I48" s="24">
        <f t="shared" si="6"/>
        <v>14.234448260902756</v>
      </c>
      <c r="J48" s="24">
        <f t="shared" si="1"/>
        <v>1.1771888711766578</v>
      </c>
      <c r="K48" s="31">
        <v>45479</v>
      </c>
      <c r="L48" s="23">
        <v>0.58333333333333337</v>
      </c>
      <c r="M48" s="24">
        <v>0.646796941754615</v>
      </c>
      <c r="N48" s="24">
        <f t="shared" si="7"/>
        <v>12.534813683314271</v>
      </c>
      <c r="O48" s="24">
        <f t="shared" si="2"/>
        <v>1.0366290916100902</v>
      </c>
      <c r="P48" s="31">
        <v>45481</v>
      </c>
      <c r="Q48" s="23">
        <v>0.58333333333333337</v>
      </c>
      <c r="R48" s="24">
        <v>0.58493191003565403</v>
      </c>
      <c r="S48" s="24">
        <f t="shared" si="3"/>
        <v>11.215222683600732</v>
      </c>
      <c r="T48" s="24">
        <f t="shared" si="4"/>
        <v>0.92749891593378053</v>
      </c>
      <c r="U48" s="1"/>
    </row>
    <row r="49" spans="1:21" x14ac:dyDescent="0.25">
      <c r="A49" s="31">
        <v>45475</v>
      </c>
      <c r="B49" s="23">
        <v>0.625</v>
      </c>
      <c r="C49" s="24">
        <v>0.81499385833414195</v>
      </c>
      <c r="D49" s="24">
        <f t="shared" si="5"/>
        <v>16.334625604157818</v>
      </c>
      <c r="E49" s="24">
        <f t="shared" si="0"/>
        <v>1.3508735374638514</v>
      </c>
      <c r="F49" s="31">
        <v>45477</v>
      </c>
      <c r="G49" s="23">
        <v>0.625</v>
      </c>
      <c r="H49" s="24">
        <v>0.70672833919242395</v>
      </c>
      <c r="I49" s="24">
        <f t="shared" si="6"/>
        <v>13.854338388335986</v>
      </c>
      <c r="J49" s="24">
        <f t="shared" si="1"/>
        <v>1.145753784715386</v>
      </c>
      <c r="K49" s="31">
        <v>45479</v>
      </c>
      <c r="L49" s="23">
        <v>0.625</v>
      </c>
      <c r="M49" s="24">
        <v>0.62561064958322099</v>
      </c>
      <c r="N49" s="24">
        <f t="shared" si="7"/>
        <v>12.077934530703532</v>
      </c>
      <c r="O49" s="24">
        <f t="shared" si="2"/>
        <v>0.99884518568918201</v>
      </c>
      <c r="P49" s="31">
        <v>45481</v>
      </c>
      <c r="Q49" s="23">
        <v>0.625</v>
      </c>
      <c r="R49" s="24">
        <v>0.56740385293733597</v>
      </c>
      <c r="S49" s="24">
        <f t="shared" si="3"/>
        <v>10.849510307349091</v>
      </c>
      <c r="T49" s="24">
        <f t="shared" si="4"/>
        <v>0.89725450241776972</v>
      </c>
      <c r="U49" s="1"/>
    </row>
    <row r="50" spans="1:21" x14ac:dyDescent="0.25">
      <c r="A50" s="31">
        <v>45475</v>
      </c>
      <c r="B50" s="23">
        <v>0.66666666666666663</v>
      </c>
      <c r="C50" s="24">
        <v>0.82940256595279804</v>
      </c>
      <c r="D50" s="24">
        <f t="shared" si="5"/>
        <v>16.673660609165619</v>
      </c>
      <c r="E50" s="24">
        <f t="shared" si="0"/>
        <v>1.3789117323779967</v>
      </c>
      <c r="F50" s="31">
        <v>45477</v>
      </c>
      <c r="G50" s="23">
        <v>0.66666666666666663</v>
      </c>
      <c r="H50" s="24">
        <v>0.69161349534711702</v>
      </c>
      <c r="I50" s="24">
        <f t="shared" si="6"/>
        <v>13.517840709707604</v>
      </c>
      <c r="J50" s="24">
        <f t="shared" si="1"/>
        <v>1.1179254266928189</v>
      </c>
      <c r="K50" s="31">
        <v>45479</v>
      </c>
      <c r="L50" s="23">
        <v>0.66666666666666663</v>
      </c>
      <c r="M50" s="24">
        <v>0.61495918035261199</v>
      </c>
      <c r="N50" s="24">
        <f t="shared" si="7"/>
        <v>11.850177032979161</v>
      </c>
      <c r="O50" s="24">
        <f t="shared" si="2"/>
        <v>0.98000964062737661</v>
      </c>
      <c r="P50" s="31">
        <v>45481</v>
      </c>
      <c r="Q50" s="23">
        <v>0.66666666666666663</v>
      </c>
      <c r="R50" s="24">
        <v>0.56342661380542403</v>
      </c>
      <c r="S50" s="24">
        <f t="shared" si="3"/>
        <v>10.767041607680831</v>
      </c>
      <c r="T50" s="24">
        <f t="shared" si="4"/>
        <v>0.89043434095520468</v>
      </c>
      <c r="U50" s="1"/>
    </row>
    <row r="51" spans="1:21" x14ac:dyDescent="0.25">
      <c r="A51" s="31">
        <v>45475</v>
      </c>
      <c r="B51" s="23">
        <v>0.70833333333333337</v>
      </c>
      <c r="C51" s="24">
        <v>0.82249069213538195</v>
      </c>
      <c r="D51" s="24">
        <f t="shared" si="5"/>
        <v>16.510770559636804</v>
      </c>
      <c r="E51" s="24">
        <f t="shared" si="0"/>
        <v>1.3654407252819636</v>
      </c>
      <c r="F51" s="31">
        <v>45477</v>
      </c>
      <c r="G51" s="23">
        <v>0.70833333333333337</v>
      </c>
      <c r="H51" s="24">
        <v>0.67267322540014096</v>
      </c>
      <c r="I51" s="24">
        <f t="shared" si="6"/>
        <v>13.099686813321028</v>
      </c>
      <c r="J51" s="24">
        <f t="shared" si="1"/>
        <v>1.083344099461649</v>
      </c>
      <c r="K51" s="31">
        <v>45479</v>
      </c>
      <c r="L51" s="23">
        <v>0.70833333333333337</v>
      </c>
      <c r="M51" s="24">
        <v>0.60507988929506495</v>
      </c>
      <c r="N51" s="24">
        <f t="shared" si="7"/>
        <v>11.640104759435781</v>
      </c>
      <c r="O51" s="24">
        <f t="shared" si="2"/>
        <v>0.96263666360533906</v>
      </c>
      <c r="P51" s="31">
        <v>45481</v>
      </c>
      <c r="Q51" s="23">
        <v>0.70833333333333337</v>
      </c>
      <c r="R51" s="24">
        <v>0.54941385984200997</v>
      </c>
      <c r="S51" s="24">
        <f t="shared" si="3"/>
        <v>10.478015833097057</v>
      </c>
      <c r="T51" s="24">
        <f t="shared" si="4"/>
        <v>0.86653190939712654</v>
      </c>
      <c r="U51" s="1"/>
    </row>
    <row r="52" spans="1:21" x14ac:dyDescent="0.25">
      <c r="A52" s="31">
        <v>45475</v>
      </c>
      <c r="B52" s="23">
        <v>0.75</v>
      </c>
      <c r="C52" s="24">
        <v>0.81192511319789296</v>
      </c>
      <c r="D52" s="24">
        <f t="shared" si="5"/>
        <v>16.262682609901329</v>
      </c>
      <c r="E52" s="24">
        <f t="shared" si="0"/>
        <v>1.3449238518388398</v>
      </c>
      <c r="F52" s="31">
        <v>45477</v>
      </c>
      <c r="G52" s="23">
        <v>0.75</v>
      </c>
      <c r="H52" s="24">
        <v>0.66884559392661502</v>
      </c>
      <c r="I52" s="24">
        <f t="shared" si="6"/>
        <v>13.015661110393651</v>
      </c>
      <c r="J52" s="24">
        <f t="shared" si="1"/>
        <v>1.076395173829555</v>
      </c>
      <c r="K52" s="31">
        <v>45479</v>
      </c>
      <c r="L52" s="23">
        <v>0.75</v>
      </c>
      <c r="M52" s="24">
        <v>0.60256993770358303</v>
      </c>
      <c r="N52" s="24">
        <f t="shared" si="7"/>
        <v>11.586914561375739</v>
      </c>
      <c r="O52" s="24">
        <f t="shared" si="2"/>
        <v>0.95823783422577358</v>
      </c>
      <c r="P52" s="31">
        <v>45481</v>
      </c>
      <c r="Q52" s="23">
        <v>0.75</v>
      </c>
      <c r="R52" s="24">
        <v>0.55405104160087204</v>
      </c>
      <c r="S52" s="24">
        <f t="shared" si="3"/>
        <v>10.573396830351893</v>
      </c>
      <c r="T52" s="24">
        <f t="shared" si="4"/>
        <v>0.87441991787010154</v>
      </c>
      <c r="U52" s="1"/>
    </row>
    <row r="53" spans="1:21" x14ac:dyDescent="0.25">
      <c r="A53" s="31">
        <v>45475</v>
      </c>
      <c r="B53" s="23">
        <v>0.79166666666666663</v>
      </c>
      <c r="C53" s="24">
        <v>0.79697304963746696</v>
      </c>
      <c r="D53" s="24">
        <f t="shared" si="5"/>
        <v>15.913487588047795</v>
      </c>
      <c r="E53" s="24">
        <f t="shared" si="0"/>
        <v>1.3160454235315526</v>
      </c>
      <c r="F53" s="31">
        <v>45477</v>
      </c>
      <c r="G53" s="23">
        <v>0.79166666666666663</v>
      </c>
      <c r="H53" s="24">
        <v>0.65578097104763899</v>
      </c>
      <c r="I53" s="24">
        <f t="shared" si="6"/>
        <v>12.730085761783254</v>
      </c>
      <c r="J53" s="24">
        <f t="shared" si="1"/>
        <v>1.052778092499475</v>
      </c>
      <c r="K53" s="31">
        <v>45479</v>
      </c>
      <c r="L53" s="23">
        <v>0.79166666666666663</v>
      </c>
      <c r="M53" s="24">
        <v>0.59043359756233504</v>
      </c>
      <c r="N53" s="24">
        <f t="shared" si="7"/>
        <v>11.33076749563368</v>
      </c>
      <c r="O53" s="24">
        <f t="shared" si="2"/>
        <v>0.93705447188890523</v>
      </c>
      <c r="P53" s="31">
        <v>45481</v>
      </c>
      <c r="Q53" s="23">
        <v>0.79166666666666663</v>
      </c>
      <c r="R53" s="24">
        <v>0.5470491051652</v>
      </c>
      <c r="S53" s="24">
        <f t="shared" si="3"/>
        <v>10.42947725780175</v>
      </c>
      <c r="T53" s="24">
        <f t="shared" si="4"/>
        <v>0.86251776922020473</v>
      </c>
      <c r="U53" s="1"/>
    </row>
    <row r="54" spans="1:21" x14ac:dyDescent="0.25">
      <c r="A54" s="31">
        <v>45475</v>
      </c>
      <c r="B54" s="23">
        <v>0.83333333333333337</v>
      </c>
      <c r="C54" s="24">
        <v>0.79374593496005097</v>
      </c>
      <c r="D54" s="24">
        <f t="shared" si="5"/>
        <v>15.838413421104372</v>
      </c>
      <c r="E54" s="24">
        <f t="shared" si="0"/>
        <v>1.3098367899253316</v>
      </c>
      <c r="F54" s="31">
        <v>45477</v>
      </c>
      <c r="G54" s="23">
        <v>0.83333333333333337</v>
      </c>
      <c r="H54" s="24">
        <v>0.65755838155483404</v>
      </c>
      <c r="I54" s="24">
        <f t="shared" si="6"/>
        <v>12.768825826210621</v>
      </c>
      <c r="J54" s="24">
        <f t="shared" si="1"/>
        <v>1.0559818958276184</v>
      </c>
      <c r="K54" s="31">
        <v>45479</v>
      </c>
      <c r="L54" s="23">
        <v>0.83333333333333337</v>
      </c>
      <c r="M54" s="24">
        <v>0.58877277374032</v>
      </c>
      <c r="N54" s="24">
        <f t="shared" si="7"/>
        <v>11.295849570439323</v>
      </c>
      <c r="O54" s="24">
        <f t="shared" si="2"/>
        <v>0.93416675947533201</v>
      </c>
      <c r="P54" s="31">
        <v>45481</v>
      </c>
      <c r="Q54" s="23">
        <v>0.83333333333333337</v>
      </c>
      <c r="R54" s="24">
        <v>0.54475027322551195</v>
      </c>
      <c r="S54" s="24">
        <f t="shared" si="3"/>
        <v>10.382357675464842</v>
      </c>
      <c r="T54" s="24">
        <f t="shared" si="4"/>
        <v>0.85862097976094243</v>
      </c>
      <c r="U54" s="1"/>
    </row>
    <row r="55" spans="1:21" x14ac:dyDescent="0.25">
      <c r="A55" s="31">
        <v>45475</v>
      </c>
      <c r="B55" s="23">
        <v>0.875</v>
      </c>
      <c r="C55" s="24">
        <v>0.78176802396461598</v>
      </c>
      <c r="D55" s="24">
        <f t="shared" si="5"/>
        <v>15.560680615670451</v>
      </c>
      <c r="E55" s="24">
        <f t="shared" si="0"/>
        <v>1.2868682869159462</v>
      </c>
      <c r="F55" s="31">
        <v>45477</v>
      </c>
      <c r="G55" s="23">
        <v>0.875</v>
      </c>
      <c r="H55" s="24">
        <v>0.65386492013669695</v>
      </c>
      <c r="I55" s="24">
        <f t="shared" si="6"/>
        <v>12.688363511161112</v>
      </c>
      <c r="J55" s="24">
        <f t="shared" si="1"/>
        <v>1.0493276623730239</v>
      </c>
      <c r="K55" s="31">
        <v>45479</v>
      </c>
      <c r="L55" s="23">
        <v>0.875</v>
      </c>
      <c r="M55" s="24">
        <v>0.59116613864662204</v>
      </c>
      <c r="N55" s="24">
        <f t="shared" si="7"/>
        <v>11.346179145908989</v>
      </c>
      <c r="O55" s="24">
        <f t="shared" si="2"/>
        <v>0.93832901536667335</v>
      </c>
      <c r="P55" s="31">
        <v>45481</v>
      </c>
      <c r="Q55" s="23">
        <v>0.875</v>
      </c>
      <c r="R55" s="24">
        <v>0.55189746618050095</v>
      </c>
      <c r="S55" s="24">
        <f t="shared" si="3"/>
        <v>10.529067767373345</v>
      </c>
      <c r="T55" s="24">
        <f t="shared" si="4"/>
        <v>0.87075390436177558</v>
      </c>
      <c r="U55" s="1"/>
    </row>
    <row r="56" spans="1:21" x14ac:dyDescent="0.25">
      <c r="A56" s="31">
        <v>45475</v>
      </c>
      <c r="B56" s="23">
        <v>0.91666666666666663</v>
      </c>
      <c r="C56" s="24">
        <v>0.79689168929734899</v>
      </c>
      <c r="D56" s="24">
        <f t="shared" si="5"/>
        <v>15.911593574730775</v>
      </c>
      <c r="E56" s="24">
        <f t="shared" si="0"/>
        <v>1.3158887886302351</v>
      </c>
      <c r="F56" s="31">
        <v>45477</v>
      </c>
      <c r="G56" s="23">
        <v>0.91666666666666663</v>
      </c>
      <c r="H56" s="24">
        <v>0.65977352857325799</v>
      </c>
      <c r="I56" s="24">
        <f t="shared" si="6"/>
        <v>12.817156100417634</v>
      </c>
      <c r="J56" s="24">
        <f t="shared" si="1"/>
        <v>1.0599788095045384</v>
      </c>
      <c r="K56" s="31">
        <v>45479</v>
      </c>
      <c r="L56" s="23">
        <v>0.91666666666666663</v>
      </c>
      <c r="M56" s="24">
        <v>0.59237599372626804</v>
      </c>
      <c r="N56" s="24">
        <f t="shared" si="7"/>
        <v>11.371646705846766</v>
      </c>
      <c r="O56" s="24">
        <f t="shared" si="2"/>
        <v>0.94043518257352754</v>
      </c>
      <c r="P56" s="31">
        <v>45481</v>
      </c>
      <c r="Q56" s="23">
        <v>0.91666666666666663</v>
      </c>
      <c r="R56" s="24">
        <v>0.55571633577124502</v>
      </c>
      <c r="S56" s="24">
        <f t="shared" si="3"/>
        <v>10.607713978784547</v>
      </c>
      <c r="T56" s="24">
        <f t="shared" si="4"/>
        <v>0.87725794604548202</v>
      </c>
      <c r="U56" s="1"/>
    </row>
    <row r="57" spans="1:21" x14ac:dyDescent="0.25">
      <c r="A57" s="31">
        <v>45475</v>
      </c>
      <c r="B57" s="23">
        <v>0.95833333333333337</v>
      </c>
      <c r="C57" s="24">
        <v>0.79370635747592</v>
      </c>
      <c r="D57" s="24">
        <f t="shared" si="5"/>
        <v>15.837493356352065</v>
      </c>
      <c r="E57" s="24">
        <f t="shared" si="0"/>
        <v>1.3097607005703156</v>
      </c>
      <c r="F57" s="31">
        <v>45477</v>
      </c>
      <c r="G57" s="23">
        <v>0.95833333333333337</v>
      </c>
      <c r="H57" s="24">
        <v>0.65600091218685896</v>
      </c>
      <c r="I57" s="24">
        <f t="shared" si="6"/>
        <v>12.734877637207125</v>
      </c>
      <c r="J57" s="24">
        <f t="shared" si="1"/>
        <v>1.0531743805970293</v>
      </c>
      <c r="K57" s="31">
        <v>45479</v>
      </c>
      <c r="L57" s="23">
        <v>0.95833333333333337</v>
      </c>
      <c r="M57" s="24">
        <v>0.59731894731282598</v>
      </c>
      <c r="N57" s="24">
        <f t="shared" si="7"/>
        <v>11.475875654207439</v>
      </c>
      <c r="O57" s="24">
        <f t="shared" si="2"/>
        <v>0.94905491660295516</v>
      </c>
      <c r="P57" s="31">
        <v>45481</v>
      </c>
      <c r="Q57" s="23">
        <v>0.95833333333333337</v>
      </c>
      <c r="R57" s="24">
        <v>0.553952097890545</v>
      </c>
      <c r="S57" s="24">
        <f>3.33*(5-(0.2*(R57+0.2)))*((R57+0.2)^1.5)</f>
        <v>10.571358937025902</v>
      </c>
      <c r="T57" s="24">
        <f t="shared" si="4"/>
        <v>0.87425138409204206</v>
      </c>
      <c r="U57" s="1"/>
    </row>
    <row r="59" spans="1:21" x14ac:dyDescent="0.25">
      <c r="Q59" s="1"/>
    </row>
    <row r="60" spans="1:21" x14ac:dyDescent="0.25">
      <c r="Q60" s="1"/>
    </row>
    <row r="61" spans="1:21" x14ac:dyDescent="0.25">
      <c r="Q61" s="1"/>
    </row>
    <row r="62" spans="1:21" x14ac:dyDescent="0.25">
      <c r="Q62" s="1"/>
    </row>
    <row r="63" spans="1:21" x14ac:dyDescent="0.25">
      <c r="Q63" s="1"/>
    </row>
    <row r="64" spans="1:21" x14ac:dyDescent="0.25">
      <c r="Q64" s="1"/>
    </row>
    <row r="65" spans="17:17" x14ac:dyDescent="0.25">
      <c r="Q65" s="1"/>
    </row>
    <row r="66" spans="17:17" x14ac:dyDescent="0.25">
      <c r="Q66" s="1"/>
    </row>
    <row r="67" spans="17:17" x14ac:dyDescent="0.25">
      <c r="Q67" s="1"/>
    </row>
    <row r="68" spans="17:17" x14ac:dyDescent="0.25">
      <c r="Q68" s="1"/>
    </row>
    <row r="69" spans="17:17" x14ac:dyDescent="0.25">
      <c r="Q69" s="1"/>
    </row>
    <row r="70" spans="17:17" x14ac:dyDescent="0.25">
      <c r="Q70" s="1"/>
    </row>
    <row r="71" spans="17:17" x14ac:dyDescent="0.25">
      <c r="Q71" s="1"/>
    </row>
    <row r="72" spans="17:17" x14ac:dyDescent="0.25">
      <c r="Q72" s="1"/>
    </row>
    <row r="73" spans="17:17" x14ac:dyDescent="0.25">
      <c r="Q73" s="1"/>
    </row>
    <row r="74" spans="17:17" x14ac:dyDescent="0.25">
      <c r="Q74" s="1"/>
    </row>
    <row r="75" spans="17:17" x14ac:dyDescent="0.25">
      <c r="Q75" s="1"/>
    </row>
    <row r="76" spans="17:17" x14ac:dyDescent="0.25">
      <c r="Q76" s="1"/>
    </row>
    <row r="77" spans="17:17" x14ac:dyDescent="0.25">
      <c r="Q77" s="1"/>
    </row>
    <row r="78" spans="17:17" x14ac:dyDescent="0.25">
      <c r="Q78" s="1"/>
    </row>
    <row r="79" spans="17:17" x14ac:dyDescent="0.25">
      <c r="Q79" s="1"/>
    </row>
    <row r="80" spans="17:17" x14ac:dyDescent="0.25">
      <c r="Q80" s="1"/>
    </row>
    <row r="81" spans="17:17" x14ac:dyDescent="0.25">
      <c r="Q81" s="1"/>
    </row>
    <row r="82" spans="17:17" x14ac:dyDescent="0.25">
      <c r="Q82" s="1"/>
    </row>
    <row r="83" spans="17:17" x14ac:dyDescent="0.25">
      <c r="Q83" s="1"/>
    </row>
    <row r="84" spans="17:17" x14ac:dyDescent="0.25">
      <c r="Q84" s="1"/>
    </row>
    <row r="85" spans="17:17" x14ac:dyDescent="0.25">
      <c r="Q85" s="1"/>
    </row>
    <row r="86" spans="17:17" x14ac:dyDescent="0.25">
      <c r="Q86" s="1"/>
    </row>
    <row r="87" spans="17:17" x14ac:dyDescent="0.25">
      <c r="Q87" s="1"/>
    </row>
    <row r="88" spans="17:17" x14ac:dyDescent="0.25">
      <c r="Q88" s="1"/>
    </row>
    <row r="89" spans="17:17" x14ac:dyDescent="0.25">
      <c r="Q89" s="1"/>
    </row>
    <row r="90" spans="17:17" x14ac:dyDescent="0.25">
      <c r="Q90" s="1"/>
    </row>
    <row r="91" spans="17:17" x14ac:dyDescent="0.25">
      <c r="Q91" s="1"/>
    </row>
    <row r="92" spans="17:17" x14ac:dyDescent="0.25">
      <c r="Q92" s="1"/>
    </row>
    <row r="93" spans="17:17" x14ac:dyDescent="0.25">
      <c r="Q93" s="1"/>
    </row>
    <row r="94" spans="17:17" x14ac:dyDescent="0.25">
      <c r="Q94" s="1"/>
    </row>
    <row r="95" spans="17:17" x14ac:dyDescent="0.25">
      <c r="Q95" s="1"/>
    </row>
    <row r="96" spans="17:17" x14ac:dyDescent="0.25">
      <c r="Q96" s="1"/>
    </row>
    <row r="97" spans="17:17" x14ac:dyDescent="0.25">
      <c r="Q97" s="1"/>
    </row>
    <row r="98" spans="17:17" x14ac:dyDescent="0.25">
      <c r="Q98" s="1"/>
    </row>
    <row r="99" spans="17:17" x14ac:dyDescent="0.25">
      <c r="Q99" s="1"/>
    </row>
    <row r="100" spans="17:17" x14ac:dyDescent="0.25">
      <c r="Q100" s="1"/>
    </row>
    <row r="101" spans="17:17" x14ac:dyDescent="0.25">
      <c r="Q101" s="1"/>
    </row>
    <row r="102" spans="17:17" x14ac:dyDescent="0.25">
      <c r="Q102" s="1"/>
    </row>
    <row r="103" spans="17:17" x14ac:dyDescent="0.25">
      <c r="Q103" s="1"/>
    </row>
    <row r="104" spans="17:17" x14ac:dyDescent="0.25">
      <c r="Q104" s="1"/>
    </row>
    <row r="105" spans="17:17" x14ac:dyDescent="0.25">
      <c r="Q105" s="1"/>
    </row>
    <row r="106" spans="17:17" x14ac:dyDescent="0.25">
      <c r="Q106" s="1"/>
    </row>
    <row r="203" spans="4:4" x14ac:dyDescent="0.25">
      <c r="D203" s="24"/>
    </row>
    <row r="204" spans="4:4" x14ac:dyDescent="0.25">
      <c r="D204" s="24"/>
    </row>
    <row r="205" spans="4:4" x14ac:dyDescent="0.25">
      <c r="D205" s="24"/>
    </row>
    <row r="206" spans="4:4" x14ac:dyDescent="0.25">
      <c r="D206" s="24"/>
    </row>
    <row r="207" spans="4:4" x14ac:dyDescent="0.25">
      <c r="D207" s="24"/>
    </row>
    <row r="208" spans="4:4" x14ac:dyDescent="0.25">
      <c r="D208" s="24"/>
    </row>
    <row r="209" spans="4:4" x14ac:dyDescent="0.25">
      <c r="D209" s="24"/>
    </row>
    <row r="210" spans="4:4" x14ac:dyDescent="0.25">
      <c r="D210" s="24"/>
    </row>
    <row r="211" spans="4:4" x14ac:dyDescent="0.25">
      <c r="D211" s="24"/>
    </row>
    <row r="212" spans="4:4" x14ac:dyDescent="0.25">
      <c r="D212" s="24"/>
    </row>
    <row r="213" spans="4:4" x14ac:dyDescent="0.25">
      <c r="D213" s="24"/>
    </row>
    <row r="214" spans="4:4" x14ac:dyDescent="0.25">
      <c r="D214" s="24"/>
    </row>
    <row r="215" spans="4:4" x14ac:dyDescent="0.25">
      <c r="D215" s="24"/>
    </row>
    <row r="216" spans="4:4" x14ac:dyDescent="0.25">
      <c r="D216" s="24"/>
    </row>
    <row r="217" spans="4:4" x14ac:dyDescent="0.25">
      <c r="D217" s="24"/>
    </row>
    <row r="218" spans="4:4" x14ac:dyDescent="0.25">
      <c r="D218" s="24"/>
    </row>
    <row r="219" spans="4:4" x14ac:dyDescent="0.25">
      <c r="D219" s="24"/>
    </row>
    <row r="220" spans="4:4" x14ac:dyDescent="0.25">
      <c r="D220" s="24"/>
    </row>
    <row r="221" spans="4:4" x14ac:dyDescent="0.25">
      <c r="D221" s="24"/>
    </row>
    <row r="222" spans="4:4" x14ac:dyDescent="0.25">
      <c r="D222" s="24"/>
    </row>
    <row r="223" spans="4:4" x14ac:dyDescent="0.25">
      <c r="D223" s="24"/>
    </row>
    <row r="224" spans="4:4" x14ac:dyDescent="0.25">
      <c r="D224" s="24"/>
    </row>
    <row r="225" spans="4:4" x14ac:dyDescent="0.25">
      <c r="D225" s="24"/>
    </row>
    <row r="226" spans="4:4" x14ac:dyDescent="0.25">
      <c r="D226" s="24"/>
    </row>
    <row r="227" spans="4:4" x14ac:dyDescent="0.25">
      <c r="D227" s="24"/>
    </row>
    <row r="228" spans="4:4" x14ac:dyDescent="0.25">
      <c r="D228" s="24"/>
    </row>
    <row r="229" spans="4:4" x14ac:dyDescent="0.25">
      <c r="D229" s="24"/>
    </row>
    <row r="230" spans="4:4" x14ac:dyDescent="0.25">
      <c r="D230" s="24"/>
    </row>
    <row r="231" spans="4:4" x14ac:dyDescent="0.25">
      <c r="D231" s="24"/>
    </row>
    <row r="232" spans="4:4" x14ac:dyDescent="0.25">
      <c r="D232" s="24"/>
    </row>
    <row r="233" spans="4:4" x14ac:dyDescent="0.25">
      <c r="D233" s="24"/>
    </row>
    <row r="234" spans="4:4" x14ac:dyDescent="0.25">
      <c r="D234" s="24"/>
    </row>
    <row r="235" spans="4:4" x14ac:dyDescent="0.25">
      <c r="D235" s="24"/>
    </row>
    <row r="236" spans="4:4" x14ac:dyDescent="0.25">
      <c r="D236" s="24"/>
    </row>
    <row r="237" spans="4:4" x14ac:dyDescent="0.25">
      <c r="D237" s="24"/>
    </row>
    <row r="238" spans="4:4" x14ac:dyDescent="0.25">
      <c r="D238" s="24"/>
    </row>
    <row r="239" spans="4:4" x14ac:dyDescent="0.25">
      <c r="D239" s="24"/>
    </row>
    <row r="240" spans="4:4" x14ac:dyDescent="0.25">
      <c r="D240" s="24"/>
    </row>
    <row r="241" spans="4:4" x14ac:dyDescent="0.25">
      <c r="D241" s="24"/>
    </row>
    <row r="242" spans="4:4" x14ac:dyDescent="0.25">
      <c r="D242" s="24"/>
    </row>
    <row r="243" spans="4:4" x14ac:dyDescent="0.25">
      <c r="D243" s="24"/>
    </row>
    <row r="244" spans="4:4" x14ac:dyDescent="0.25">
      <c r="D244" s="24"/>
    </row>
    <row r="245" spans="4:4" x14ac:dyDescent="0.25">
      <c r="D245" s="24"/>
    </row>
    <row r="246" spans="4:4" x14ac:dyDescent="0.25">
      <c r="D246" s="24"/>
    </row>
    <row r="247" spans="4:4" x14ac:dyDescent="0.25">
      <c r="D247" s="24"/>
    </row>
    <row r="248" spans="4:4" x14ac:dyDescent="0.25">
      <c r="D248" s="24"/>
    </row>
    <row r="249" spans="4:4" x14ac:dyDescent="0.25">
      <c r="D249" s="2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BA8B-04E6-4C13-B0EE-088C223F3FC5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H2" s="25"/>
      <c r="I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149.17368639662936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11.393470600705736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45482</v>
      </c>
      <c r="B10" s="23">
        <v>0</v>
      </c>
      <c r="C10" s="24">
        <v>0.55821090936437401</v>
      </c>
      <c r="D10" s="24">
        <f t="shared" ref="D10:D57" si="0">3.33*(5-(0.2*(C10+0.2)))*((C10+0.2)^1.5)</f>
        <v>10.659183554360583</v>
      </c>
      <c r="E10" s="24">
        <f t="shared" ref="E10:E57" si="1">D10*0.0827</f>
        <v>0.88151447994562016</v>
      </c>
      <c r="F10" s="31">
        <v>45484</v>
      </c>
      <c r="G10" s="23">
        <v>0</v>
      </c>
      <c r="H10" s="24">
        <v>0.52734327316073204</v>
      </c>
      <c r="I10" s="24">
        <f t="shared" ref="I10:I57" si="2">3.33*(5-(0.2*(H10+0.2)))*((H10+0.2)^1.5)</f>
        <v>10.027685001749111</v>
      </c>
      <c r="J10" s="24">
        <f t="shared" ref="J10:J57" si="3">I10*0.0827</f>
        <v>0.8292895496446514</v>
      </c>
      <c r="K10" s="31">
        <v>45486</v>
      </c>
      <c r="L10" s="23">
        <v>0</v>
      </c>
      <c r="M10" s="24">
        <v>0.49091890454095899</v>
      </c>
      <c r="N10" s="24">
        <f t="shared" ref="N10:N57" si="4">3.33*(5-(0.2*(M10+0.2)))*((M10+0.2)^1.5)</f>
        <v>9.2978681920954482</v>
      </c>
      <c r="O10" s="24">
        <f t="shared" ref="O10:O57" si="5">N10*0.0827</f>
        <v>0.76893369948629353</v>
      </c>
      <c r="P10" s="31">
        <v>45488</v>
      </c>
      <c r="Q10" s="23">
        <v>0</v>
      </c>
      <c r="R10" s="24">
        <v>0.38277882337417002</v>
      </c>
      <c r="S10" s="24">
        <f t="shared" ref="S10:S57" si="6">3.33*(5-(0.2*(R10+0.2)))*((R10+0.2)^1.5)</f>
        <v>7.2347930006157135</v>
      </c>
      <c r="T10" s="24">
        <f t="shared" ref="T10:T57" si="7">S10*0.0827</f>
        <v>0.59831738115091948</v>
      </c>
    </row>
    <row r="11" spans="1:20" x14ac:dyDescent="0.25">
      <c r="A11" s="31">
        <v>45482</v>
      </c>
      <c r="B11" s="23">
        <v>4.1666666666666664E-2</v>
      </c>
      <c r="C11" s="24">
        <v>0.56166678666843795</v>
      </c>
      <c r="D11" s="24">
        <f t="shared" si="0"/>
        <v>10.730612397574843</v>
      </c>
      <c r="E11" s="24">
        <f t="shared" si="1"/>
        <v>0.88742164527943945</v>
      </c>
      <c r="F11" s="31">
        <v>45484</v>
      </c>
      <c r="G11" s="23">
        <v>4.1666666666666664E-2</v>
      </c>
      <c r="H11" s="24">
        <v>0.52762043475893605</v>
      </c>
      <c r="I11" s="24">
        <f t="shared" si="2"/>
        <v>10.033302707405502</v>
      </c>
      <c r="J11" s="24">
        <f t="shared" si="3"/>
        <v>0.82975413390243502</v>
      </c>
      <c r="K11" s="31">
        <v>45486</v>
      </c>
      <c r="L11" s="23">
        <v>4.1666666666666664E-2</v>
      </c>
      <c r="M11" s="24">
        <v>0.49132809042733999</v>
      </c>
      <c r="N11" s="24">
        <f t="shared" si="4"/>
        <v>9.3059725431750699</v>
      </c>
      <c r="O11" s="24">
        <f t="shared" si="5"/>
        <v>0.7696039293205782</v>
      </c>
      <c r="P11" s="31">
        <v>45488</v>
      </c>
      <c r="Q11" s="23">
        <v>4.1666666666666664E-2</v>
      </c>
      <c r="R11" s="24">
        <v>0.38606971502149601</v>
      </c>
      <c r="S11" s="24">
        <f t="shared" si="6"/>
        <v>7.2951772632918308</v>
      </c>
      <c r="T11" s="24">
        <f t="shared" si="7"/>
        <v>0.60331115967423443</v>
      </c>
    </row>
    <row r="12" spans="1:20" x14ac:dyDescent="0.25">
      <c r="A12" s="31">
        <v>45482</v>
      </c>
      <c r="B12" s="23">
        <v>8.3333333333333329E-2</v>
      </c>
      <c r="C12" s="24">
        <v>0.56422513723147705</v>
      </c>
      <c r="D12" s="24">
        <f t="shared" si="0"/>
        <v>10.783583773420844</v>
      </c>
      <c r="E12" s="24">
        <f t="shared" si="1"/>
        <v>0.89180237806190377</v>
      </c>
      <c r="F12" s="31">
        <v>45484</v>
      </c>
      <c r="G12" s="23">
        <v>8.3333333333333329E-2</v>
      </c>
      <c r="H12" s="24">
        <v>0.52996540069368103</v>
      </c>
      <c r="I12" s="24">
        <f t="shared" si="2"/>
        <v>10.080870554886205</v>
      </c>
      <c r="J12" s="24">
        <f t="shared" si="3"/>
        <v>0.83368799488908918</v>
      </c>
      <c r="K12" s="31">
        <v>45486</v>
      </c>
      <c r="L12" s="23">
        <v>8.3333333333333329E-2</v>
      </c>
      <c r="M12" s="24">
        <v>0.48849692940516498</v>
      </c>
      <c r="N12" s="24">
        <f t="shared" si="4"/>
        <v>9.2499428793846121</v>
      </c>
      <c r="O12" s="24">
        <f t="shared" si="5"/>
        <v>0.76497027612510737</v>
      </c>
      <c r="P12" s="31">
        <v>45488</v>
      </c>
      <c r="Q12" s="23">
        <v>8.3333333333333329E-2</v>
      </c>
      <c r="R12" s="24">
        <v>0.38738742470586301</v>
      </c>
      <c r="S12" s="24">
        <f t="shared" si="6"/>
        <v>7.319399549555877</v>
      </c>
      <c r="T12" s="24">
        <f t="shared" si="7"/>
        <v>0.60531434274827101</v>
      </c>
    </row>
    <row r="13" spans="1:20" x14ac:dyDescent="0.25">
      <c r="A13" s="31">
        <v>45482</v>
      </c>
      <c r="B13" s="23">
        <v>0.125</v>
      </c>
      <c r="C13" s="24">
        <v>0.565505445001247</v>
      </c>
      <c r="D13" s="24">
        <f t="shared" si="0"/>
        <v>10.81012265774992</v>
      </c>
      <c r="E13" s="24">
        <f t="shared" si="1"/>
        <v>0.89399714379591833</v>
      </c>
      <c r="F13" s="31">
        <v>45484</v>
      </c>
      <c r="G13" s="23">
        <v>0.125</v>
      </c>
      <c r="H13" s="24">
        <v>0.53560793399596496</v>
      </c>
      <c r="I13" s="24">
        <f t="shared" si="2"/>
        <v>10.19561085463595</v>
      </c>
      <c r="J13" s="24">
        <f t="shared" si="3"/>
        <v>0.84317701767839304</v>
      </c>
      <c r="K13" s="31">
        <v>45486</v>
      </c>
      <c r="L13" s="23">
        <v>0.125</v>
      </c>
      <c r="M13" s="24">
        <v>0.49925398826399398</v>
      </c>
      <c r="N13" s="24">
        <f t="shared" si="4"/>
        <v>9.4633796541942878</v>
      </c>
      <c r="O13" s="24">
        <f t="shared" si="5"/>
        <v>0.78262149740186759</v>
      </c>
      <c r="P13" s="31">
        <v>45488</v>
      </c>
      <c r="Q13" s="23">
        <v>0.125</v>
      </c>
      <c r="R13" s="24">
        <v>0.39314430951914803</v>
      </c>
      <c r="S13" s="24">
        <f t="shared" si="6"/>
        <v>7.4255156006190512</v>
      </c>
      <c r="T13" s="24">
        <f t="shared" si="7"/>
        <v>0.61409014017119545</v>
      </c>
    </row>
    <row r="14" spans="1:20" x14ac:dyDescent="0.25">
      <c r="A14" s="31">
        <v>45482</v>
      </c>
      <c r="B14" s="23">
        <v>0.16666666666666666</v>
      </c>
      <c r="C14" s="24">
        <v>0.56956410407792202</v>
      </c>
      <c r="D14" s="24">
        <f t="shared" si="0"/>
        <v>10.894383504384182</v>
      </c>
      <c r="E14" s="24">
        <f t="shared" si="1"/>
        <v>0.90096551581257178</v>
      </c>
      <c r="F14" s="31">
        <v>45484</v>
      </c>
      <c r="G14" s="23">
        <v>0.16666666666666666</v>
      </c>
      <c r="H14" s="24">
        <v>0.54172998666546601</v>
      </c>
      <c r="I14" s="24">
        <f t="shared" si="2"/>
        <v>10.320549246106077</v>
      </c>
      <c r="J14" s="24">
        <f t="shared" si="3"/>
        <v>0.85350942265297258</v>
      </c>
      <c r="K14" s="31">
        <v>45486</v>
      </c>
      <c r="L14" s="23">
        <v>0.16666666666666666</v>
      </c>
      <c r="M14" s="24">
        <v>0.50197297334470203</v>
      </c>
      <c r="N14" s="24">
        <f t="shared" si="4"/>
        <v>9.5175644737203573</v>
      </c>
      <c r="O14" s="24">
        <f t="shared" si="5"/>
        <v>0.78710258197667349</v>
      </c>
      <c r="P14" s="31">
        <v>45488</v>
      </c>
      <c r="Q14" s="23">
        <v>0.16666666666666666</v>
      </c>
      <c r="R14" s="24">
        <v>0.39792227744896902</v>
      </c>
      <c r="S14" s="24">
        <f t="shared" si="6"/>
        <v>7.5139471707137488</v>
      </c>
      <c r="T14" s="24">
        <f t="shared" si="7"/>
        <v>0.62140343101802697</v>
      </c>
    </row>
    <row r="15" spans="1:20" x14ac:dyDescent="0.25">
      <c r="A15" s="31">
        <v>45482</v>
      </c>
      <c r="B15" s="23">
        <v>0.20833333333333334</v>
      </c>
      <c r="C15" s="24">
        <v>0.57593905925520295</v>
      </c>
      <c r="D15" s="24">
        <f t="shared" si="0"/>
        <v>11.027132689745194</v>
      </c>
      <c r="E15" s="24">
        <f t="shared" si="1"/>
        <v>0.91194387344192751</v>
      </c>
      <c r="F15" s="31">
        <v>45484</v>
      </c>
      <c r="G15" s="23">
        <v>0.20833333333333334</v>
      </c>
      <c r="H15" s="24">
        <v>0.54600417613764696</v>
      </c>
      <c r="I15" s="24">
        <f t="shared" si="2"/>
        <v>10.408051095783822</v>
      </c>
      <c r="J15" s="24">
        <f t="shared" si="3"/>
        <v>0.86074582562132207</v>
      </c>
      <c r="K15" s="31">
        <v>45486</v>
      </c>
      <c r="L15" s="23">
        <v>0.20833333333333334</v>
      </c>
      <c r="M15" s="24">
        <v>0.50820720195566904</v>
      </c>
      <c r="N15" s="24">
        <f t="shared" si="4"/>
        <v>9.642159373681972</v>
      </c>
      <c r="O15" s="24">
        <f t="shared" si="5"/>
        <v>0.79740658020349908</v>
      </c>
      <c r="P15" s="31">
        <v>45488</v>
      </c>
      <c r="Q15" s="23">
        <v>0.20833333333333334</v>
      </c>
      <c r="R15" s="24">
        <v>0.401472747324291</v>
      </c>
      <c r="S15" s="24">
        <f t="shared" si="6"/>
        <v>7.5798702709945172</v>
      </c>
      <c r="T15" s="24">
        <f t="shared" si="7"/>
        <v>0.62685527141124653</v>
      </c>
    </row>
    <row r="16" spans="1:20" x14ac:dyDescent="0.25">
      <c r="A16" s="31">
        <v>45482</v>
      </c>
      <c r="B16" s="23">
        <v>0.25</v>
      </c>
      <c r="C16" s="24">
        <v>0.57491397857436</v>
      </c>
      <c r="D16" s="24">
        <f t="shared" si="0"/>
        <v>11.005753962095987</v>
      </c>
      <c r="E16" s="24">
        <f t="shared" si="1"/>
        <v>0.91017585266533807</v>
      </c>
      <c r="F16" s="31">
        <v>45484</v>
      </c>
      <c r="G16" s="23">
        <v>0.25</v>
      </c>
      <c r="H16" s="24">
        <v>0.55080199241417804</v>
      </c>
      <c r="I16" s="24">
        <f t="shared" si="2"/>
        <v>10.506540370921204</v>
      </c>
      <c r="J16" s="24">
        <f t="shared" si="3"/>
        <v>0.86889088867518349</v>
      </c>
      <c r="K16" s="31">
        <v>45486</v>
      </c>
      <c r="L16" s="23">
        <v>0.25</v>
      </c>
      <c r="M16" s="24">
        <v>0.50979542732034799</v>
      </c>
      <c r="N16" s="24">
        <f t="shared" si="4"/>
        <v>9.6739802721428259</v>
      </c>
      <c r="O16" s="24">
        <f t="shared" si="5"/>
        <v>0.80003816850621168</v>
      </c>
      <c r="P16" s="31">
        <v>45488</v>
      </c>
      <c r="Q16" s="23">
        <v>0.25</v>
      </c>
      <c r="R16" s="24">
        <v>0.40492865443067699</v>
      </c>
      <c r="S16" s="24">
        <f t="shared" si="6"/>
        <v>7.6442090765230724</v>
      </c>
      <c r="T16" s="24">
        <f t="shared" si="7"/>
        <v>0.63217609062845803</v>
      </c>
    </row>
    <row r="17" spans="1:20" x14ac:dyDescent="0.25">
      <c r="A17" s="31">
        <v>45482</v>
      </c>
      <c r="B17" s="23">
        <v>0.29166666666666669</v>
      </c>
      <c r="C17" s="24">
        <v>0.57954680919415402</v>
      </c>
      <c r="D17" s="24">
        <f t="shared" si="0"/>
        <v>11.102474683483036</v>
      </c>
      <c r="E17" s="24">
        <f t="shared" si="1"/>
        <v>0.91817465632404704</v>
      </c>
      <c r="F17" s="31">
        <v>45484</v>
      </c>
      <c r="G17" s="23">
        <v>0.29166666666666669</v>
      </c>
      <c r="H17" s="24">
        <v>0.55364191531913498</v>
      </c>
      <c r="I17" s="24">
        <f t="shared" si="2"/>
        <v>10.56497103919409</v>
      </c>
      <c r="J17" s="24">
        <f t="shared" si="3"/>
        <v>0.87372310494135119</v>
      </c>
      <c r="K17" s="31">
        <v>45486</v>
      </c>
      <c r="L17" s="23">
        <v>0.29166666666666669</v>
      </c>
      <c r="M17" s="24">
        <v>0.51361209153923504</v>
      </c>
      <c r="N17" s="24">
        <f t="shared" si="4"/>
        <v>9.7505801559927523</v>
      </c>
      <c r="O17" s="24">
        <f t="shared" si="5"/>
        <v>0.80637297890060056</v>
      </c>
      <c r="P17" s="31">
        <v>45488</v>
      </c>
      <c r="Q17" s="23">
        <v>0.29166666666666669</v>
      </c>
      <c r="R17" s="24">
        <v>0.407095462082188</v>
      </c>
      <c r="S17" s="24">
        <f t="shared" si="6"/>
        <v>7.6846346601137121</v>
      </c>
      <c r="T17" s="24">
        <f t="shared" si="7"/>
        <v>0.63551928639140398</v>
      </c>
    </row>
    <row r="18" spans="1:20" x14ac:dyDescent="0.25">
      <c r="A18" s="31">
        <v>45482</v>
      </c>
      <c r="B18" s="23">
        <v>0.33333333333333331</v>
      </c>
      <c r="C18" s="24">
        <v>0.58423674106364198</v>
      </c>
      <c r="D18" s="24">
        <f t="shared" si="0"/>
        <v>11.200648508251922</v>
      </c>
      <c r="E18" s="24">
        <f t="shared" si="1"/>
        <v>0.92629363163243383</v>
      </c>
      <c r="F18" s="31">
        <v>45484</v>
      </c>
      <c r="G18" s="23">
        <v>0.33333333333333331</v>
      </c>
      <c r="H18" s="24">
        <v>0.55867063998952504</v>
      </c>
      <c r="I18" s="24">
        <f t="shared" si="2"/>
        <v>10.668677266256049</v>
      </c>
      <c r="J18" s="24">
        <f t="shared" si="3"/>
        <v>0.88229960991937517</v>
      </c>
      <c r="K18" s="31">
        <v>45486</v>
      </c>
      <c r="L18" s="23">
        <v>0.33333333333333331</v>
      </c>
      <c r="M18" s="24">
        <v>0.512100875375606</v>
      </c>
      <c r="N18" s="24">
        <f t="shared" si="4"/>
        <v>9.7202281595422395</v>
      </c>
      <c r="O18" s="24">
        <f t="shared" si="5"/>
        <v>0.80386286879414315</v>
      </c>
      <c r="P18" s="31">
        <v>45488</v>
      </c>
      <c r="Q18" s="23">
        <v>0.33333333333333331</v>
      </c>
      <c r="R18" s="24">
        <v>0.41559329628778102</v>
      </c>
      <c r="S18" s="24">
        <f t="shared" si="6"/>
        <v>7.843813248465703</v>
      </c>
      <c r="T18" s="24">
        <f t="shared" si="7"/>
        <v>0.64868335564811364</v>
      </c>
    </row>
    <row r="19" spans="1:20" x14ac:dyDescent="0.25">
      <c r="A19" s="31">
        <v>45482</v>
      </c>
      <c r="B19" s="23">
        <v>0.375</v>
      </c>
      <c r="C19" s="24">
        <v>0.587477087972198</v>
      </c>
      <c r="D19" s="24">
        <f t="shared" si="0"/>
        <v>11.268631155819978</v>
      </c>
      <c r="E19" s="24">
        <f t="shared" si="1"/>
        <v>0.93191579658631218</v>
      </c>
      <c r="F19" s="31">
        <v>45484</v>
      </c>
      <c r="G19" s="23">
        <v>0.375</v>
      </c>
      <c r="H19" s="24">
        <v>0.55317556857841399</v>
      </c>
      <c r="I19" s="24">
        <f t="shared" si="2"/>
        <v>10.555369309547558</v>
      </c>
      <c r="J19" s="24">
        <f t="shared" si="3"/>
        <v>0.87292904189958298</v>
      </c>
      <c r="K19" s="31">
        <v>45486</v>
      </c>
      <c r="L19" s="23">
        <v>0.375</v>
      </c>
      <c r="M19" s="24">
        <v>0.507353663442489</v>
      </c>
      <c r="N19" s="24">
        <f t="shared" si="4"/>
        <v>9.625071567574869</v>
      </c>
      <c r="O19" s="24">
        <f t="shared" si="5"/>
        <v>0.79599341863844164</v>
      </c>
      <c r="P19" s="31">
        <v>45488</v>
      </c>
      <c r="Q19" s="23">
        <v>0.375</v>
      </c>
      <c r="R19" s="24">
        <v>0.42318701743910297</v>
      </c>
      <c r="S19" s="24">
        <f t="shared" si="6"/>
        <v>7.9869092634670569</v>
      </c>
      <c r="T19" s="24">
        <f t="shared" si="7"/>
        <v>0.66051739608872562</v>
      </c>
    </row>
    <row r="20" spans="1:20" x14ac:dyDescent="0.25">
      <c r="A20" s="31">
        <v>45482</v>
      </c>
      <c r="B20" s="23">
        <v>0.41666666666666669</v>
      </c>
      <c r="C20" s="24">
        <v>0.58838993310693</v>
      </c>
      <c r="D20" s="24">
        <f t="shared" si="0"/>
        <v>11.287805183583325</v>
      </c>
      <c r="E20" s="24">
        <f t="shared" si="1"/>
        <v>0.93350148868234095</v>
      </c>
      <c r="F20" s="31">
        <v>45484</v>
      </c>
      <c r="G20" s="23">
        <v>0.41666666666666669</v>
      </c>
      <c r="H20" s="24">
        <v>0.55529832839743698</v>
      </c>
      <c r="I20" s="24">
        <f t="shared" si="2"/>
        <v>10.599096811839186</v>
      </c>
      <c r="J20" s="24">
        <f t="shared" si="3"/>
        <v>0.87654530633910055</v>
      </c>
      <c r="K20" s="31">
        <v>45486</v>
      </c>
      <c r="L20" s="23">
        <v>0.41666666666666669</v>
      </c>
      <c r="M20" s="24">
        <v>0.51343387365135795</v>
      </c>
      <c r="N20" s="24">
        <f t="shared" si="4"/>
        <v>9.7469992356529165</v>
      </c>
      <c r="O20" s="24">
        <f t="shared" si="5"/>
        <v>0.80607683678849618</v>
      </c>
      <c r="P20" s="31">
        <v>45488</v>
      </c>
      <c r="Q20" s="23">
        <v>0.41666666666666669</v>
      </c>
      <c r="R20" s="24">
        <v>0.42954665422267702</v>
      </c>
      <c r="S20" s="24">
        <f t="shared" si="6"/>
        <v>8.1073648473711657</v>
      </c>
      <c r="T20" s="24">
        <f t="shared" si="7"/>
        <v>0.67047907287759534</v>
      </c>
    </row>
    <row r="21" spans="1:20" x14ac:dyDescent="0.25">
      <c r="A21" s="31">
        <v>45482</v>
      </c>
      <c r="B21" s="23">
        <v>0.45833333333333331</v>
      </c>
      <c r="C21" s="24">
        <v>0.58900594711068099</v>
      </c>
      <c r="D21" s="24">
        <f t="shared" si="0"/>
        <v>11.300749944785126</v>
      </c>
      <c r="E21" s="24">
        <f t="shared" si="1"/>
        <v>0.93457202043372989</v>
      </c>
      <c r="F21" s="31">
        <v>45484</v>
      </c>
      <c r="G21" s="23">
        <v>0.45833333333333331</v>
      </c>
      <c r="H21" s="24">
        <v>0.55552715062872804</v>
      </c>
      <c r="I21" s="24">
        <f t="shared" si="2"/>
        <v>10.603813688017526</v>
      </c>
      <c r="J21" s="24">
        <f t="shared" si="3"/>
        <v>0.87693539199904935</v>
      </c>
      <c r="K21" s="31">
        <v>45486</v>
      </c>
      <c r="L21" s="23">
        <v>0.45833333333333331</v>
      </c>
      <c r="M21" s="24">
        <v>0.51442384719642797</v>
      </c>
      <c r="N21" s="24">
        <f t="shared" si="4"/>
        <v>9.766895800160059</v>
      </c>
      <c r="O21" s="24">
        <f t="shared" si="5"/>
        <v>0.80772228267323687</v>
      </c>
      <c r="P21" s="31">
        <v>45488</v>
      </c>
      <c r="Q21" s="23">
        <v>0.45833333333333331</v>
      </c>
      <c r="R21" s="24">
        <v>0.43736693262878901</v>
      </c>
      <c r="S21" s="24">
        <f t="shared" si="6"/>
        <v>8.2562482972373203</v>
      </c>
      <c r="T21" s="24">
        <f t="shared" si="7"/>
        <v>0.68279173418152639</v>
      </c>
    </row>
    <row r="22" spans="1:20" x14ac:dyDescent="0.25">
      <c r="A22" s="31">
        <v>45482</v>
      </c>
      <c r="B22" s="23">
        <v>0.5</v>
      </c>
      <c r="C22" s="24">
        <v>0.59341210126639399</v>
      </c>
      <c r="D22" s="24">
        <f t="shared" si="0"/>
        <v>11.393470600705736</v>
      </c>
      <c r="E22" s="24">
        <f t="shared" si="1"/>
        <v>0.94224001867836438</v>
      </c>
      <c r="F22" s="31">
        <v>45484</v>
      </c>
      <c r="G22" s="23">
        <v>0.5</v>
      </c>
      <c r="H22" s="24">
        <v>0.55772256850973201</v>
      </c>
      <c r="I22" s="24">
        <f t="shared" si="2"/>
        <v>10.649101840564146</v>
      </c>
      <c r="J22" s="24">
        <f t="shared" si="3"/>
        <v>0.88068072221465488</v>
      </c>
      <c r="K22" s="31">
        <v>45486</v>
      </c>
      <c r="L22" s="23">
        <v>0.5</v>
      </c>
      <c r="M22" s="24">
        <v>0.51271456479821098</v>
      </c>
      <c r="N22" s="24">
        <f t="shared" si="4"/>
        <v>9.7325503020941042</v>
      </c>
      <c r="O22" s="24">
        <f t="shared" si="5"/>
        <v>0.80488190998318243</v>
      </c>
      <c r="P22" s="31">
        <v>45488</v>
      </c>
      <c r="Q22" s="23">
        <v>0.5</v>
      </c>
      <c r="R22" s="24">
        <v>0.440105706451562</v>
      </c>
      <c r="S22" s="24">
        <f t="shared" si="6"/>
        <v>8.3085870983094328</v>
      </c>
      <c r="T22" s="24">
        <f t="shared" si="7"/>
        <v>0.68712015303019003</v>
      </c>
    </row>
    <row r="23" spans="1:20" x14ac:dyDescent="0.25">
      <c r="A23" s="31">
        <v>45482</v>
      </c>
      <c r="B23" s="23">
        <v>0.54166666666666663</v>
      </c>
      <c r="C23" s="24">
        <v>0.59305137395621499</v>
      </c>
      <c r="D23" s="24">
        <f t="shared" si="0"/>
        <v>11.385871038090709</v>
      </c>
      <c r="E23" s="24">
        <f t="shared" si="1"/>
        <v>0.94161153485010163</v>
      </c>
      <c r="F23" s="31">
        <v>45484</v>
      </c>
      <c r="G23" s="23">
        <v>0.54166666666666663</v>
      </c>
      <c r="H23" s="24">
        <v>0.56081104278340099</v>
      </c>
      <c r="I23" s="24">
        <f t="shared" si="2"/>
        <v>10.712911685855902</v>
      </c>
      <c r="J23" s="24">
        <f t="shared" si="3"/>
        <v>0.88595779642028305</v>
      </c>
      <c r="K23" s="31">
        <v>45486</v>
      </c>
      <c r="L23" s="23">
        <v>0.54166666666666663</v>
      </c>
      <c r="M23" s="24">
        <v>0.512886166570519</v>
      </c>
      <c r="N23" s="24">
        <f t="shared" si="4"/>
        <v>9.7359967131636544</v>
      </c>
      <c r="O23" s="24">
        <f t="shared" si="5"/>
        <v>0.80516692817863422</v>
      </c>
      <c r="P23" s="31">
        <v>45488</v>
      </c>
      <c r="Q23" s="23">
        <v>0.54166666666666663</v>
      </c>
      <c r="R23" s="24">
        <v>0.436341851947946</v>
      </c>
      <c r="S23" s="24">
        <f t="shared" si="6"/>
        <v>8.2366850064576589</v>
      </c>
      <c r="T23" s="24">
        <f t="shared" si="7"/>
        <v>0.6811738500340484</v>
      </c>
    </row>
    <row r="24" spans="1:20" x14ac:dyDescent="0.25">
      <c r="A24" s="31">
        <v>45482</v>
      </c>
      <c r="B24" s="23">
        <v>0.58333333333333337</v>
      </c>
      <c r="C24" s="24">
        <v>0.58365601300959702</v>
      </c>
      <c r="D24" s="24">
        <f t="shared" si="0"/>
        <v>11.18847798436501</v>
      </c>
      <c r="E24" s="24">
        <f t="shared" si="1"/>
        <v>0.92528712930698631</v>
      </c>
      <c r="F24" s="31">
        <v>45484</v>
      </c>
      <c r="G24" s="23">
        <v>0.58333333333333337</v>
      </c>
      <c r="H24" s="24">
        <v>0.54706448316355205</v>
      </c>
      <c r="I24" s="24">
        <f t="shared" si="2"/>
        <v>10.429792682293813</v>
      </c>
      <c r="J24" s="24">
        <f t="shared" si="3"/>
        <v>0.86254385482569829</v>
      </c>
      <c r="K24" s="31">
        <v>45486</v>
      </c>
      <c r="L24" s="23">
        <v>0.58333333333333337</v>
      </c>
      <c r="M24" s="24">
        <v>0.50559604167736005</v>
      </c>
      <c r="N24" s="24">
        <f t="shared" si="4"/>
        <v>9.5899133110902124</v>
      </c>
      <c r="O24" s="24">
        <f t="shared" si="5"/>
        <v>0.79308583082716055</v>
      </c>
      <c r="P24" s="31">
        <v>45488</v>
      </c>
      <c r="Q24" s="23">
        <v>0.58333333333333337</v>
      </c>
      <c r="R24" s="24">
        <v>0.43300032615488399</v>
      </c>
      <c r="S24" s="24">
        <f t="shared" si="6"/>
        <v>8.1730129554044399</v>
      </c>
      <c r="T24" s="24">
        <f t="shared" si="7"/>
        <v>0.67590817141194715</v>
      </c>
    </row>
    <row r="25" spans="1:20" x14ac:dyDescent="0.25">
      <c r="A25" s="31">
        <v>45482</v>
      </c>
      <c r="B25" s="23">
        <v>0.625</v>
      </c>
      <c r="C25" s="24">
        <v>0.56593656539690596</v>
      </c>
      <c r="D25" s="24">
        <f t="shared" si="0"/>
        <v>10.819063605552952</v>
      </c>
      <c r="E25" s="24">
        <f t="shared" si="1"/>
        <v>0.89473656017922909</v>
      </c>
      <c r="F25" s="31">
        <v>45484</v>
      </c>
      <c r="G25" s="23">
        <v>0.625</v>
      </c>
      <c r="H25" s="24">
        <v>0.53067815303590204</v>
      </c>
      <c r="I25" s="24">
        <f t="shared" si="2"/>
        <v>10.095342409509179</v>
      </c>
      <c r="J25" s="24">
        <f t="shared" si="3"/>
        <v>0.83488481726640906</v>
      </c>
      <c r="K25" s="31">
        <v>45486</v>
      </c>
      <c r="L25" s="23">
        <v>0.625</v>
      </c>
      <c r="M25" s="24">
        <v>0.49059775471491002</v>
      </c>
      <c r="N25" s="24">
        <f t="shared" si="4"/>
        <v>9.2915090048678817</v>
      </c>
      <c r="O25" s="24">
        <f t="shared" si="5"/>
        <v>0.76840779470257381</v>
      </c>
      <c r="P25" s="31">
        <v>45488</v>
      </c>
      <c r="Q25" s="23">
        <v>0.625</v>
      </c>
      <c r="R25" s="24">
        <v>0.49866223335066601</v>
      </c>
      <c r="S25" s="24">
        <f t="shared" si="6"/>
        <v>9.4515995438178351</v>
      </c>
      <c r="T25" s="24">
        <f t="shared" si="7"/>
        <v>0.78164728227373492</v>
      </c>
    </row>
    <row r="26" spans="1:20" x14ac:dyDescent="0.25">
      <c r="A26" s="31">
        <v>45482</v>
      </c>
      <c r="B26" s="23">
        <v>0.66666666666666663</v>
      </c>
      <c r="C26" s="24">
        <v>0.54785418510217798</v>
      </c>
      <c r="D26" s="24">
        <f t="shared" si="0"/>
        <v>10.445994491349213</v>
      </c>
      <c r="E26" s="24">
        <f t="shared" si="1"/>
        <v>0.86388374443457983</v>
      </c>
      <c r="F26" s="31">
        <v>45484</v>
      </c>
      <c r="G26" s="23">
        <v>0.66666666666666663</v>
      </c>
      <c r="H26" s="24">
        <v>0.50868672132288595</v>
      </c>
      <c r="I26" s="24">
        <f t="shared" si="2"/>
        <v>9.6517634031574389</v>
      </c>
      <c r="J26" s="24">
        <f t="shared" si="3"/>
        <v>0.79820083344112014</v>
      </c>
      <c r="K26" s="31">
        <v>45486</v>
      </c>
      <c r="L26" s="23">
        <v>0.66666666666666663</v>
      </c>
      <c r="M26" s="24">
        <v>0.48356717824742401</v>
      </c>
      <c r="N26" s="24">
        <f t="shared" si="4"/>
        <v>9.1526298031796749</v>
      </c>
      <c r="O26" s="24">
        <f t="shared" si="5"/>
        <v>0.75692248472295909</v>
      </c>
      <c r="P26" s="31">
        <v>45488</v>
      </c>
      <c r="Q26" s="23">
        <v>0.66666666666666663</v>
      </c>
      <c r="R26" s="24">
        <v>0.48169955611036203</v>
      </c>
      <c r="S26" s="24">
        <f t="shared" si="6"/>
        <v>9.1158457049853538</v>
      </c>
      <c r="T26" s="24">
        <f t="shared" si="7"/>
        <v>0.75388043980228869</v>
      </c>
    </row>
    <row r="27" spans="1:20" x14ac:dyDescent="0.25">
      <c r="A27" s="31">
        <v>45482</v>
      </c>
      <c r="B27" s="23">
        <v>0.70833333333333337</v>
      </c>
      <c r="C27" s="24">
        <v>0.54833817481775204</v>
      </c>
      <c r="D27" s="24">
        <f t="shared" si="0"/>
        <v>10.455927983895146</v>
      </c>
      <c r="E27" s="24">
        <f t="shared" si="1"/>
        <v>0.86470524426812856</v>
      </c>
      <c r="F27" s="31">
        <v>45484</v>
      </c>
      <c r="G27" s="23">
        <v>0.70833333333333337</v>
      </c>
      <c r="H27" s="24">
        <v>0.50345778465069602</v>
      </c>
      <c r="I27" s="24">
        <f t="shared" si="2"/>
        <v>9.5471942772319842</v>
      </c>
      <c r="J27" s="24">
        <f t="shared" si="3"/>
        <v>0.78955296672708508</v>
      </c>
      <c r="K27" s="31">
        <v>45486</v>
      </c>
      <c r="L27" s="23">
        <v>0.70833333333333337</v>
      </c>
      <c r="M27" s="24">
        <v>0.48250249028012798</v>
      </c>
      <c r="N27" s="24">
        <f t="shared" si="4"/>
        <v>9.1316544652992508</v>
      </c>
      <c r="O27" s="24">
        <f t="shared" si="5"/>
        <v>0.755187824280248</v>
      </c>
      <c r="P27" s="31">
        <v>45488</v>
      </c>
      <c r="Q27" s="23">
        <v>0.70833333333333337</v>
      </c>
      <c r="R27" s="24">
        <v>0.475447714326864</v>
      </c>
      <c r="S27" s="24">
        <f t="shared" si="6"/>
        <v>8.993043398150169</v>
      </c>
      <c r="T27" s="24">
        <f t="shared" si="7"/>
        <v>0.74372468902701894</v>
      </c>
    </row>
    <row r="28" spans="1:20" x14ac:dyDescent="0.25">
      <c r="A28" s="31">
        <v>45482</v>
      </c>
      <c r="B28" s="23">
        <v>0.75</v>
      </c>
      <c r="C28" s="24">
        <v>0.54105240106366204</v>
      </c>
      <c r="D28" s="24">
        <f t="shared" si="0"/>
        <v>10.306698305470348</v>
      </c>
      <c r="E28" s="24">
        <f t="shared" si="1"/>
        <v>0.85236394986239783</v>
      </c>
      <c r="F28" s="31">
        <v>45484</v>
      </c>
      <c r="G28" s="23">
        <v>0.75</v>
      </c>
      <c r="H28" s="24">
        <v>0.495391100643083</v>
      </c>
      <c r="I28" s="24">
        <f t="shared" si="2"/>
        <v>9.3865621233090319</v>
      </c>
      <c r="J28" s="24">
        <f t="shared" si="3"/>
        <v>0.77626868759765688</v>
      </c>
      <c r="K28" s="31">
        <v>45486</v>
      </c>
      <c r="L28" s="23">
        <v>0.75</v>
      </c>
      <c r="M28" s="24">
        <v>0.48160934448049503</v>
      </c>
      <c r="N28" s="24">
        <f t="shared" si="4"/>
        <v>9.1140700779720145</v>
      </c>
      <c r="O28" s="24">
        <f t="shared" si="5"/>
        <v>0.75373359544828555</v>
      </c>
      <c r="P28" s="31">
        <v>45488</v>
      </c>
      <c r="Q28" s="23">
        <v>0.75</v>
      </c>
      <c r="R28" s="24">
        <v>0.46512624621205201</v>
      </c>
      <c r="S28" s="24">
        <f t="shared" si="6"/>
        <v>8.7914286375556916</v>
      </c>
      <c r="T28" s="24">
        <f t="shared" si="7"/>
        <v>0.72705114832585571</v>
      </c>
    </row>
    <row r="29" spans="1:20" x14ac:dyDescent="0.25">
      <c r="A29" s="31">
        <v>45482</v>
      </c>
      <c r="B29" s="23">
        <v>0.79166666666666663</v>
      </c>
      <c r="C29" s="24">
        <v>0.54211938380978197</v>
      </c>
      <c r="D29" s="24">
        <f t="shared" si="0"/>
        <v>10.32851171618894</v>
      </c>
      <c r="E29" s="24">
        <f t="shared" si="1"/>
        <v>0.85416791892882526</v>
      </c>
      <c r="F29" s="31">
        <v>45484</v>
      </c>
      <c r="G29" s="23">
        <v>0.79166666666666663</v>
      </c>
      <c r="H29" s="24">
        <v>0.49236640333932302</v>
      </c>
      <c r="I29" s="24">
        <f t="shared" si="2"/>
        <v>9.3265471316298818</v>
      </c>
      <c r="J29" s="24">
        <f t="shared" si="3"/>
        <v>0.77130544778579113</v>
      </c>
      <c r="K29" s="31">
        <v>45486</v>
      </c>
      <c r="L29" s="23">
        <v>0.79166666666666663</v>
      </c>
      <c r="M29" s="24">
        <v>0.49116531014245901</v>
      </c>
      <c r="N29" s="24">
        <f t="shared" si="4"/>
        <v>9.3027482511186435</v>
      </c>
      <c r="O29" s="24">
        <f t="shared" si="5"/>
        <v>0.76933728036751181</v>
      </c>
      <c r="P29" s="31">
        <v>45488</v>
      </c>
      <c r="Q29" s="23">
        <v>0.79166666666666663</v>
      </c>
      <c r="R29" s="24">
        <v>0.46056166291052603</v>
      </c>
      <c r="S29" s="24">
        <f t="shared" si="6"/>
        <v>8.702716349071709</v>
      </c>
      <c r="T29" s="24">
        <f t="shared" si="7"/>
        <v>0.71971464206823033</v>
      </c>
    </row>
    <row r="30" spans="1:20" x14ac:dyDescent="0.25">
      <c r="A30" s="31">
        <v>45482</v>
      </c>
      <c r="B30" s="23">
        <v>0.83333333333333337</v>
      </c>
      <c r="C30" s="24">
        <v>0.53563433885360001</v>
      </c>
      <c r="D30" s="24">
        <f t="shared" si="0"/>
        <v>10.19614872551654</v>
      </c>
      <c r="E30" s="24">
        <f t="shared" si="1"/>
        <v>0.84322149960021786</v>
      </c>
      <c r="F30" s="31">
        <v>45484</v>
      </c>
      <c r="G30" s="23">
        <v>0.83333333333333337</v>
      </c>
      <c r="H30" s="24">
        <v>0.490617543456976</v>
      </c>
      <c r="I30" s="24">
        <f t="shared" si="2"/>
        <v>9.29190080926851</v>
      </c>
      <c r="J30" s="24">
        <f t="shared" si="3"/>
        <v>0.76844019692650578</v>
      </c>
      <c r="K30" s="31">
        <v>45486</v>
      </c>
      <c r="L30" s="23">
        <v>0.83333333333333337</v>
      </c>
      <c r="M30" s="24">
        <v>0.48275107145116303</v>
      </c>
      <c r="N30" s="24">
        <f t="shared" si="4"/>
        <v>9.1365504209380504</v>
      </c>
      <c r="O30" s="24">
        <f t="shared" si="5"/>
        <v>0.75559271981157672</v>
      </c>
      <c r="P30" s="31">
        <v>45488</v>
      </c>
      <c r="Q30" s="23">
        <v>0.83333333333333337</v>
      </c>
      <c r="R30" s="24">
        <v>0.45857521891410502</v>
      </c>
      <c r="S30" s="24">
        <f t="shared" si="6"/>
        <v>8.6641966691600452</v>
      </c>
      <c r="T30" s="24">
        <f t="shared" si="7"/>
        <v>0.71652906453953569</v>
      </c>
    </row>
    <row r="31" spans="1:20" x14ac:dyDescent="0.25">
      <c r="A31" s="31">
        <v>45482</v>
      </c>
      <c r="B31" s="23">
        <v>0.875</v>
      </c>
      <c r="C31" s="24">
        <v>0.54475909471293904</v>
      </c>
      <c r="D31" s="24">
        <f t="shared" si="0"/>
        <v>10.382538366819718</v>
      </c>
      <c r="E31" s="24">
        <f t="shared" si="1"/>
        <v>0.85863592293599067</v>
      </c>
      <c r="F31" s="31">
        <v>45484</v>
      </c>
      <c r="G31" s="23">
        <v>0.875</v>
      </c>
      <c r="H31" s="24">
        <v>0.49140068888467597</v>
      </c>
      <c r="I31" s="24">
        <f t="shared" si="2"/>
        <v>9.3074106573177993</v>
      </c>
      <c r="J31" s="24">
        <f t="shared" si="3"/>
        <v>0.76972286136018198</v>
      </c>
      <c r="K31" s="31">
        <v>45486</v>
      </c>
      <c r="L31" s="23">
        <v>0.875</v>
      </c>
      <c r="M31" s="24">
        <v>0.48219668865010901</v>
      </c>
      <c r="N31" s="24">
        <f t="shared" si="4"/>
        <v>9.1256326247154718</v>
      </c>
      <c r="O31" s="24">
        <f t="shared" si="5"/>
        <v>0.75468981806396951</v>
      </c>
      <c r="P31" s="31">
        <v>45488</v>
      </c>
      <c r="Q31" s="23">
        <v>0.875</v>
      </c>
      <c r="R31" s="24">
        <v>0.45358607172784499</v>
      </c>
      <c r="S31" s="24">
        <f t="shared" si="6"/>
        <v>8.5676834742155563</v>
      </c>
      <c r="T31" s="24">
        <f t="shared" si="7"/>
        <v>0.70854742331762643</v>
      </c>
    </row>
    <row r="32" spans="1:20" x14ac:dyDescent="0.25">
      <c r="A32" s="31">
        <v>45482</v>
      </c>
      <c r="B32" s="23">
        <v>0.91666666666666663</v>
      </c>
      <c r="C32" s="24">
        <v>0.54665750264902802</v>
      </c>
      <c r="D32" s="24">
        <f t="shared" si="0"/>
        <v>10.421445915833122</v>
      </c>
      <c r="E32" s="24">
        <f t="shared" si="1"/>
        <v>0.86185357723939915</v>
      </c>
      <c r="F32" s="31">
        <v>45484</v>
      </c>
      <c r="G32" s="23">
        <v>0.91666666666666663</v>
      </c>
      <c r="H32" s="24">
        <v>0.497472137210763</v>
      </c>
      <c r="I32" s="24">
        <f t="shared" si="2"/>
        <v>9.4279218383580741</v>
      </c>
      <c r="J32" s="24">
        <f t="shared" si="3"/>
        <v>0.77968913603221268</v>
      </c>
      <c r="K32" s="31">
        <v>45486</v>
      </c>
      <c r="L32" s="23">
        <v>0.91666666666666663</v>
      </c>
      <c r="M32" s="24">
        <v>0.48570540547176599</v>
      </c>
      <c r="N32" s="24">
        <f t="shared" si="4"/>
        <v>9.1947994909104889</v>
      </c>
      <c r="O32" s="24">
        <f t="shared" si="5"/>
        <v>0.76040991789829737</v>
      </c>
      <c r="P32" s="31">
        <v>45488</v>
      </c>
      <c r="Q32" s="23">
        <v>0.91666666666666663</v>
      </c>
      <c r="R32" s="24">
        <v>0.45194062590418199</v>
      </c>
      <c r="S32" s="24">
        <f t="shared" si="6"/>
        <v>8.5359261476980492</v>
      </c>
      <c r="T32" s="24">
        <f t="shared" si="7"/>
        <v>0.70592109241462864</v>
      </c>
    </row>
    <row r="33" spans="1:20" x14ac:dyDescent="0.25">
      <c r="A33" s="31">
        <v>45482</v>
      </c>
      <c r="B33" s="23">
        <v>0.95833333333333337</v>
      </c>
      <c r="C33" s="24">
        <v>0.55078214406746795</v>
      </c>
      <c r="D33" s="24">
        <f t="shared" si="0"/>
        <v>10.50613234370034</v>
      </c>
      <c r="E33" s="24">
        <f t="shared" si="1"/>
        <v>0.8688571448240181</v>
      </c>
      <c r="F33" s="31">
        <v>45484</v>
      </c>
      <c r="G33" s="23">
        <v>0.95833333333333337</v>
      </c>
      <c r="H33" s="24">
        <v>0.49789449572363997</v>
      </c>
      <c r="I33" s="24">
        <f t="shared" si="2"/>
        <v>9.4363228395609582</v>
      </c>
      <c r="J33" s="24">
        <f t="shared" si="3"/>
        <v>0.78038389883169124</v>
      </c>
      <c r="K33" s="31">
        <v>45486</v>
      </c>
      <c r="L33" s="23">
        <v>0.95833333333333337</v>
      </c>
      <c r="M33" s="24">
        <v>0.48518186807438302</v>
      </c>
      <c r="N33" s="24">
        <f t="shared" si="4"/>
        <v>9.1844688869662505</v>
      </c>
      <c r="O33" s="24">
        <f t="shared" si="5"/>
        <v>0.75955557695210885</v>
      </c>
      <c r="P33" s="31">
        <v>45488</v>
      </c>
      <c r="Q33" s="23">
        <v>0.95833333333333337</v>
      </c>
      <c r="R33" s="24">
        <v>0.44845393299877001</v>
      </c>
      <c r="S33" s="24">
        <f t="shared" si="6"/>
        <v>8.4687529091879892</v>
      </c>
      <c r="T33" s="24">
        <f t="shared" si="7"/>
        <v>0.7003658655898467</v>
      </c>
    </row>
    <row r="34" spans="1:20" x14ac:dyDescent="0.25">
      <c r="A34" s="31">
        <v>45483</v>
      </c>
      <c r="B34" s="23">
        <v>0</v>
      </c>
      <c r="C34" s="24">
        <v>0.55645108222738804</v>
      </c>
      <c r="D34" s="24">
        <f t="shared" si="0"/>
        <v>10.622865843559465</v>
      </c>
      <c r="E34" s="24">
        <f t="shared" si="1"/>
        <v>0.87851100526236769</v>
      </c>
      <c r="F34" s="31">
        <v>45485</v>
      </c>
      <c r="G34" s="23">
        <v>0</v>
      </c>
      <c r="H34" s="24">
        <v>0.495853096244736</v>
      </c>
      <c r="I34" s="24">
        <f t="shared" si="2"/>
        <v>9.3957392713283401</v>
      </c>
      <c r="J34" s="24">
        <f t="shared" si="3"/>
        <v>0.77702763773885364</v>
      </c>
      <c r="K34" s="31">
        <v>45487</v>
      </c>
      <c r="L34" s="23">
        <v>0</v>
      </c>
      <c r="M34" s="24">
        <v>0.48581540584369798</v>
      </c>
      <c r="N34" s="24">
        <f t="shared" si="4"/>
        <v>9.1969705061732903</v>
      </c>
      <c r="O34" s="24">
        <f t="shared" si="5"/>
        <v>0.76058946086053103</v>
      </c>
      <c r="P34" s="31">
        <v>45489</v>
      </c>
      <c r="Q34" s="23">
        <v>0</v>
      </c>
      <c r="R34" s="24">
        <v>0.44874650239764902</v>
      </c>
      <c r="S34" s="24">
        <f t="shared" si="6"/>
        <v>8.4743831366894646</v>
      </c>
      <c r="T34" s="24">
        <f t="shared" si="7"/>
        <v>0.70083148540421869</v>
      </c>
    </row>
    <row r="35" spans="1:20" x14ac:dyDescent="0.25">
      <c r="A35" s="31">
        <v>45483</v>
      </c>
      <c r="B35" s="23">
        <v>4.1666666666666664E-2</v>
      </c>
      <c r="C35" s="24">
        <v>0.55612325668112494</v>
      </c>
      <c r="D35" s="24">
        <f t="shared" si="0"/>
        <v>10.616104646313778</v>
      </c>
      <c r="E35" s="24">
        <f t="shared" si="1"/>
        <v>0.87795185425014932</v>
      </c>
      <c r="F35" s="31">
        <v>45485</v>
      </c>
      <c r="G35" s="23">
        <v>4.1666666666666664E-2</v>
      </c>
      <c r="H35" s="24">
        <v>0.49560230970184399</v>
      </c>
      <c r="I35" s="24">
        <f t="shared" si="2"/>
        <v>9.3907572694950723</v>
      </c>
      <c r="J35" s="24">
        <f t="shared" si="3"/>
        <v>0.77661562618724245</v>
      </c>
      <c r="K35" s="31">
        <v>45487</v>
      </c>
      <c r="L35" s="23">
        <v>4.1666666666666664E-2</v>
      </c>
      <c r="M35" s="24">
        <v>0.489964216945595</v>
      </c>
      <c r="N35" s="24">
        <f t="shared" si="4"/>
        <v>9.2789680441998836</v>
      </c>
      <c r="O35" s="24">
        <f t="shared" si="5"/>
        <v>0.76737065725533038</v>
      </c>
      <c r="P35" s="31">
        <v>45489</v>
      </c>
      <c r="Q35" s="23">
        <v>4.1666666666666664E-2</v>
      </c>
      <c r="R35" s="24">
        <v>0.43383407592599899</v>
      </c>
      <c r="S35" s="24">
        <f t="shared" si="6"/>
        <v>8.1888855660416056</v>
      </c>
      <c r="T35" s="24">
        <f t="shared" si="7"/>
        <v>0.67722083631164076</v>
      </c>
    </row>
    <row r="36" spans="1:20" x14ac:dyDescent="0.25">
      <c r="A36" s="31">
        <v>45483</v>
      </c>
      <c r="B36" s="23">
        <v>8.3333333333333329E-2</v>
      </c>
      <c r="C36" s="24">
        <v>0.56074506044163497</v>
      </c>
      <c r="D36" s="24">
        <f t="shared" si="0"/>
        <v>10.711547237163106</v>
      </c>
      <c r="E36" s="24">
        <f t="shared" si="1"/>
        <v>0.8858449565133889</v>
      </c>
      <c r="F36" s="31">
        <v>45485</v>
      </c>
      <c r="G36" s="23">
        <v>8.3333333333333329E-2</v>
      </c>
      <c r="H36" s="24">
        <v>0.50135481357373901</v>
      </c>
      <c r="I36" s="24">
        <f t="shared" si="2"/>
        <v>9.5052372568039036</v>
      </c>
      <c r="J36" s="24">
        <f t="shared" si="3"/>
        <v>0.78608312113768275</v>
      </c>
      <c r="K36" s="31">
        <v>45487</v>
      </c>
      <c r="L36" s="23">
        <v>8.3333333333333329E-2</v>
      </c>
      <c r="M36" s="24">
        <v>0.49181646108430599</v>
      </c>
      <c r="N36" s="24">
        <f t="shared" si="4"/>
        <v>9.3156480672677091</v>
      </c>
      <c r="O36" s="24">
        <f t="shared" si="5"/>
        <v>0.77040409516303954</v>
      </c>
      <c r="P36" s="31">
        <v>45489</v>
      </c>
      <c r="Q36" s="23">
        <v>8.3333333333333329E-2</v>
      </c>
      <c r="R36" s="24">
        <v>0.45670098066147202</v>
      </c>
      <c r="S36" s="24">
        <f t="shared" si="6"/>
        <v>8.6279011384043294</v>
      </c>
      <c r="T36" s="24">
        <f t="shared" si="7"/>
        <v>0.71352742414603798</v>
      </c>
    </row>
    <row r="37" spans="1:20" x14ac:dyDescent="0.25">
      <c r="A37" s="31">
        <v>45483</v>
      </c>
      <c r="B37" s="23">
        <v>0.125</v>
      </c>
      <c r="C37" s="24">
        <v>0.56207376718296198</v>
      </c>
      <c r="D37" s="24">
        <f t="shared" si="0"/>
        <v>10.739033739742965</v>
      </c>
      <c r="E37" s="24">
        <f t="shared" si="1"/>
        <v>0.88811809027674316</v>
      </c>
      <c r="F37" s="31">
        <v>45485</v>
      </c>
      <c r="G37" s="23">
        <v>0.125</v>
      </c>
      <c r="H37" s="24">
        <v>0.50310802459515502</v>
      </c>
      <c r="I37" s="24">
        <f t="shared" si="2"/>
        <v>9.5402121814944216</v>
      </c>
      <c r="J37" s="24">
        <f t="shared" si="3"/>
        <v>0.78897554740958864</v>
      </c>
      <c r="K37" s="31">
        <v>45487</v>
      </c>
      <c r="L37" s="23">
        <v>0.125</v>
      </c>
      <c r="M37" s="24">
        <v>0.36015826463555201</v>
      </c>
      <c r="N37" s="24">
        <f t="shared" si="4"/>
        <v>6.8239956351714337</v>
      </c>
      <c r="O37" s="24">
        <f t="shared" si="5"/>
        <v>0.56434443902867759</v>
      </c>
      <c r="P37" s="31">
        <v>45489</v>
      </c>
      <c r="Q37" s="23">
        <v>0.125</v>
      </c>
      <c r="R37" s="24">
        <v>0.45371147990045202</v>
      </c>
      <c r="S37" s="24">
        <f t="shared" si="6"/>
        <v>8.5701053605806834</v>
      </c>
      <c r="T37" s="24">
        <f t="shared" si="7"/>
        <v>0.70874771332002251</v>
      </c>
    </row>
    <row r="38" spans="1:20" x14ac:dyDescent="0.25">
      <c r="A38" s="31">
        <v>45483</v>
      </c>
      <c r="B38" s="23">
        <v>0.16666666666666666</v>
      </c>
      <c r="C38" s="24">
        <v>0.56734228133928299</v>
      </c>
      <c r="D38" s="24">
        <f t="shared" si="0"/>
        <v>10.848232153873333</v>
      </c>
      <c r="E38" s="24">
        <f t="shared" si="1"/>
        <v>0.89714879912532464</v>
      </c>
      <c r="F38" s="31">
        <v>45485</v>
      </c>
      <c r="G38" s="23">
        <v>0.16666666666666666</v>
      </c>
      <c r="H38" s="24">
        <v>0.51191824674401498</v>
      </c>
      <c r="I38" s="24">
        <f t="shared" si="2"/>
        <v>9.7165621198210737</v>
      </c>
      <c r="J38" s="24">
        <f t="shared" si="3"/>
        <v>0.8035596873092028</v>
      </c>
      <c r="K38" s="31">
        <v>45487</v>
      </c>
      <c r="L38" s="23">
        <v>0.16666666666666666</v>
      </c>
      <c r="M38" s="24">
        <v>0.436341851947946</v>
      </c>
      <c r="N38" s="24">
        <f t="shared" si="4"/>
        <v>8.2366850064576589</v>
      </c>
      <c r="O38" s="24">
        <f t="shared" si="5"/>
        <v>0.6811738500340484</v>
      </c>
      <c r="P38" s="31">
        <v>45489</v>
      </c>
      <c r="Q38" s="23">
        <v>0.16666666666666666</v>
      </c>
      <c r="R38" s="24">
        <v>0.45318573713121302</v>
      </c>
      <c r="S38" s="24">
        <f t="shared" si="6"/>
        <v>8.5599536137196264</v>
      </c>
      <c r="T38" s="24">
        <f t="shared" si="7"/>
        <v>0.70790816385461308</v>
      </c>
    </row>
    <row r="39" spans="1:20" x14ac:dyDescent="0.25">
      <c r="A39" s="31">
        <v>45483</v>
      </c>
      <c r="B39" s="23">
        <v>0.20833333333333334</v>
      </c>
      <c r="C39" s="24">
        <v>0.57203006744155904</v>
      </c>
      <c r="D39" s="24">
        <f t="shared" si="0"/>
        <v>10.94567571373824</v>
      </c>
      <c r="E39" s="24">
        <f t="shared" si="1"/>
        <v>0.90520738152615232</v>
      </c>
      <c r="F39" s="31">
        <v>45485</v>
      </c>
      <c r="G39" s="23">
        <v>0.20833333333333334</v>
      </c>
      <c r="H39" s="24">
        <v>0.51469218730720601</v>
      </c>
      <c r="I39" s="24">
        <f t="shared" si="2"/>
        <v>9.7722910587105822</v>
      </c>
      <c r="J39" s="24">
        <f t="shared" si="3"/>
        <v>0.80816847055536511</v>
      </c>
      <c r="K39" s="31">
        <v>45487</v>
      </c>
      <c r="L39" s="23">
        <v>0.20833333333333334</v>
      </c>
      <c r="M39" s="24">
        <v>0.43698197603050898</v>
      </c>
      <c r="N39" s="24">
        <f t="shared" si="4"/>
        <v>8.2488998586811277</v>
      </c>
      <c r="O39" s="24">
        <f t="shared" si="5"/>
        <v>0.68218401831292919</v>
      </c>
      <c r="P39" s="31">
        <v>45489</v>
      </c>
      <c r="Q39" s="23">
        <v>0.20833333333333334</v>
      </c>
      <c r="R39" s="24">
        <v>0.45570230483826502</v>
      </c>
      <c r="S39" s="24">
        <f t="shared" si="6"/>
        <v>8.6085804947889972</v>
      </c>
      <c r="T39" s="24">
        <f t="shared" si="7"/>
        <v>0.71192960691905005</v>
      </c>
    </row>
    <row r="40" spans="1:20" x14ac:dyDescent="0.25">
      <c r="A40" s="31">
        <v>45483</v>
      </c>
      <c r="B40" s="23">
        <v>0.25</v>
      </c>
      <c r="C40" s="24">
        <v>0.57784187793500497</v>
      </c>
      <c r="D40" s="24">
        <f t="shared" si="0"/>
        <v>11.066850570001275</v>
      </c>
      <c r="E40" s="24">
        <f t="shared" si="1"/>
        <v>0.91522854213910543</v>
      </c>
      <c r="F40" s="31">
        <v>45485</v>
      </c>
      <c r="G40" s="23">
        <v>0.25</v>
      </c>
      <c r="H40" s="24">
        <v>0.51094591617379803</v>
      </c>
      <c r="I40" s="24">
        <f t="shared" si="2"/>
        <v>9.6970509371847111</v>
      </c>
      <c r="J40" s="24">
        <f t="shared" si="3"/>
        <v>0.80194611250517556</v>
      </c>
      <c r="K40" s="31">
        <v>45487</v>
      </c>
      <c r="L40" s="23">
        <v>0.25</v>
      </c>
      <c r="M40" s="24">
        <v>0.41408419608904101</v>
      </c>
      <c r="N40" s="24">
        <f t="shared" si="4"/>
        <v>7.8154714352886225</v>
      </c>
      <c r="O40" s="24">
        <f t="shared" si="5"/>
        <v>0.64633948769836902</v>
      </c>
      <c r="P40" s="31">
        <v>45489</v>
      </c>
      <c r="Q40" s="23">
        <v>0.25</v>
      </c>
      <c r="R40" s="24">
        <v>0.46138879656607101</v>
      </c>
      <c r="S40" s="24">
        <f t="shared" si="6"/>
        <v>8.7187710466434929</v>
      </c>
      <c r="T40" s="24">
        <f t="shared" si="7"/>
        <v>0.72104236555741685</v>
      </c>
    </row>
    <row r="41" spans="1:20" x14ac:dyDescent="0.25">
      <c r="A41" s="31">
        <v>45483</v>
      </c>
      <c r="B41" s="23">
        <v>0.29166666666666669</v>
      </c>
      <c r="C41" s="24">
        <v>0.58349537849192801</v>
      </c>
      <c r="D41" s="24">
        <f t="shared" si="0"/>
        <v>11.185112217995668</v>
      </c>
      <c r="E41" s="24">
        <f t="shared" si="1"/>
        <v>0.92500878042824164</v>
      </c>
      <c r="F41" s="31">
        <v>45485</v>
      </c>
      <c r="G41" s="23">
        <v>0.29166666666666669</v>
      </c>
      <c r="H41" s="24">
        <v>0.51451402902397303</v>
      </c>
      <c r="I41" s="24">
        <f t="shared" si="2"/>
        <v>9.7687088983981187</v>
      </c>
      <c r="J41" s="24">
        <f t="shared" si="3"/>
        <v>0.80787222589752439</v>
      </c>
      <c r="K41" s="31">
        <v>45487</v>
      </c>
      <c r="L41" s="23">
        <v>0.29166666666666669</v>
      </c>
      <c r="M41" s="24">
        <v>0.403181999920186</v>
      </c>
      <c r="N41" s="24">
        <f t="shared" si="4"/>
        <v>7.6116704114516329</v>
      </c>
      <c r="O41" s="24">
        <f t="shared" si="5"/>
        <v>0.62948514302705005</v>
      </c>
      <c r="P41" s="31">
        <v>45489</v>
      </c>
      <c r="Q41" s="23">
        <v>0.29166666666666669</v>
      </c>
      <c r="R41" s="24">
        <v>0.46307823061757802</v>
      </c>
      <c r="S41" s="24">
        <f t="shared" si="6"/>
        <v>8.7515913451641492</v>
      </c>
      <c r="T41" s="24">
        <f t="shared" si="7"/>
        <v>0.72375660424507515</v>
      </c>
    </row>
    <row r="42" spans="1:20" x14ac:dyDescent="0.25">
      <c r="A42" s="31">
        <v>45483</v>
      </c>
      <c r="B42" s="23">
        <v>0.33333333333333331</v>
      </c>
      <c r="C42" s="24">
        <v>0.58364057540660097</v>
      </c>
      <c r="D42" s="24">
        <f t="shared" si="0"/>
        <v>11.188154507771156</v>
      </c>
      <c r="E42" s="24">
        <f t="shared" si="1"/>
        <v>0.92526037779267456</v>
      </c>
      <c r="F42" s="31">
        <v>45485</v>
      </c>
      <c r="G42" s="23">
        <v>0.33333333333333331</v>
      </c>
      <c r="H42" s="24">
        <v>0.51911157369406002</v>
      </c>
      <c r="I42" s="24">
        <f t="shared" si="2"/>
        <v>9.8612784108701419</v>
      </c>
      <c r="J42" s="24">
        <f t="shared" si="3"/>
        <v>0.81552772457896072</v>
      </c>
      <c r="K42" s="31">
        <v>45487</v>
      </c>
      <c r="L42" s="23">
        <v>0.33333333333333331</v>
      </c>
      <c r="M42" s="24">
        <v>0.40866610407665799</v>
      </c>
      <c r="N42" s="24">
        <f t="shared" si="4"/>
        <v>7.7139790688003425</v>
      </c>
      <c r="O42" s="24">
        <f t="shared" si="5"/>
        <v>0.63794606898978834</v>
      </c>
      <c r="P42" s="31">
        <v>45489</v>
      </c>
      <c r="Q42" s="23">
        <v>0.33333333333333331</v>
      </c>
      <c r="R42" s="24">
        <v>0.46458071470074702</v>
      </c>
      <c r="S42" s="24">
        <f t="shared" si="6"/>
        <v>8.7808117018983598</v>
      </c>
      <c r="T42" s="24">
        <f t="shared" si="7"/>
        <v>0.72617312774699427</v>
      </c>
    </row>
    <row r="43" spans="1:20" x14ac:dyDescent="0.25">
      <c r="A43" s="31">
        <v>45483</v>
      </c>
      <c r="B43" s="23">
        <v>0.375</v>
      </c>
      <c r="C43" s="24">
        <v>0.58230090141063395</v>
      </c>
      <c r="D43" s="24">
        <f t="shared" si="0"/>
        <v>11.160094035748262</v>
      </c>
      <c r="E43" s="24">
        <f t="shared" si="1"/>
        <v>0.92293977675638128</v>
      </c>
      <c r="F43" s="31">
        <v>45485</v>
      </c>
      <c r="G43" s="23">
        <v>0.375</v>
      </c>
      <c r="H43" s="24">
        <v>0.51803809404165901</v>
      </c>
      <c r="I43" s="24">
        <f t="shared" si="2"/>
        <v>9.8396404867881113</v>
      </c>
      <c r="J43" s="24">
        <f t="shared" si="3"/>
        <v>0.81373826825737672</v>
      </c>
      <c r="K43" s="31">
        <v>45487</v>
      </c>
      <c r="L43" s="23">
        <v>0.375</v>
      </c>
      <c r="M43" s="24">
        <v>0.40734842419461298</v>
      </c>
      <c r="N43" s="24">
        <f t="shared" si="4"/>
        <v>7.6893584228215524</v>
      </c>
      <c r="O43" s="24">
        <f t="shared" si="5"/>
        <v>0.63590994156734237</v>
      </c>
      <c r="P43" s="31">
        <v>45489</v>
      </c>
      <c r="Q43" s="23">
        <v>0.375</v>
      </c>
      <c r="R43" s="24">
        <v>0.43393746018236101</v>
      </c>
      <c r="S43" s="24">
        <f t="shared" si="6"/>
        <v>8.1908544198131263</v>
      </c>
      <c r="T43" s="24">
        <f t="shared" si="7"/>
        <v>0.67738366051854548</v>
      </c>
    </row>
    <row r="44" spans="1:20" x14ac:dyDescent="0.25">
      <c r="A44" s="31">
        <v>45483</v>
      </c>
      <c r="B44" s="23">
        <v>0.41666666666666669</v>
      </c>
      <c r="C44" s="24">
        <v>0.58342939615016198</v>
      </c>
      <c r="D44" s="24">
        <f t="shared" si="0"/>
        <v>11.183729782498025</v>
      </c>
      <c r="E44" s="24">
        <f t="shared" si="1"/>
        <v>0.92489445301258666</v>
      </c>
      <c r="F44" s="31">
        <v>45485</v>
      </c>
      <c r="G44" s="23">
        <v>0.41666666666666669</v>
      </c>
      <c r="H44" s="24">
        <v>0.51982653140813795</v>
      </c>
      <c r="I44" s="24">
        <f t="shared" si="2"/>
        <v>9.875697738256779</v>
      </c>
      <c r="J44" s="24">
        <f t="shared" si="3"/>
        <v>0.81672020295383563</v>
      </c>
      <c r="K44" s="31">
        <v>45487</v>
      </c>
      <c r="L44" s="23">
        <v>0.41666666666666669</v>
      </c>
      <c r="M44" s="24">
        <v>0.41180303692652898</v>
      </c>
      <c r="N44" s="24">
        <f t="shared" si="4"/>
        <v>7.7726903338620223</v>
      </c>
      <c r="O44" s="24">
        <f t="shared" si="5"/>
        <v>0.64280149061038927</v>
      </c>
      <c r="P44" s="31">
        <v>45489</v>
      </c>
      <c r="Q44" s="23">
        <v>0.41666666666666669</v>
      </c>
      <c r="R44" s="24">
        <v>0.46019870042616801</v>
      </c>
      <c r="S44" s="24">
        <f t="shared" si="6"/>
        <v>8.6956741122142773</v>
      </c>
      <c r="T44" s="24">
        <f t="shared" si="7"/>
        <v>0.71913224908012074</v>
      </c>
    </row>
    <row r="45" spans="1:20" x14ac:dyDescent="0.25">
      <c r="A45" s="31">
        <v>45483</v>
      </c>
      <c r="B45" s="23">
        <v>0.45833333333333331</v>
      </c>
      <c r="C45" s="24">
        <v>0.58775424957040201</v>
      </c>
      <c r="D45" s="24">
        <f t="shared" si="0"/>
        <v>11.27445180481938</v>
      </c>
      <c r="E45" s="24">
        <f t="shared" si="1"/>
        <v>0.93239716425856267</v>
      </c>
      <c r="F45" s="31">
        <v>45485</v>
      </c>
      <c r="G45" s="23">
        <v>0.45833333333333331</v>
      </c>
      <c r="H45" s="24">
        <v>0.52010589837819898</v>
      </c>
      <c r="I45" s="24">
        <f t="shared" si="2"/>
        <v>9.8813337850237613</v>
      </c>
      <c r="J45" s="24">
        <f t="shared" si="3"/>
        <v>0.81718630402146497</v>
      </c>
      <c r="K45" s="31">
        <v>45487</v>
      </c>
      <c r="L45" s="23">
        <v>0.45833333333333331</v>
      </c>
      <c r="M45" s="24">
        <v>0.40940305590465798</v>
      </c>
      <c r="N45" s="24">
        <f t="shared" si="4"/>
        <v>7.7277595453410255</v>
      </c>
      <c r="O45" s="24">
        <f t="shared" si="5"/>
        <v>0.63908571439970274</v>
      </c>
      <c r="P45" s="31">
        <v>45489</v>
      </c>
      <c r="Q45" s="23">
        <v>0.45833333333333331</v>
      </c>
      <c r="R45" s="24">
        <v>0.46596655249409202</v>
      </c>
      <c r="S45" s="24">
        <f t="shared" si="6"/>
        <v>8.8077901012085178</v>
      </c>
      <c r="T45" s="24">
        <f t="shared" si="7"/>
        <v>0.72840424136994442</v>
      </c>
    </row>
    <row r="46" spans="1:20" x14ac:dyDescent="0.25">
      <c r="A46" s="31">
        <v>45483</v>
      </c>
      <c r="B46" s="23">
        <v>0.5</v>
      </c>
      <c r="C46" s="24">
        <v>0.58809077739480298</v>
      </c>
      <c r="D46" s="24">
        <f t="shared" si="0"/>
        <v>11.281520423210125</v>
      </c>
      <c r="E46" s="24">
        <f t="shared" si="1"/>
        <v>0.93298173899947734</v>
      </c>
      <c r="F46" s="31">
        <v>45485</v>
      </c>
      <c r="G46" s="23">
        <v>0.5</v>
      </c>
      <c r="H46" s="24">
        <v>0.52322745322971798</v>
      </c>
      <c r="I46" s="24">
        <f t="shared" si="2"/>
        <v>9.9443759252650157</v>
      </c>
      <c r="J46" s="24">
        <f t="shared" si="3"/>
        <v>0.82239988901941674</v>
      </c>
      <c r="K46" s="31">
        <v>45487</v>
      </c>
      <c r="L46" s="23">
        <v>0.5</v>
      </c>
      <c r="M46" s="24">
        <v>0.413202106951014</v>
      </c>
      <c r="N46" s="24">
        <f t="shared" si="4"/>
        <v>7.7989200070425513</v>
      </c>
      <c r="O46" s="24">
        <f t="shared" si="5"/>
        <v>0.64497068458241891</v>
      </c>
      <c r="P46" s="31">
        <v>45489</v>
      </c>
      <c r="Q46" s="23">
        <v>0.5</v>
      </c>
      <c r="R46" s="24">
        <v>0.46722483634761802</v>
      </c>
      <c r="S46" s="24">
        <f t="shared" si="6"/>
        <v>8.8323074466305638</v>
      </c>
      <c r="T46" s="24">
        <f t="shared" si="7"/>
        <v>0.73043182583634758</v>
      </c>
    </row>
    <row r="47" spans="1:20" x14ac:dyDescent="0.25">
      <c r="A47" s="31">
        <v>45483</v>
      </c>
      <c r="B47" s="23">
        <v>0.54166666666666663</v>
      </c>
      <c r="C47" s="24">
        <v>0.58952510356667198</v>
      </c>
      <c r="D47" s="24">
        <f t="shared" si="0"/>
        <v>11.311662855099755</v>
      </c>
      <c r="E47" s="24">
        <f t="shared" si="1"/>
        <v>0.93547451811674964</v>
      </c>
      <c r="F47" s="31">
        <v>45485</v>
      </c>
      <c r="G47" s="23">
        <v>0.54166666666666663</v>
      </c>
      <c r="H47" s="24">
        <v>0.52342760562687296</v>
      </c>
      <c r="I47" s="24">
        <f t="shared" si="2"/>
        <v>9.9484223319242471</v>
      </c>
      <c r="J47" s="24">
        <f t="shared" si="3"/>
        <v>0.82273452685013515</v>
      </c>
      <c r="K47" s="31">
        <v>45487</v>
      </c>
      <c r="L47" s="23">
        <v>0.54166666666666663</v>
      </c>
      <c r="M47" s="24">
        <v>0.40663570165471502</v>
      </c>
      <c r="N47" s="24">
        <f t="shared" si="4"/>
        <v>7.6760514951854093</v>
      </c>
      <c r="O47" s="24">
        <f t="shared" si="5"/>
        <v>0.63480945865183336</v>
      </c>
      <c r="P47" s="31">
        <v>45489</v>
      </c>
      <c r="Q47" s="23">
        <v>0.54166666666666663</v>
      </c>
      <c r="R47" s="24">
        <v>0.467684626577414</v>
      </c>
      <c r="S47" s="24">
        <f t="shared" si="6"/>
        <v>8.8412715778256405</v>
      </c>
      <c r="T47" s="24">
        <f t="shared" si="7"/>
        <v>0.73117315948618045</v>
      </c>
    </row>
    <row r="48" spans="1:20" x14ac:dyDescent="0.25">
      <c r="A48" s="31">
        <v>45483</v>
      </c>
      <c r="B48" s="23">
        <v>0.58333333333333337</v>
      </c>
      <c r="C48" s="24">
        <v>0.58092820644146304</v>
      </c>
      <c r="D48" s="24">
        <f t="shared" si="0"/>
        <v>11.131364086094823</v>
      </c>
      <c r="E48" s="24">
        <f t="shared" si="1"/>
        <v>0.92056380992004183</v>
      </c>
      <c r="F48" s="31">
        <v>45485</v>
      </c>
      <c r="G48" s="23">
        <v>0.58333333333333337</v>
      </c>
      <c r="H48" s="24">
        <v>0.51204144954476505</v>
      </c>
      <c r="I48" s="24">
        <f t="shared" si="2"/>
        <v>9.7190352143872065</v>
      </c>
      <c r="J48" s="24">
        <f t="shared" si="3"/>
        <v>0.80376421222982197</v>
      </c>
      <c r="K48" s="31">
        <v>45487</v>
      </c>
      <c r="L48" s="23">
        <v>0.58333333333333337</v>
      </c>
      <c r="M48" s="24">
        <v>0.405746966598795</v>
      </c>
      <c r="N48" s="24">
        <f t="shared" si="4"/>
        <v>7.6594683415307641</v>
      </c>
      <c r="O48" s="24">
        <f t="shared" si="5"/>
        <v>0.63343803184459413</v>
      </c>
      <c r="P48" s="31">
        <v>45489</v>
      </c>
      <c r="Q48" s="23">
        <v>0.58333333333333337</v>
      </c>
      <c r="R48" s="24">
        <v>0.46755483746341597</v>
      </c>
      <c r="S48" s="24">
        <f t="shared" si="6"/>
        <v>8.8387409084486634</v>
      </c>
      <c r="T48" s="24">
        <f t="shared" si="7"/>
        <v>0.73096387312870448</v>
      </c>
    </row>
    <row r="49" spans="1:20" x14ac:dyDescent="0.25">
      <c r="A49" s="31">
        <v>45483</v>
      </c>
      <c r="B49" s="23">
        <v>0.625</v>
      </c>
      <c r="C49" s="24">
        <v>0.55263221263664397</v>
      </c>
      <c r="D49" s="24">
        <f t="shared" si="0"/>
        <v>10.544185370789823</v>
      </c>
      <c r="E49" s="24">
        <f t="shared" si="1"/>
        <v>0.87200413016431833</v>
      </c>
      <c r="F49" s="31">
        <v>45485</v>
      </c>
      <c r="G49" s="23">
        <v>0.625</v>
      </c>
      <c r="H49" s="24">
        <v>0.49603784084121599</v>
      </c>
      <c r="I49" s="24">
        <f t="shared" si="2"/>
        <v>9.3994098348566393</v>
      </c>
      <c r="J49" s="24">
        <f t="shared" si="3"/>
        <v>0.777331193342644</v>
      </c>
      <c r="K49" s="31">
        <v>45487</v>
      </c>
      <c r="L49" s="23">
        <v>0.625</v>
      </c>
      <c r="M49" s="24">
        <v>0.48877853154940598</v>
      </c>
      <c r="N49" s="24">
        <f t="shared" si="4"/>
        <v>9.2555112300453537</v>
      </c>
      <c r="O49" s="24">
        <f t="shared" si="5"/>
        <v>0.76543077872475074</v>
      </c>
      <c r="P49" s="31">
        <v>45489</v>
      </c>
      <c r="Q49" s="23">
        <v>0.625</v>
      </c>
      <c r="R49" s="24">
        <v>0.45064273476420302</v>
      </c>
      <c r="S49" s="24">
        <f t="shared" si="6"/>
        <v>8.5109023594173401</v>
      </c>
      <c r="T49" s="24">
        <f t="shared" si="7"/>
        <v>0.70385162512381394</v>
      </c>
    </row>
    <row r="50" spans="1:20" x14ac:dyDescent="0.25">
      <c r="A50" s="31">
        <v>45483</v>
      </c>
      <c r="B50" s="23">
        <v>0.66666666666666663</v>
      </c>
      <c r="C50" s="24">
        <v>0.53693658113264797</v>
      </c>
      <c r="D50" s="24">
        <f t="shared" si="0"/>
        <v>10.222686332792648</v>
      </c>
      <c r="E50" s="24">
        <f t="shared" si="1"/>
        <v>0.84541615972195194</v>
      </c>
      <c r="F50" s="31">
        <v>45485</v>
      </c>
      <c r="G50" s="23">
        <v>0.66666666666666663</v>
      </c>
      <c r="H50" s="24">
        <v>0.48368158936306999</v>
      </c>
      <c r="I50" s="24">
        <f t="shared" si="2"/>
        <v>9.1548846877510748</v>
      </c>
      <c r="J50" s="24">
        <f t="shared" si="3"/>
        <v>0.75710896367701386</v>
      </c>
      <c r="K50" s="31">
        <v>45487</v>
      </c>
      <c r="L50" s="23">
        <v>0.66666666666666663</v>
      </c>
      <c r="M50" s="24">
        <v>0.46862831711581598</v>
      </c>
      <c r="N50" s="24">
        <f t="shared" si="4"/>
        <v>8.8596786610363658</v>
      </c>
      <c r="O50" s="24">
        <f t="shared" si="5"/>
        <v>0.73269542526770737</v>
      </c>
      <c r="P50" s="31">
        <v>45489</v>
      </c>
      <c r="Q50" s="23">
        <v>0.66666666666666663</v>
      </c>
      <c r="R50" s="24">
        <v>0.43765074014488597</v>
      </c>
      <c r="S50" s="24">
        <f t="shared" si="6"/>
        <v>8.2616671956374557</v>
      </c>
      <c r="T50" s="24">
        <f t="shared" si="7"/>
        <v>0.68323987707921752</v>
      </c>
    </row>
    <row r="51" spans="1:20" x14ac:dyDescent="0.25">
      <c r="A51" s="31">
        <v>45483</v>
      </c>
      <c r="B51" s="23">
        <v>0.70833333333333337</v>
      </c>
      <c r="C51" s="24">
        <v>0.525460243222995</v>
      </c>
      <c r="D51" s="24">
        <f t="shared" si="0"/>
        <v>9.9895438908719445</v>
      </c>
      <c r="E51" s="24">
        <f t="shared" si="1"/>
        <v>0.82613527977510981</v>
      </c>
      <c r="F51" s="31">
        <v>45485</v>
      </c>
      <c r="G51" s="23">
        <v>0.70833333333333337</v>
      </c>
      <c r="H51" s="24">
        <v>0.47444242238808598</v>
      </c>
      <c r="I51" s="24">
        <f t="shared" si="2"/>
        <v>8.9733447267256548</v>
      </c>
      <c r="J51" s="24">
        <f t="shared" si="3"/>
        <v>0.74209560890021165</v>
      </c>
      <c r="K51" s="31">
        <v>45487</v>
      </c>
      <c r="L51" s="23">
        <v>0.70833333333333337</v>
      </c>
      <c r="M51" s="24">
        <v>0.45084074139414698</v>
      </c>
      <c r="N51" s="24">
        <f t="shared" si="4"/>
        <v>8.5147185297698122</v>
      </c>
      <c r="O51" s="24">
        <f t="shared" si="5"/>
        <v>0.70416722241196339</v>
      </c>
      <c r="P51" s="31">
        <v>45489</v>
      </c>
      <c r="Q51" s="23">
        <v>0.70833333333333337</v>
      </c>
      <c r="R51" s="24">
        <v>0.43628025054757102</v>
      </c>
      <c r="S51" s="24">
        <f t="shared" si="6"/>
        <v>8.2355098233300552</v>
      </c>
      <c r="T51" s="24">
        <f t="shared" si="7"/>
        <v>0.68107666238939557</v>
      </c>
    </row>
    <row r="52" spans="1:20" x14ac:dyDescent="0.25">
      <c r="A52" s="31">
        <v>45483</v>
      </c>
      <c r="B52" s="23">
        <v>0.75</v>
      </c>
      <c r="C52" s="24">
        <v>0.51816570758612301</v>
      </c>
      <c r="D52" s="24">
        <f t="shared" si="0"/>
        <v>9.8422120072076833</v>
      </c>
      <c r="E52" s="24">
        <f t="shared" si="1"/>
        <v>0.81395093299607535</v>
      </c>
      <c r="F52" s="31">
        <v>45485</v>
      </c>
      <c r="G52" s="23">
        <v>0.75</v>
      </c>
      <c r="H52" s="24">
        <v>0.47203803062250099</v>
      </c>
      <c r="I52" s="24">
        <f t="shared" si="2"/>
        <v>8.9262846740664887</v>
      </c>
      <c r="J52" s="24">
        <f t="shared" si="3"/>
        <v>0.73820374254529864</v>
      </c>
      <c r="K52" s="31">
        <v>45487</v>
      </c>
      <c r="L52" s="23">
        <v>0.75</v>
      </c>
      <c r="M52" s="24">
        <v>0.43994069099250199</v>
      </c>
      <c r="N52" s="24">
        <f t="shared" si="4"/>
        <v>8.3054307097127857</v>
      </c>
      <c r="O52" s="24">
        <f t="shared" si="5"/>
        <v>0.68685911969324731</v>
      </c>
      <c r="P52" s="31">
        <v>45489</v>
      </c>
      <c r="Q52" s="23">
        <v>0.75</v>
      </c>
      <c r="R52" s="24">
        <v>0.42229607701132599</v>
      </c>
      <c r="S52" s="24">
        <f t="shared" si="6"/>
        <v>7.9700789233041931</v>
      </c>
      <c r="T52" s="24">
        <f t="shared" si="7"/>
        <v>0.65912552695725668</v>
      </c>
    </row>
    <row r="53" spans="1:20" x14ac:dyDescent="0.25">
      <c r="A53" s="31">
        <v>45483</v>
      </c>
      <c r="B53" s="23">
        <v>0.79166666666666663</v>
      </c>
      <c r="C53" s="24">
        <v>0.51294773816857198</v>
      </c>
      <c r="D53" s="24">
        <f t="shared" si="0"/>
        <v>9.737233394206509</v>
      </c>
      <c r="E53" s="24">
        <f t="shared" si="1"/>
        <v>0.80526920170087823</v>
      </c>
      <c r="F53" s="31">
        <v>45485</v>
      </c>
      <c r="G53" s="23">
        <v>0.79166666666666663</v>
      </c>
      <c r="H53" s="24">
        <v>0.46720942854694397</v>
      </c>
      <c r="I53" s="24">
        <f t="shared" si="2"/>
        <v>8.8320071025992988</v>
      </c>
      <c r="J53" s="24">
        <f t="shared" si="3"/>
        <v>0.73040698738496201</v>
      </c>
      <c r="K53" s="31">
        <v>45487</v>
      </c>
      <c r="L53" s="23">
        <v>0.79166666666666663</v>
      </c>
      <c r="M53" s="24">
        <v>0.42999979853457998</v>
      </c>
      <c r="N53" s="24">
        <f t="shared" si="4"/>
        <v>8.1159689679185902</v>
      </c>
      <c r="O53" s="24">
        <f t="shared" si="5"/>
        <v>0.67119063364686737</v>
      </c>
      <c r="P53" s="31">
        <v>45489</v>
      </c>
      <c r="Q53" s="23">
        <v>0.79166666666666663</v>
      </c>
      <c r="R53" s="24">
        <v>0.42581358551808701</v>
      </c>
      <c r="S53" s="24">
        <f t="shared" si="6"/>
        <v>8.0365904639998771</v>
      </c>
      <c r="T53" s="24">
        <f t="shared" si="7"/>
        <v>0.66462603137278975</v>
      </c>
    </row>
    <row r="54" spans="1:20" x14ac:dyDescent="0.25">
      <c r="A54" s="31">
        <v>45483</v>
      </c>
      <c r="B54" s="23">
        <v>0.83333333333333337</v>
      </c>
      <c r="C54" s="24">
        <v>0.51705920696051699</v>
      </c>
      <c r="D54" s="24">
        <f t="shared" si="0"/>
        <v>9.8199219241634683</v>
      </c>
      <c r="E54" s="24">
        <f t="shared" si="1"/>
        <v>0.81210754312831879</v>
      </c>
      <c r="F54" s="31">
        <v>45485</v>
      </c>
      <c r="G54" s="23">
        <v>0.83333333333333337</v>
      </c>
      <c r="H54" s="24">
        <v>0.47004061937144098</v>
      </c>
      <c r="I54" s="24">
        <f t="shared" si="2"/>
        <v>8.8872482201944436</v>
      </c>
      <c r="J54" s="24">
        <f t="shared" si="3"/>
        <v>0.73497542781008041</v>
      </c>
      <c r="K54" s="31">
        <v>45487</v>
      </c>
      <c r="L54" s="23">
        <v>0.83333333333333337</v>
      </c>
      <c r="M54" s="24">
        <v>0.40478345751600397</v>
      </c>
      <c r="N54" s="24">
        <f t="shared" si="4"/>
        <v>7.6415025414822946</v>
      </c>
      <c r="O54" s="24">
        <f t="shared" si="5"/>
        <v>0.6319522601805857</v>
      </c>
      <c r="P54" s="31">
        <v>45489</v>
      </c>
      <c r="Q54" s="23">
        <v>0.83333333333333337</v>
      </c>
      <c r="R54" s="24">
        <v>0.42194852232764202</v>
      </c>
      <c r="S54" s="24">
        <f t="shared" si="6"/>
        <v>7.9635164122017041</v>
      </c>
      <c r="T54" s="24">
        <f t="shared" si="7"/>
        <v>0.65858280728908092</v>
      </c>
    </row>
    <row r="55" spans="1:20" x14ac:dyDescent="0.25">
      <c r="A55" s="31">
        <v>45483</v>
      </c>
      <c r="B55" s="23">
        <v>0.875</v>
      </c>
      <c r="C55" s="24">
        <v>0.51778072118551999</v>
      </c>
      <c r="D55" s="24">
        <f t="shared" si="0"/>
        <v>9.834454832205811</v>
      </c>
      <c r="E55" s="24">
        <f t="shared" si="1"/>
        <v>0.81330941462342055</v>
      </c>
      <c r="F55" s="31">
        <v>45485</v>
      </c>
      <c r="G55" s="23">
        <v>0.875</v>
      </c>
      <c r="H55" s="24">
        <v>0.476371645925523</v>
      </c>
      <c r="I55" s="24">
        <f t="shared" si="2"/>
        <v>9.0111595282983412</v>
      </c>
      <c r="J55" s="24">
        <f t="shared" si="3"/>
        <v>0.74522289299027278</v>
      </c>
      <c r="K55" s="31">
        <v>45487</v>
      </c>
      <c r="L55" s="23">
        <v>0.875</v>
      </c>
      <c r="M55" s="24">
        <v>0.40657410025433899</v>
      </c>
      <c r="N55" s="24">
        <f t="shared" si="4"/>
        <v>7.6749016985666563</v>
      </c>
      <c r="O55" s="24">
        <f t="shared" si="5"/>
        <v>0.6347143704714624</v>
      </c>
      <c r="P55" s="31">
        <v>45489</v>
      </c>
      <c r="Q55" s="23">
        <v>0.875</v>
      </c>
      <c r="R55" s="24">
        <v>0.42063742875884602</v>
      </c>
      <c r="S55" s="24">
        <f t="shared" si="6"/>
        <v>7.9387754857763211</v>
      </c>
      <c r="T55" s="24">
        <f t="shared" si="7"/>
        <v>0.65653673267370172</v>
      </c>
    </row>
    <row r="56" spans="1:20" x14ac:dyDescent="0.25">
      <c r="A56" s="31">
        <v>45483</v>
      </c>
      <c r="B56" s="23">
        <v>0.91666666666666663</v>
      </c>
      <c r="C56" s="24">
        <v>0.52643477916506898</v>
      </c>
      <c r="D56" s="24">
        <f t="shared" si="0"/>
        <v>10.00927774841951</v>
      </c>
      <c r="E56" s="24">
        <f t="shared" si="1"/>
        <v>0.82776726979429349</v>
      </c>
      <c r="F56" s="31">
        <v>45485</v>
      </c>
      <c r="G56" s="23">
        <v>0.91666666666666663</v>
      </c>
      <c r="H56" s="24">
        <v>0.48409071564480699</v>
      </c>
      <c r="I56" s="24">
        <f t="shared" si="2"/>
        <v>9.1629493960453079</v>
      </c>
      <c r="J56" s="24">
        <f t="shared" si="3"/>
        <v>0.75777591505294695</v>
      </c>
      <c r="K56" s="31">
        <v>45487</v>
      </c>
      <c r="L56" s="23">
        <v>0.91666666666666663</v>
      </c>
      <c r="M56" s="24">
        <v>0.359568715094081</v>
      </c>
      <c r="N56" s="24">
        <f t="shared" si="4"/>
        <v>6.8133897502549097</v>
      </c>
      <c r="O56" s="24">
        <f t="shared" si="5"/>
        <v>0.56346733234608104</v>
      </c>
      <c r="P56" s="31">
        <v>45489</v>
      </c>
      <c r="Q56" s="23">
        <v>0.91666666666666663</v>
      </c>
      <c r="R56" s="24">
        <v>0.45911636948401802</v>
      </c>
      <c r="S56" s="24">
        <f t="shared" si="6"/>
        <v>8.6746850475976629</v>
      </c>
      <c r="T56" s="24">
        <f t="shared" si="7"/>
        <v>0.71739645343632663</v>
      </c>
    </row>
    <row r="57" spans="1:20" x14ac:dyDescent="0.25">
      <c r="A57" s="31">
        <v>45483</v>
      </c>
      <c r="B57" s="23">
        <v>0.95833333333333337</v>
      </c>
      <c r="C57" s="24">
        <v>0.52848494052675499</v>
      </c>
      <c r="D57" s="24">
        <f t="shared" si="0"/>
        <v>10.05083128856381</v>
      </c>
      <c r="E57" s="24">
        <f t="shared" si="1"/>
        <v>0.83120374756422699</v>
      </c>
      <c r="F57" s="31">
        <v>45485</v>
      </c>
      <c r="G57" s="23">
        <v>0.95833333333333337</v>
      </c>
      <c r="H57" s="24">
        <v>0.48720782995029099</v>
      </c>
      <c r="I57" s="24">
        <f t="shared" si="2"/>
        <v>9.2244655986420927</v>
      </c>
      <c r="J57" s="24">
        <f t="shared" si="3"/>
        <v>0.76286330500770105</v>
      </c>
      <c r="K57" s="31">
        <v>45487</v>
      </c>
      <c r="L57" s="23">
        <v>0.95833333333333337</v>
      </c>
      <c r="M57" s="24">
        <v>0.37777209281770202</v>
      </c>
      <c r="N57" s="24">
        <f t="shared" si="4"/>
        <v>7.143225337132411</v>
      </c>
      <c r="O57" s="24">
        <f t="shared" si="5"/>
        <v>0.59074473538085037</v>
      </c>
      <c r="P57" s="31">
        <v>45489</v>
      </c>
      <c r="Q57" s="23">
        <v>0.95833333333333337</v>
      </c>
      <c r="R57" s="24">
        <v>0.475537896154408</v>
      </c>
      <c r="S57" s="24">
        <f t="shared" si="6"/>
        <v>8.9948111582351231</v>
      </c>
      <c r="T57" s="24">
        <f t="shared" si="7"/>
        <v>0.74387088278604463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64DD-CF00-4984-AAC1-BA0E50A1365A}">
  <dimension ref="A1:T105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H2" s="25"/>
      <c r="I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134.72827188559606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11.089921827642645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45490</v>
      </c>
      <c r="B10" s="23">
        <v>0</v>
      </c>
      <c r="C10" s="24">
        <v>0.47416302561570201</v>
      </c>
      <c r="D10" s="24">
        <f t="shared" ref="D10:D57" si="0">3.33*(5-(0.2*(C10+0.2)))*((C10+0.2)^1.5)</f>
        <v>8.9678723139465433</v>
      </c>
      <c r="E10" s="24">
        <f t="shared" ref="E10:E57" si="1">D10*0.0827</f>
        <v>0.74164304036337914</v>
      </c>
      <c r="F10" s="31">
        <v>45492</v>
      </c>
      <c r="G10" s="23">
        <v>0</v>
      </c>
      <c r="H10" s="24">
        <v>0.541144788263063</v>
      </c>
      <c r="I10" s="24">
        <f t="shared" ref="I10:I57" si="2">3.33*(5-(0.2*(H10+0.2)))*((H10+0.2)^1.5)</f>
        <v>10.308586514633674</v>
      </c>
      <c r="J10" s="24">
        <f t="shared" ref="J10:J57" si="3">I10*0.0827</f>
        <v>0.85252010476020479</v>
      </c>
      <c r="K10" s="31">
        <v>45494</v>
      </c>
      <c r="L10" s="23">
        <v>0</v>
      </c>
      <c r="M10" s="24">
        <v>0.420131504533994</v>
      </c>
      <c r="N10" s="24">
        <f t="shared" ref="N10:N57" si="4">3.33*(5-(0.2*(M10+0.2)))*((M10+0.2)^1.5)</f>
        <v>7.9292348472561569</v>
      </c>
      <c r="O10" s="24">
        <f t="shared" ref="O10:O57" si="5">N10*0.0827</f>
        <v>0.65574772186808417</v>
      </c>
      <c r="P10" s="31">
        <v>45496</v>
      </c>
      <c r="Q10" s="23">
        <v>0</v>
      </c>
      <c r="R10" s="24">
        <v>0.40409931540327498</v>
      </c>
      <c r="S10" s="24">
        <f t="shared" ref="S10:S57" si="6">3.33*(5-(0.2*(R10+0.2)))*((R10+0.2)^1.5)</f>
        <v>7.6287538334760967</v>
      </c>
      <c r="T10" s="24">
        <f t="shared" ref="T10:T57" si="7">S10*0.0827</f>
        <v>0.63089794202847316</v>
      </c>
    </row>
    <row r="11" spans="1:20" x14ac:dyDescent="0.25">
      <c r="A11" s="31">
        <v>45490</v>
      </c>
      <c r="B11" s="23">
        <v>4.1666666666666664E-2</v>
      </c>
      <c r="C11" s="24">
        <v>0.47891902923392399</v>
      </c>
      <c r="D11" s="24">
        <f t="shared" si="0"/>
        <v>9.0611657580377809</v>
      </c>
      <c r="E11" s="24">
        <f t="shared" si="1"/>
        <v>0.74935840818972443</v>
      </c>
      <c r="F11" s="31">
        <v>45492</v>
      </c>
      <c r="G11" s="23">
        <v>4.1666666666666664E-2</v>
      </c>
      <c r="H11" s="24">
        <v>0.55915898084416804</v>
      </c>
      <c r="I11" s="24">
        <f t="shared" si="2"/>
        <v>10.67876461168583</v>
      </c>
      <c r="J11" s="24">
        <f t="shared" si="3"/>
        <v>0.88313383338641815</v>
      </c>
      <c r="K11" s="31">
        <v>45494</v>
      </c>
      <c r="L11" s="23">
        <v>4.1666666666666664E-2</v>
      </c>
      <c r="M11" s="24">
        <v>0.42550560831853401</v>
      </c>
      <c r="N11" s="24">
        <f t="shared" si="4"/>
        <v>8.0307601790270358</v>
      </c>
      <c r="O11" s="24">
        <f t="shared" si="5"/>
        <v>0.66414386680553583</v>
      </c>
      <c r="P11" s="31">
        <v>45496</v>
      </c>
      <c r="Q11" s="23">
        <v>4.1666666666666664E-2</v>
      </c>
      <c r="R11" s="24">
        <v>0.40890806913212202</v>
      </c>
      <c r="S11" s="24">
        <f t="shared" si="6"/>
        <v>7.718502802186836</v>
      </c>
      <c r="T11" s="24">
        <f t="shared" si="7"/>
        <v>0.63832018174085126</v>
      </c>
    </row>
    <row r="12" spans="1:20" x14ac:dyDescent="0.25">
      <c r="A12" s="31">
        <v>45490</v>
      </c>
      <c r="B12" s="23">
        <v>8.3333333333333329E-2</v>
      </c>
      <c r="C12" s="24">
        <v>0.48352536558911502</v>
      </c>
      <c r="D12" s="24">
        <f t="shared" si="0"/>
        <v>9.1518057762011509</v>
      </c>
      <c r="E12" s="24">
        <f t="shared" si="1"/>
        <v>0.75685433769183519</v>
      </c>
      <c r="F12" s="31">
        <v>45492</v>
      </c>
      <c r="G12" s="23">
        <v>8.3333333333333329E-2</v>
      </c>
      <c r="H12" s="24">
        <v>0.57894623279339896</v>
      </c>
      <c r="I12" s="24">
        <f t="shared" si="2"/>
        <v>11.089921827642645</v>
      </c>
      <c r="J12" s="24">
        <f t="shared" si="3"/>
        <v>0.91713653514604665</v>
      </c>
      <c r="K12" s="31">
        <v>45494</v>
      </c>
      <c r="L12" s="23">
        <v>8.3333333333333329E-2</v>
      </c>
      <c r="M12" s="24">
        <v>0.42305281758139102</v>
      </c>
      <c r="N12" s="24">
        <f t="shared" si="4"/>
        <v>7.9843734531763983</v>
      </c>
      <c r="O12" s="24">
        <f t="shared" si="5"/>
        <v>0.66030768457768807</v>
      </c>
      <c r="P12" s="31">
        <v>45496</v>
      </c>
      <c r="Q12" s="23">
        <v>8.3333333333333329E-2</v>
      </c>
      <c r="R12" s="24">
        <v>0.413499057291284</v>
      </c>
      <c r="S12" s="24">
        <f t="shared" si="6"/>
        <v>7.804490737114457</v>
      </c>
      <c r="T12" s="24">
        <f t="shared" si="7"/>
        <v>0.64543138395936561</v>
      </c>
    </row>
    <row r="13" spans="1:20" x14ac:dyDescent="0.25">
      <c r="A13" s="31">
        <v>45490</v>
      </c>
      <c r="B13" s="23">
        <v>0.125</v>
      </c>
      <c r="C13" s="24">
        <v>0.48928886651796999</v>
      </c>
      <c r="D13" s="24">
        <f t="shared" si="0"/>
        <v>9.265605124351163</v>
      </c>
      <c r="E13" s="24">
        <f t="shared" si="1"/>
        <v>0.76626554378384115</v>
      </c>
      <c r="F13" s="31">
        <v>45492</v>
      </c>
      <c r="G13" s="23">
        <v>0.125</v>
      </c>
      <c r="H13" s="24">
        <v>0.29707452654719702</v>
      </c>
      <c r="I13" s="24">
        <f t="shared" si="2"/>
        <v>5.7190570596222754</v>
      </c>
      <c r="J13" s="24">
        <f t="shared" si="3"/>
        <v>0.47296601883076217</v>
      </c>
      <c r="K13" s="31">
        <v>45494</v>
      </c>
      <c r="L13" s="23">
        <v>0.125</v>
      </c>
      <c r="M13" s="24">
        <v>0.42438590526411002</v>
      </c>
      <c r="N13" s="24">
        <f t="shared" si="4"/>
        <v>8.0095742390421503</v>
      </c>
      <c r="O13" s="24">
        <f t="shared" si="5"/>
        <v>0.66239178956878575</v>
      </c>
      <c r="P13" s="31">
        <v>45496</v>
      </c>
      <c r="Q13" s="23">
        <v>0.125</v>
      </c>
      <c r="R13" s="24">
        <v>0.41862902045082401</v>
      </c>
      <c r="S13" s="24">
        <f t="shared" si="6"/>
        <v>7.9009222070537524</v>
      </c>
      <c r="T13" s="24">
        <f t="shared" si="7"/>
        <v>0.65340626652334532</v>
      </c>
    </row>
    <row r="14" spans="1:20" x14ac:dyDescent="0.25">
      <c r="A14" s="31">
        <v>45490</v>
      </c>
      <c r="B14" s="23">
        <v>0.16666666666666666</v>
      </c>
      <c r="C14" s="24">
        <v>0.49301093816559999</v>
      </c>
      <c r="D14" s="24">
        <f t="shared" si="0"/>
        <v>9.3393258615590664</v>
      </c>
      <c r="E14" s="24">
        <f t="shared" si="1"/>
        <v>0.77236224875093473</v>
      </c>
      <c r="F14" s="31">
        <v>45492</v>
      </c>
      <c r="G14" s="23">
        <v>0.16666666666666666</v>
      </c>
      <c r="H14" s="24">
        <v>0.30474746227142502</v>
      </c>
      <c r="I14" s="24">
        <f t="shared" si="2"/>
        <v>5.8501549151668222</v>
      </c>
      <c r="J14" s="24">
        <f t="shared" si="3"/>
        <v>0.48380781148429619</v>
      </c>
      <c r="K14" s="31">
        <v>45494</v>
      </c>
      <c r="L14" s="23">
        <v>0.16666666666666666</v>
      </c>
      <c r="M14" s="24">
        <v>0.42532739043065598</v>
      </c>
      <c r="N14" s="24">
        <f t="shared" si="4"/>
        <v>8.027386952810609</v>
      </c>
      <c r="O14" s="24">
        <f t="shared" si="5"/>
        <v>0.66386490099743733</v>
      </c>
      <c r="P14" s="31">
        <v>45496</v>
      </c>
      <c r="Q14" s="23">
        <v>0.16666666666666666</v>
      </c>
      <c r="R14" s="24">
        <v>0.41823306679558298</v>
      </c>
      <c r="S14" s="24">
        <f t="shared" si="6"/>
        <v>7.8934661280502993</v>
      </c>
      <c r="T14" s="24">
        <f t="shared" si="7"/>
        <v>0.65278964878975976</v>
      </c>
    </row>
    <row r="15" spans="1:20" x14ac:dyDescent="0.25">
      <c r="A15" s="31">
        <v>45490</v>
      </c>
      <c r="B15" s="23">
        <v>0.20833333333333334</v>
      </c>
      <c r="C15" s="24">
        <v>0.49597844481269798</v>
      </c>
      <c r="D15" s="24">
        <f t="shared" si="0"/>
        <v>9.3982296879851894</v>
      </c>
      <c r="E15" s="24">
        <f t="shared" si="1"/>
        <v>0.77723359519637514</v>
      </c>
      <c r="F15" s="31">
        <v>45492</v>
      </c>
      <c r="G15" s="23">
        <v>0.20833333333333334</v>
      </c>
      <c r="H15" s="24">
        <v>0.31986448168626602</v>
      </c>
      <c r="I15" s="24">
        <f t="shared" si="2"/>
        <v>6.1111545423153366</v>
      </c>
      <c r="J15" s="24">
        <f t="shared" si="3"/>
        <v>0.50539248064947828</v>
      </c>
      <c r="K15" s="31">
        <v>45494</v>
      </c>
      <c r="L15" s="23">
        <v>0.20833333333333334</v>
      </c>
      <c r="M15" s="24">
        <v>0.43353047966783598</v>
      </c>
      <c r="N15" s="24">
        <f t="shared" si="4"/>
        <v>8.1831047134025017</v>
      </c>
      <c r="O15" s="24">
        <f t="shared" si="5"/>
        <v>0.67674275979838683</v>
      </c>
      <c r="P15" s="31">
        <v>45496</v>
      </c>
      <c r="Q15" s="23">
        <v>0.20833333333333334</v>
      </c>
      <c r="R15" s="24">
        <v>0.41794487833809502</v>
      </c>
      <c r="S15" s="24">
        <f t="shared" si="6"/>
        <v>7.8880407136654274</v>
      </c>
      <c r="T15" s="24">
        <f t="shared" si="7"/>
        <v>0.65234096702013078</v>
      </c>
    </row>
    <row r="16" spans="1:20" x14ac:dyDescent="0.25">
      <c r="A16" s="31">
        <v>45490</v>
      </c>
      <c r="B16" s="23">
        <v>0.25</v>
      </c>
      <c r="C16" s="24">
        <v>0.49587512016098001</v>
      </c>
      <c r="D16" s="24">
        <f t="shared" si="0"/>
        <v>9.3961768263075616</v>
      </c>
      <c r="E16" s="24">
        <f t="shared" si="1"/>
        <v>0.7770638235356353</v>
      </c>
      <c r="F16" s="31">
        <v>45492</v>
      </c>
      <c r="G16" s="23">
        <v>0.25</v>
      </c>
      <c r="H16" s="24">
        <v>0.31902635097375998</v>
      </c>
      <c r="I16" s="24">
        <f t="shared" si="2"/>
        <v>6.096590526770246</v>
      </c>
      <c r="J16" s="24">
        <f t="shared" si="3"/>
        <v>0.50418803656389932</v>
      </c>
      <c r="K16" s="31">
        <v>45494</v>
      </c>
      <c r="L16" s="23">
        <v>0.25</v>
      </c>
      <c r="M16" s="24">
        <v>0.41656556725335298</v>
      </c>
      <c r="N16" s="24">
        <f t="shared" si="4"/>
        <v>7.8620899227634551</v>
      </c>
      <c r="O16" s="24">
        <f t="shared" si="5"/>
        <v>0.65019483661253774</v>
      </c>
      <c r="P16" s="31">
        <v>45496</v>
      </c>
      <c r="Q16" s="23">
        <v>0.25</v>
      </c>
      <c r="R16" s="24">
        <v>0.42490723728963598</v>
      </c>
      <c r="S16" s="24">
        <f t="shared" si="6"/>
        <v>8.0194362243195325</v>
      </c>
      <c r="T16" s="24">
        <f t="shared" si="7"/>
        <v>0.66320737575122535</v>
      </c>
    </row>
    <row r="17" spans="1:20" x14ac:dyDescent="0.25">
      <c r="A17" s="31">
        <v>45490</v>
      </c>
      <c r="B17" s="23">
        <v>0.29166666666666669</v>
      </c>
      <c r="C17" s="24">
        <v>0.50207853317059903</v>
      </c>
      <c r="D17" s="24">
        <f t="shared" si="0"/>
        <v>9.5196700158496856</v>
      </c>
      <c r="E17" s="24">
        <f t="shared" si="1"/>
        <v>0.78727671031076896</v>
      </c>
      <c r="F17" s="31">
        <v>45492</v>
      </c>
      <c r="G17" s="23">
        <v>0.29166666666666669</v>
      </c>
      <c r="H17" s="24">
        <v>0.44212073087515402</v>
      </c>
      <c r="I17" s="24">
        <f t="shared" si="2"/>
        <v>8.3471600289629091</v>
      </c>
      <c r="J17" s="24">
        <f t="shared" si="3"/>
        <v>0.69031013439523259</v>
      </c>
      <c r="K17" s="31">
        <v>45494</v>
      </c>
      <c r="L17" s="23">
        <v>0.29166666666666669</v>
      </c>
      <c r="M17" s="24">
        <v>0.430967688558762</v>
      </c>
      <c r="N17" s="24">
        <f t="shared" si="4"/>
        <v>8.1343563259956859</v>
      </c>
      <c r="O17" s="24">
        <f t="shared" si="5"/>
        <v>0.67271126815984317</v>
      </c>
      <c r="P17" s="31">
        <v>45496</v>
      </c>
      <c r="Q17" s="23">
        <v>0.29166666666666669</v>
      </c>
      <c r="R17" s="24">
        <v>0.41841781139206402</v>
      </c>
      <c r="S17" s="24">
        <f t="shared" si="6"/>
        <v>7.8969447240756843</v>
      </c>
      <c r="T17" s="24">
        <f t="shared" si="7"/>
        <v>0.65307732868105905</v>
      </c>
    </row>
    <row r="18" spans="1:20" x14ac:dyDescent="0.25">
      <c r="A18" s="31">
        <v>45490</v>
      </c>
      <c r="B18" s="23">
        <v>0.33333333333333331</v>
      </c>
      <c r="C18" s="24">
        <v>0.50112378597059004</v>
      </c>
      <c r="D18" s="24">
        <f t="shared" si="0"/>
        <v>9.5006314084866705</v>
      </c>
      <c r="E18" s="24">
        <f t="shared" si="1"/>
        <v>0.78570221748184765</v>
      </c>
      <c r="F18" s="31">
        <v>45492</v>
      </c>
      <c r="G18" s="23">
        <v>0.33333333333333331</v>
      </c>
      <c r="H18" s="24">
        <v>0.441168189047002</v>
      </c>
      <c r="I18" s="24">
        <f t="shared" si="2"/>
        <v>8.3289189631956972</v>
      </c>
      <c r="J18" s="24">
        <f t="shared" si="3"/>
        <v>0.68880159825628418</v>
      </c>
      <c r="K18" s="31">
        <v>45494</v>
      </c>
      <c r="L18" s="23">
        <v>0.33333333333333331</v>
      </c>
      <c r="M18" s="24">
        <v>0.43180802464312401</v>
      </c>
      <c r="N18" s="24">
        <f t="shared" si="4"/>
        <v>8.1503309327320963</v>
      </c>
      <c r="O18" s="24">
        <f t="shared" si="5"/>
        <v>0.67403236813694434</v>
      </c>
      <c r="P18" s="31">
        <v>45496</v>
      </c>
      <c r="Q18" s="23">
        <v>0.33333333333333331</v>
      </c>
      <c r="R18" s="24">
        <v>0.42022609710525199</v>
      </c>
      <c r="S18" s="24">
        <f t="shared" si="6"/>
        <v>7.9310183887311609</v>
      </c>
      <c r="T18" s="24">
        <f t="shared" si="7"/>
        <v>0.65589522074806694</v>
      </c>
    </row>
    <row r="19" spans="1:20" x14ac:dyDescent="0.25">
      <c r="A19" s="31">
        <v>45490</v>
      </c>
      <c r="B19" s="23">
        <v>0.375</v>
      </c>
      <c r="C19" s="24">
        <v>0.503413796422852</v>
      </c>
      <c r="D19" s="24">
        <f t="shared" si="0"/>
        <v>9.5463160748444338</v>
      </c>
      <c r="E19" s="24">
        <f t="shared" si="1"/>
        <v>0.78948033938963469</v>
      </c>
      <c r="F19" s="31">
        <v>45492</v>
      </c>
      <c r="G19" s="23">
        <v>0.375</v>
      </c>
      <c r="H19" s="24">
        <v>0.44617933034718299</v>
      </c>
      <c r="I19" s="24">
        <f t="shared" si="2"/>
        <v>8.4250197148658899</v>
      </c>
      <c r="J19" s="24">
        <f t="shared" si="3"/>
        <v>0.696749130419409</v>
      </c>
      <c r="K19" s="31">
        <v>45494</v>
      </c>
      <c r="L19" s="23">
        <v>0.375</v>
      </c>
      <c r="M19" s="24">
        <v>0.43682137131516202</v>
      </c>
      <c r="N19" s="24">
        <f t="shared" si="4"/>
        <v>8.2458346725057492</v>
      </c>
      <c r="O19" s="24">
        <f t="shared" si="5"/>
        <v>0.6819305274162254</v>
      </c>
      <c r="P19" s="31">
        <v>45496</v>
      </c>
      <c r="Q19" s="23">
        <v>0.375</v>
      </c>
      <c r="R19" s="24">
        <v>0.42347297072241102</v>
      </c>
      <c r="S19" s="24">
        <f t="shared" si="6"/>
        <v>7.9923134040863095</v>
      </c>
      <c r="T19" s="24">
        <f t="shared" si="7"/>
        <v>0.6609643185179378</v>
      </c>
    </row>
    <row r="20" spans="1:20" x14ac:dyDescent="0.25">
      <c r="A20" s="31">
        <v>45490</v>
      </c>
      <c r="B20" s="23">
        <v>0.41666666666666669</v>
      </c>
      <c r="C20" s="24">
        <v>0.50221711396970103</v>
      </c>
      <c r="D20" s="24">
        <f t="shared" si="0"/>
        <v>9.5224344253611335</v>
      </c>
      <c r="E20" s="24">
        <f t="shared" si="1"/>
        <v>0.78750532697736575</v>
      </c>
      <c r="F20" s="31">
        <v>45492</v>
      </c>
      <c r="G20" s="23">
        <v>0.41666666666666669</v>
      </c>
      <c r="H20" s="24">
        <v>0.44674909114658901</v>
      </c>
      <c r="I20" s="24">
        <f t="shared" si="2"/>
        <v>8.43596779428559</v>
      </c>
      <c r="J20" s="24">
        <f t="shared" si="3"/>
        <v>0.69765453658741827</v>
      </c>
      <c r="K20" s="31">
        <v>45494</v>
      </c>
      <c r="L20" s="23">
        <v>0.41666666666666669</v>
      </c>
      <c r="M20" s="24">
        <v>0.43496915697877397</v>
      </c>
      <c r="N20" s="24">
        <f t="shared" si="4"/>
        <v>8.2105101099489772</v>
      </c>
      <c r="O20" s="24">
        <f t="shared" si="5"/>
        <v>0.67900918609278038</v>
      </c>
      <c r="P20" s="31">
        <v>45496</v>
      </c>
      <c r="Q20" s="23">
        <v>0.41666666666666669</v>
      </c>
      <c r="R20" s="24">
        <v>0.42006549238990598</v>
      </c>
      <c r="S20" s="24">
        <f t="shared" si="6"/>
        <v>7.9279902629285122</v>
      </c>
      <c r="T20" s="24">
        <f t="shared" si="7"/>
        <v>0.65564479474418791</v>
      </c>
    </row>
    <row r="21" spans="1:20" x14ac:dyDescent="0.25">
      <c r="A21" s="31">
        <v>45490</v>
      </c>
      <c r="B21" s="23">
        <v>0.45833333333333331</v>
      </c>
      <c r="C21" s="24">
        <v>0.50623178481853104</v>
      </c>
      <c r="D21" s="24">
        <f t="shared" si="0"/>
        <v>9.6026257295726047</v>
      </c>
      <c r="E21" s="24">
        <f t="shared" si="1"/>
        <v>0.79413714783565437</v>
      </c>
      <c r="F21" s="31">
        <v>45492</v>
      </c>
      <c r="G21" s="23">
        <v>0.45833333333333331</v>
      </c>
      <c r="H21" s="24">
        <v>0.44925025105296601</v>
      </c>
      <c r="I21" s="24">
        <f t="shared" si="2"/>
        <v>8.4840800196395438</v>
      </c>
      <c r="J21" s="24">
        <f t="shared" si="3"/>
        <v>0.70163341762419029</v>
      </c>
      <c r="K21" s="31">
        <v>45494</v>
      </c>
      <c r="L21" s="23">
        <v>0.45833333333333331</v>
      </c>
      <c r="M21" s="24">
        <v>0.436702579258125</v>
      </c>
      <c r="N21" s="24">
        <f t="shared" si="4"/>
        <v>8.2435677192838686</v>
      </c>
      <c r="O21" s="24">
        <f t="shared" si="5"/>
        <v>0.68174305038477589</v>
      </c>
      <c r="P21" s="31">
        <v>45496</v>
      </c>
      <c r="Q21" s="23">
        <v>0.45833333333333331</v>
      </c>
      <c r="R21" s="24">
        <v>0.42358955740759202</v>
      </c>
      <c r="S21" s="24">
        <f t="shared" si="6"/>
        <v>7.9945170638064242</v>
      </c>
      <c r="T21" s="24">
        <f t="shared" si="7"/>
        <v>0.66114656117679127</v>
      </c>
    </row>
    <row r="22" spans="1:20" x14ac:dyDescent="0.25">
      <c r="A22" s="31">
        <v>45490</v>
      </c>
      <c r="B22" s="23">
        <v>0.5</v>
      </c>
      <c r="C22" s="24">
        <v>0.50438171624935502</v>
      </c>
      <c r="D22" s="24">
        <f t="shared" si="0"/>
        <v>9.5656458164901732</v>
      </c>
      <c r="E22" s="24">
        <f t="shared" si="1"/>
        <v>0.79107890902373723</v>
      </c>
      <c r="F22" s="31">
        <v>45492</v>
      </c>
      <c r="G22" s="23">
        <v>0.5</v>
      </c>
      <c r="H22" s="24">
        <v>0.45342546701249897</v>
      </c>
      <c r="I22" s="24">
        <f t="shared" si="2"/>
        <v>8.5645821795613397</v>
      </c>
      <c r="J22" s="24">
        <f t="shared" si="3"/>
        <v>0.70829094624972277</v>
      </c>
      <c r="K22" s="31">
        <v>45494</v>
      </c>
      <c r="L22" s="23">
        <v>0.5</v>
      </c>
      <c r="M22" s="24">
        <v>0.43641662597481601</v>
      </c>
      <c r="N22" s="24">
        <f t="shared" si="4"/>
        <v>8.2381115562634442</v>
      </c>
      <c r="O22" s="24">
        <f t="shared" si="5"/>
        <v>0.68129182570298674</v>
      </c>
      <c r="P22" s="31">
        <v>45496</v>
      </c>
      <c r="Q22" s="23">
        <v>0.5</v>
      </c>
      <c r="R22" s="24">
        <v>0.42232468724081801</v>
      </c>
      <c r="S22" s="24">
        <f t="shared" si="6"/>
        <v>7.9706192148928565</v>
      </c>
      <c r="T22" s="24">
        <f t="shared" si="7"/>
        <v>0.65917020907163915</v>
      </c>
    </row>
    <row r="23" spans="1:20" x14ac:dyDescent="0.25">
      <c r="A23" s="31">
        <v>45490</v>
      </c>
      <c r="B23" s="23">
        <v>0.54166666666666663</v>
      </c>
      <c r="C23" s="24">
        <v>0.50224131345547995</v>
      </c>
      <c r="D23" s="24">
        <f t="shared" si="0"/>
        <v>9.5229171818859228</v>
      </c>
      <c r="E23" s="24">
        <f t="shared" si="1"/>
        <v>0.78754525094196581</v>
      </c>
      <c r="F23" s="31">
        <v>45492</v>
      </c>
      <c r="G23" s="23">
        <v>0.54166666666666663</v>
      </c>
      <c r="H23" s="24">
        <v>0.45270836353120902</v>
      </c>
      <c r="I23" s="24">
        <f t="shared" si="2"/>
        <v>8.5507390597935462</v>
      </c>
      <c r="J23" s="24">
        <f t="shared" si="3"/>
        <v>0.70714612024492618</v>
      </c>
      <c r="K23" s="31">
        <v>45494</v>
      </c>
      <c r="L23" s="23">
        <v>0.54166666666666663</v>
      </c>
      <c r="M23" s="24">
        <v>0.43294093012636498</v>
      </c>
      <c r="N23" s="24">
        <f t="shared" si="4"/>
        <v>8.1718825599474112</v>
      </c>
      <c r="O23" s="24">
        <f t="shared" si="5"/>
        <v>0.67581468770765085</v>
      </c>
      <c r="P23" s="31">
        <v>45496</v>
      </c>
      <c r="Q23" s="23">
        <v>0.54166666666666663</v>
      </c>
      <c r="R23" s="24">
        <v>0.41938576102088998</v>
      </c>
      <c r="S23" s="24">
        <f t="shared" si="6"/>
        <v>7.9151782182575152</v>
      </c>
      <c r="T23" s="24">
        <f t="shared" si="7"/>
        <v>0.65458523864989648</v>
      </c>
    </row>
    <row r="24" spans="1:20" x14ac:dyDescent="0.25">
      <c r="A24" s="31">
        <v>45490</v>
      </c>
      <c r="B24" s="23">
        <v>0.58333333333333337</v>
      </c>
      <c r="C24" s="24">
        <v>0.49549451470176797</v>
      </c>
      <c r="D24" s="24">
        <f t="shared" si="0"/>
        <v>9.3886161162625221</v>
      </c>
      <c r="E24" s="24">
        <f t="shared" si="1"/>
        <v>0.77643855281491059</v>
      </c>
      <c r="F24" s="31">
        <v>45492</v>
      </c>
      <c r="G24" s="23">
        <v>0.58333333333333337</v>
      </c>
      <c r="H24" s="24">
        <v>0.44132658839049199</v>
      </c>
      <c r="I24" s="24">
        <f t="shared" si="2"/>
        <v>8.3319514375214485</v>
      </c>
      <c r="J24" s="24">
        <f t="shared" si="3"/>
        <v>0.68905238388302381</v>
      </c>
      <c r="K24" s="31">
        <v>45494</v>
      </c>
      <c r="L24" s="23">
        <v>0.58333333333333337</v>
      </c>
      <c r="M24" s="24">
        <v>0.43650904297653997</v>
      </c>
      <c r="N24" s="24">
        <f t="shared" si="4"/>
        <v>8.2398748068586869</v>
      </c>
      <c r="O24" s="24">
        <f t="shared" si="5"/>
        <v>0.68143764652721339</v>
      </c>
      <c r="P24" s="31">
        <v>45496</v>
      </c>
      <c r="Q24" s="23">
        <v>0.58333333333333337</v>
      </c>
      <c r="R24" s="24">
        <v>0.41536667942834599</v>
      </c>
      <c r="S24" s="24">
        <f t="shared" si="6"/>
        <v>7.8395552176830892</v>
      </c>
      <c r="T24" s="24">
        <f t="shared" si="7"/>
        <v>0.64833121650239145</v>
      </c>
    </row>
    <row r="25" spans="1:20" x14ac:dyDescent="0.25">
      <c r="A25" s="31">
        <v>45490</v>
      </c>
      <c r="B25" s="23">
        <v>0.625</v>
      </c>
      <c r="C25" s="24">
        <v>0.50285726785458595</v>
      </c>
      <c r="D25" s="24">
        <f t="shared" si="0"/>
        <v>9.5352074060103522</v>
      </c>
      <c r="E25" s="24">
        <f t="shared" si="1"/>
        <v>0.78856165247705612</v>
      </c>
      <c r="F25" s="31">
        <v>45492</v>
      </c>
      <c r="G25" s="23">
        <v>0.625</v>
      </c>
      <c r="H25" s="24">
        <v>0.42880749702282001</v>
      </c>
      <c r="I25" s="24">
        <f t="shared" si="2"/>
        <v>8.093336092542442</v>
      </c>
      <c r="J25" s="24">
        <f t="shared" si="3"/>
        <v>0.6693188948532599</v>
      </c>
      <c r="K25" s="31">
        <v>45494</v>
      </c>
      <c r="L25" s="23">
        <v>0.625</v>
      </c>
      <c r="M25" s="24">
        <v>0.41969370841812098</v>
      </c>
      <c r="N25" s="24">
        <f t="shared" si="4"/>
        <v>7.9209818272302304</v>
      </c>
      <c r="O25" s="24">
        <f t="shared" si="5"/>
        <v>0.65506519711194</v>
      </c>
      <c r="P25" s="31">
        <v>45496</v>
      </c>
      <c r="Q25" s="23">
        <v>0.625</v>
      </c>
      <c r="R25" s="24">
        <v>0.40062582492668097</v>
      </c>
      <c r="S25" s="24">
        <f t="shared" si="6"/>
        <v>7.5641288572610685</v>
      </c>
      <c r="T25" s="24">
        <f t="shared" si="7"/>
        <v>0.62555345649549032</v>
      </c>
    </row>
    <row r="26" spans="1:20" x14ac:dyDescent="0.25">
      <c r="A26" s="31">
        <v>45490</v>
      </c>
      <c r="B26" s="23">
        <v>0.66666666666666663</v>
      </c>
      <c r="C26" s="24">
        <v>0.52091103791982196</v>
      </c>
      <c r="D26" s="24">
        <f t="shared" si="0"/>
        <v>9.8975824496553511</v>
      </c>
      <c r="E26" s="24">
        <f t="shared" si="1"/>
        <v>0.81853006858649746</v>
      </c>
      <c r="F26" s="31">
        <v>45492</v>
      </c>
      <c r="G26" s="23">
        <v>0.66666666666666663</v>
      </c>
      <c r="H26" s="24">
        <v>0.42377436160871701</v>
      </c>
      <c r="I26" s="24">
        <f t="shared" si="2"/>
        <v>7.9980105203074494</v>
      </c>
      <c r="J26" s="24">
        <f t="shared" si="3"/>
        <v>0.66143547002942604</v>
      </c>
      <c r="K26" s="31">
        <v>45494</v>
      </c>
      <c r="L26" s="23">
        <v>0.66666666666666663</v>
      </c>
      <c r="M26" s="24">
        <v>0.42660108208485598</v>
      </c>
      <c r="N26" s="24">
        <f t="shared" si="4"/>
        <v>8.0515044368930013</v>
      </c>
      <c r="O26" s="24">
        <f t="shared" si="5"/>
        <v>0.66585941693105122</v>
      </c>
      <c r="P26" s="31">
        <v>45496</v>
      </c>
      <c r="Q26" s="23">
        <v>0.66666666666666663</v>
      </c>
      <c r="R26" s="24">
        <v>0.39083892106853502</v>
      </c>
      <c r="S26" s="24">
        <f t="shared" si="6"/>
        <v>7.3829635982548085</v>
      </c>
      <c r="T26" s="24">
        <f t="shared" si="7"/>
        <v>0.61057108957567263</v>
      </c>
    </row>
    <row r="27" spans="1:20" x14ac:dyDescent="0.25">
      <c r="A27" s="31">
        <v>45490</v>
      </c>
      <c r="B27" s="23">
        <v>0.70833333333333337</v>
      </c>
      <c r="C27" s="24">
        <v>0.51932716369421095</v>
      </c>
      <c r="D27" s="24">
        <f t="shared" si="0"/>
        <v>9.8656257696716061</v>
      </c>
      <c r="E27" s="24">
        <f t="shared" si="1"/>
        <v>0.8158872511518418</v>
      </c>
      <c r="F27" s="31">
        <v>45492</v>
      </c>
      <c r="G27" s="23">
        <v>0.70833333333333337</v>
      </c>
      <c r="H27" s="24">
        <v>0.417694121597526</v>
      </c>
      <c r="I27" s="24">
        <f t="shared" si="2"/>
        <v>7.8833209267296782</v>
      </c>
      <c r="J27" s="24">
        <f t="shared" si="3"/>
        <v>0.65195064064054431</v>
      </c>
      <c r="K27" s="31">
        <v>45494</v>
      </c>
      <c r="L27" s="23">
        <v>0.70833333333333337</v>
      </c>
      <c r="M27" s="24">
        <v>0.41964095830749498</v>
      </c>
      <c r="N27" s="24">
        <f t="shared" si="4"/>
        <v>7.9199875995580777</v>
      </c>
      <c r="O27" s="24">
        <f t="shared" si="5"/>
        <v>0.654982974483453</v>
      </c>
      <c r="P27" s="31">
        <v>45496</v>
      </c>
      <c r="Q27" s="23">
        <v>0.70833333333333337</v>
      </c>
      <c r="R27" s="24">
        <v>0.40323922037916998</v>
      </c>
      <c r="S27" s="24">
        <f t="shared" si="6"/>
        <v>7.612735696207336</v>
      </c>
      <c r="T27" s="24">
        <f t="shared" si="7"/>
        <v>0.62957324207634668</v>
      </c>
    </row>
    <row r="28" spans="1:20" x14ac:dyDescent="0.25">
      <c r="A28" s="31">
        <v>45490</v>
      </c>
      <c r="B28" s="23">
        <v>0.75</v>
      </c>
      <c r="C28" s="24">
        <v>0.51991009712011205</v>
      </c>
      <c r="D28" s="24">
        <f t="shared" si="0"/>
        <v>9.8773835190321737</v>
      </c>
      <c r="E28" s="24">
        <f t="shared" si="1"/>
        <v>0.8168596170239607</v>
      </c>
      <c r="F28" s="31">
        <v>45492</v>
      </c>
      <c r="G28" s="23">
        <v>0.75</v>
      </c>
      <c r="H28" s="24">
        <v>0.416334629057172</v>
      </c>
      <c r="I28" s="24">
        <f t="shared" si="2"/>
        <v>7.8577475704786233</v>
      </c>
      <c r="J28" s="24">
        <f t="shared" si="3"/>
        <v>0.64983572407858214</v>
      </c>
      <c r="K28" s="31">
        <v>45494</v>
      </c>
      <c r="L28" s="23">
        <v>0.75</v>
      </c>
      <c r="M28" s="24">
        <v>0.41925156116317802</v>
      </c>
      <c r="N28" s="24">
        <f t="shared" si="4"/>
        <v>7.9126494860564245</v>
      </c>
      <c r="O28" s="24">
        <f t="shared" si="5"/>
        <v>0.65437611249686622</v>
      </c>
      <c r="P28" s="31">
        <v>45496</v>
      </c>
      <c r="Q28" s="23">
        <v>0.75</v>
      </c>
      <c r="R28" s="24">
        <v>0.40491104125814598</v>
      </c>
      <c r="S28" s="24">
        <f t="shared" si="6"/>
        <v>7.6438807432987224</v>
      </c>
      <c r="T28" s="24">
        <f t="shared" si="7"/>
        <v>0.63214893747080436</v>
      </c>
    </row>
    <row r="29" spans="1:20" x14ac:dyDescent="0.25">
      <c r="A29" s="31">
        <v>45490</v>
      </c>
      <c r="B29" s="23">
        <v>0.79166666666666663</v>
      </c>
      <c r="C29" s="24">
        <v>0.52436470985202799</v>
      </c>
      <c r="D29" s="24">
        <f t="shared" si="0"/>
        <v>9.9673741098510984</v>
      </c>
      <c r="E29" s="24">
        <f t="shared" si="1"/>
        <v>0.82430183888468578</v>
      </c>
      <c r="F29" s="31">
        <v>45492</v>
      </c>
      <c r="G29" s="23">
        <v>0.79166666666666663</v>
      </c>
      <c r="H29" s="24">
        <v>0.41442519426180002</v>
      </c>
      <c r="I29" s="24">
        <f t="shared" si="2"/>
        <v>7.8218728048053681</v>
      </c>
      <c r="J29" s="24">
        <f t="shared" si="3"/>
        <v>0.64686888095740391</v>
      </c>
      <c r="K29" s="31">
        <v>45494</v>
      </c>
      <c r="L29" s="23">
        <v>0.79166666666666663</v>
      </c>
      <c r="M29" s="24">
        <v>0.40532901882963102</v>
      </c>
      <c r="N29" s="24">
        <f t="shared" si="4"/>
        <v>7.6516735880786486</v>
      </c>
      <c r="O29" s="24">
        <f t="shared" si="5"/>
        <v>0.63279340573410425</v>
      </c>
      <c r="P29" s="31">
        <v>45496</v>
      </c>
      <c r="Q29" s="23">
        <v>0.79166666666666663</v>
      </c>
      <c r="R29" s="24">
        <v>0.39645719528039602</v>
      </c>
      <c r="S29" s="24">
        <f t="shared" si="6"/>
        <v>7.4867965604429187</v>
      </c>
      <c r="T29" s="24">
        <f t="shared" si="7"/>
        <v>0.61915807554862934</v>
      </c>
    </row>
    <row r="30" spans="1:20" x14ac:dyDescent="0.25">
      <c r="A30" s="31">
        <v>45490</v>
      </c>
      <c r="B30" s="23">
        <v>0.83333333333333337</v>
      </c>
      <c r="C30" s="24">
        <v>0.517389118669347</v>
      </c>
      <c r="D30" s="24">
        <f t="shared" si="0"/>
        <v>9.826566267138432</v>
      </c>
      <c r="E30" s="24">
        <f t="shared" si="1"/>
        <v>0.81265703029234826</v>
      </c>
      <c r="F30" s="31">
        <v>45492</v>
      </c>
      <c r="G30" s="23">
        <v>0.83333333333333337</v>
      </c>
      <c r="H30" s="24">
        <v>0.41325271129442798</v>
      </c>
      <c r="I30" s="24">
        <f t="shared" si="2"/>
        <v>7.7998692473908049</v>
      </c>
      <c r="J30" s="24">
        <f t="shared" si="3"/>
        <v>0.64504918675921952</v>
      </c>
      <c r="K30" s="31">
        <v>45494</v>
      </c>
      <c r="L30" s="23">
        <v>0.83333333333333337</v>
      </c>
      <c r="M30" s="24">
        <v>0.40825694799259898</v>
      </c>
      <c r="N30" s="24">
        <f t="shared" si="4"/>
        <v>7.7063314358962964</v>
      </c>
      <c r="O30" s="24">
        <f t="shared" si="5"/>
        <v>0.63731360974862372</v>
      </c>
      <c r="P30" s="31">
        <v>45496</v>
      </c>
      <c r="Q30" s="23">
        <v>0.83333333333333337</v>
      </c>
      <c r="R30" s="24">
        <v>0.39764288067658599</v>
      </c>
      <c r="S30" s="24">
        <f t="shared" si="6"/>
        <v>7.5087670889884341</v>
      </c>
      <c r="T30" s="24">
        <f t="shared" si="7"/>
        <v>0.62097503825934353</v>
      </c>
    </row>
    <row r="31" spans="1:20" x14ac:dyDescent="0.25">
      <c r="A31" s="31">
        <v>45490</v>
      </c>
      <c r="B31" s="23">
        <v>0.875</v>
      </c>
      <c r="C31" s="24">
        <v>0.52964204549577498</v>
      </c>
      <c r="D31" s="24">
        <f t="shared" si="0"/>
        <v>10.074307182172021</v>
      </c>
      <c r="E31" s="24">
        <f t="shared" si="1"/>
        <v>0.83314520396562608</v>
      </c>
      <c r="F31" s="31">
        <v>45492</v>
      </c>
      <c r="G31" s="23">
        <v>0.875</v>
      </c>
      <c r="H31" s="24">
        <v>0.41120028495624</v>
      </c>
      <c r="I31" s="24">
        <f t="shared" si="2"/>
        <v>7.7613984302361105</v>
      </c>
      <c r="J31" s="24">
        <f t="shared" si="3"/>
        <v>0.64186765018052627</v>
      </c>
      <c r="K31" s="31">
        <v>45494</v>
      </c>
      <c r="L31" s="23">
        <v>0.875</v>
      </c>
      <c r="M31" s="24">
        <v>0.40891909599140602</v>
      </c>
      <c r="N31" s="24">
        <f t="shared" si="4"/>
        <v>7.7187089778889773</v>
      </c>
      <c r="O31" s="24">
        <f t="shared" si="5"/>
        <v>0.63833723247141838</v>
      </c>
      <c r="P31" s="31">
        <v>45496</v>
      </c>
      <c r="Q31" s="23">
        <v>0.875</v>
      </c>
      <c r="R31" s="24">
        <v>0.40495505928831199</v>
      </c>
      <c r="S31" s="24">
        <f t="shared" si="6"/>
        <v>7.6447013067835794</v>
      </c>
      <c r="T31" s="24">
        <f t="shared" si="7"/>
        <v>0.63221679807100195</v>
      </c>
    </row>
    <row r="32" spans="1:20" x14ac:dyDescent="0.25">
      <c r="A32" s="31">
        <v>45490</v>
      </c>
      <c r="B32" s="23">
        <v>0.91666666666666663</v>
      </c>
      <c r="C32" s="24">
        <v>0.53736335038923799</v>
      </c>
      <c r="D32" s="24">
        <f t="shared" si="0"/>
        <v>10.231387782273789</v>
      </c>
      <c r="E32" s="24">
        <f t="shared" si="1"/>
        <v>0.84613576959404224</v>
      </c>
      <c r="F32" s="31">
        <v>45492</v>
      </c>
      <c r="G32" s="23">
        <v>0.91666666666666663</v>
      </c>
      <c r="H32" s="24">
        <v>0.41946494579147398</v>
      </c>
      <c r="I32" s="24">
        <f t="shared" si="2"/>
        <v>7.9166704168636413</v>
      </c>
      <c r="J32" s="24">
        <f t="shared" si="3"/>
        <v>0.6547086434746231</v>
      </c>
      <c r="K32" s="31">
        <v>45494</v>
      </c>
      <c r="L32" s="23">
        <v>0.91666666666666663</v>
      </c>
      <c r="M32" s="24">
        <v>0.41543930768800502</v>
      </c>
      <c r="N32" s="24">
        <f t="shared" si="4"/>
        <v>7.8409197925779441</v>
      </c>
      <c r="O32" s="24">
        <f t="shared" si="5"/>
        <v>0.64844406684619593</v>
      </c>
      <c r="P32" s="31">
        <v>45496</v>
      </c>
      <c r="Q32" s="23">
        <v>0.91666666666666663</v>
      </c>
      <c r="R32" s="24">
        <v>0.403177618978795</v>
      </c>
      <c r="S32" s="24">
        <f t="shared" si="6"/>
        <v>7.6115888524953537</v>
      </c>
      <c r="T32" s="24">
        <f t="shared" si="7"/>
        <v>0.62947839810136574</v>
      </c>
    </row>
    <row r="33" spans="1:20" x14ac:dyDescent="0.25">
      <c r="A33" s="31">
        <v>45490</v>
      </c>
      <c r="B33" s="23">
        <v>0.95833333333333337</v>
      </c>
      <c r="C33" s="24">
        <v>0.53712803125166597</v>
      </c>
      <c r="D33" s="24">
        <f t="shared" si="0"/>
        <v>10.226589552869434</v>
      </c>
      <c r="E33" s="24">
        <f t="shared" si="1"/>
        <v>0.8457389560223022</v>
      </c>
      <c r="F33" s="31">
        <v>45492</v>
      </c>
      <c r="G33" s="23">
        <v>0.95833333333333337</v>
      </c>
      <c r="H33" s="24">
        <v>0.430028408764072</v>
      </c>
      <c r="I33" s="24">
        <f t="shared" si="2"/>
        <v>8.1165123021368899</v>
      </c>
      <c r="J33" s="24">
        <f t="shared" si="3"/>
        <v>0.67123556738672074</v>
      </c>
      <c r="K33" s="31">
        <v>45494</v>
      </c>
      <c r="L33" s="23">
        <v>0.95833333333333337</v>
      </c>
      <c r="M33" s="24">
        <v>0.41443181037736998</v>
      </c>
      <c r="N33" s="24">
        <f t="shared" si="4"/>
        <v>7.8219970215425496</v>
      </c>
      <c r="O33" s="24">
        <f t="shared" si="5"/>
        <v>0.64687915368156879</v>
      </c>
      <c r="P33" s="31">
        <v>45496</v>
      </c>
      <c r="Q33" s="23">
        <v>0.95833333333333337</v>
      </c>
      <c r="R33" s="24">
        <v>0.41468694805932999</v>
      </c>
      <c r="S33" s="24">
        <f t="shared" si="6"/>
        <v>7.8267876659581601</v>
      </c>
      <c r="T33" s="24">
        <f t="shared" si="7"/>
        <v>0.64727533997473985</v>
      </c>
    </row>
    <row r="34" spans="1:20" x14ac:dyDescent="0.25">
      <c r="A34" s="31">
        <v>45491</v>
      </c>
      <c r="B34" s="23">
        <v>0</v>
      </c>
      <c r="C34" s="24">
        <v>0.52791076898363598</v>
      </c>
      <c r="D34" s="24">
        <f t="shared" si="0"/>
        <v>10.039188435603766</v>
      </c>
      <c r="E34" s="24">
        <f t="shared" si="1"/>
        <v>0.83024088362443138</v>
      </c>
      <c r="F34" s="31">
        <v>45493</v>
      </c>
      <c r="G34" s="23">
        <v>0</v>
      </c>
      <c r="H34" s="24">
        <v>0.43346005678003402</v>
      </c>
      <c r="I34" s="24">
        <f t="shared" si="2"/>
        <v>8.181763953924543</v>
      </c>
      <c r="J34" s="24">
        <f t="shared" si="3"/>
        <v>0.67663187898955968</v>
      </c>
      <c r="K34" s="31">
        <v>45495</v>
      </c>
      <c r="L34" s="23">
        <v>0</v>
      </c>
      <c r="M34" s="24">
        <v>0.417694121597526</v>
      </c>
      <c r="N34" s="24">
        <f t="shared" si="4"/>
        <v>7.8833209267296782</v>
      </c>
      <c r="O34" s="24">
        <f t="shared" si="5"/>
        <v>0.65195064064054431</v>
      </c>
      <c r="P34" s="31">
        <v>45497</v>
      </c>
      <c r="Q34" s="23">
        <v>0</v>
      </c>
      <c r="R34" s="24">
        <v>0.42033165693114899</v>
      </c>
      <c r="S34" s="24">
        <f t="shared" si="6"/>
        <v>7.9330088643505512</v>
      </c>
      <c r="T34" s="24">
        <f t="shared" si="7"/>
        <v>0.6560598330817905</v>
      </c>
    </row>
    <row r="35" spans="1:20" x14ac:dyDescent="0.25">
      <c r="A35" s="31">
        <v>45491</v>
      </c>
      <c r="B35" s="23">
        <v>4.1666666666666664E-2</v>
      </c>
      <c r="C35" s="24">
        <v>0.52617293596057202</v>
      </c>
      <c r="D35" s="24">
        <f t="shared" si="0"/>
        <v>10.003974387705489</v>
      </c>
      <c r="E35" s="24">
        <f t="shared" si="1"/>
        <v>0.82732868186324382</v>
      </c>
      <c r="F35" s="31">
        <v>45493</v>
      </c>
      <c r="G35" s="23">
        <v>4.1666666666666664E-2</v>
      </c>
      <c r="H35" s="24">
        <v>0.42937284707851298</v>
      </c>
      <c r="I35" s="24">
        <f t="shared" si="2"/>
        <v>8.104065417216626</v>
      </c>
      <c r="J35" s="24">
        <f t="shared" si="3"/>
        <v>0.67020621000381497</v>
      </c>
      <c r="K35" s="31">
        <v>45495</v>
      </c>
      <c r="L35" s="23">
        <v>4.1666666666666664E-2</v>
      </c>
      <c r="M35" s="24">
        <v>0.41847720742058198</v>
      </c>
      <c r="N35" s="24">
        <f t="shared" si="4"/>
        <v>7.898063205660466</v>
      </c>
      <c r="O35" s="24">
        <f t="shared" si="5"/>
        <v>0.65316982710812055</v>
      </c>
      <c r="P35" s="31">
        <v>45497</v>
      </c>
      <c r="Q35" s="23">
        <v>4.1666666666666664E-2</v>
      </c>
      <c r="R35" s="24">
        <v>0.42468506097623698</v>
      </c>
      <c r="S35" s="24">
        <f t="shared" si="6"/>
        <v>8.0152328779627844</v>
      </c>
      <c r="T35" s="24">
        <f t="shared" si="7"/>
        <v>0.66285975900752225</v>
      </c>
    </row>
    <row r="36" spans="1:20" x14ac:dyDescent="0.25">
      <c r="A36" s="31">
        <v>45491</v>
      </c>
      <c r="B36" s="23">
        <v>8.3333333333333329E-2</v>
      </c>
      <c r="C36" s="24">
        <v>0.52755886316088396</v>
      </c>
      <c r="D36" s="24">
        <f t="shared" si="0"/>
        <v>10.032054648041367</v>
      </c>
      <c r="E36" s="24">
        <f t="shared" si="1"/>
        <v>0.82965091939302105</v>
      </c>
      <c r="F36" s="31">
        <v>45493</v>
      </c>
      <c r="G36" s="23">
        <v>8.3333333333333329E-2</v>
      </c>
      <c r="H36" s="24">
        <v>0.43527710437600498</v>
      </c>
      <c r="I36" s="24">
        <f t="shared" si="2"/>
        <v>8.2163798875539786</v>
      </c>
      <c r="J36" s="24">
        <f t="shared" si="3"/>
        <v>0.67949461670071398</v>
      </c>
      <c r="K36" s="31">
        <v>45495</v>
      </c>
      <c r="L36" s="23">
        <v>8.3333333333333329E-2</v>
      </c>
      <c r="M36" s="24">
        <v>0.41812747716736398</v>
      </c>
      <c r="N36" s="24">
        <f t="shared" si="4"/>
        <v>7.8914781714005162</v>
      </c>
      <c r="O36" s="24">
        <f t="shared" si="5"/>
        <v>0.65262524477482264</v>
      </c>
      <c r="P36" s="31">
        <v>45497</v>
      </c>
      <c r="Q36" s="23">
        <v>8.3333333333333329E-2</v>
      </c>
      <c r="R36" s="24">
        <v>0.42998880147761898</v>
      </c>
      <c r="S36" s="24">
        <f t="shared" si="6"/>
        <v>8.1157601268230088</v>
      </c>
      <c r="T36" s="24">
        <f t="shared" si="7"/>
        <v>0.67117336248826276</v>
      </c>
    </row>
    <row r="37" spans="1:20" x14ac:dyDescent="0.25">
      <c r="A37" s="31">
        <v>45491</v>
      </c>
      <c r="B37" s="23">
        <v>0.125</v>
      </c>
      <c r="C37" s="24">
        <v>0.53103232383515597</v>
      </c>
      <c r="D37" s="24">
        <f t="shared" si="0"/>
        <v>10.10253591557394</v>
      </c>
      <c r="E37" s="24">
        <f t="shared" si="1"/>
        <v>0.83547972021796479</v>
      </c>
      <c r="F37" s="31">
        <v>45493</v>
      </c>
      <c r="G37" s="23">
        <v>0.125</v>
      </c>
      <c r="H37" s="24">
        <v>0.43552130460564897</v>
      </c>
      <c r="I37" s="24">
        <f t="shared" si="2"/>
        <v>8.2210355040628755</v>
      </c>
      <c r="J37" s="24">
        <f t="shared" si="3"/>
        <v>0.67987963618599978</v>
      </c>
      <c r="K37" s="31">
        <v>45495</v>
      </c>
      <c r="L37" s="23">
        <v>0.125</v>
      </c>
      <c r="M37" s="24">
        <v>0.42072764038871302</v>
      </c>
      <c r="N37" s="24">
        <f t="shared" si="4"/>
        <v>7.9404770557044833</v>
      </c>
      <c r="O37" s="24">
        <f t="shared" si="5"/>
        <v>0.65667745250676068</v>
      </c>
      <c r="P37" s="31">
        <v>45497</v>
      </c>
      <c r="Q37" s="23">
        <v>0.125</v>
      </c>
      <c r="R37" s="24">
        <v>0.43327972292726702</v>
      </c>
      <c r="S37" s="24">
        <f t="shared" si="6"/>
        <v>8.178330943550705</v>
      </c>
      <c r="T37" s="24">
        <f t="shared" si="7"/>
        <v>0.67634796903164329</v>
      </c>
    </row>
    <row r="38" spans="1:20" x14ac:dyDescent="0.25">
      <c r="A38" s="31">
        <v>45491</v>
      </c>
      <c r="B38" s="23">
        <v>0.16666666666666666</v>
      </c>
      <c r="C38" s="24">
        <v>0.53791332244657797</v>
      </c>
      <c r="D38" s="24">
        <f t="shared" si="0"/>
        <v>10.24260455820469</v>
      </c>
      <c r="E38" s="24">
        <f t="shared" si="1"/>
        <v>0.84706339696352784</v>
      </c>
      <c r="F38" s="31">
        <v>45493</v>
      </c>
      <c r="G38" s="23">
        <v>0.16666666666666666</v>
      </c>
      <c r="H38" s="24">
        <v>0.43959316611114102</v>
      </c>
      <c r="I38" s="24">
        <f t="shared" si="2"/>
        <v>8.2987845232438726</v>
      </c>
      <c r="J38" s="24">
        <f t="shared" si="3"/>
        <v>0.68630948007226822</v>
      </c>
      <c r="K38" s="31">
        <v>45495</v>
      </c>
      <c r="L38" s="23">
        <v>0.16666666666666666</v>
      </c>
      <c r="M38" s="24">
        <v>0.419711291788329</v>
      </c>
      <c r="N38" s="24">
        <f t="shared" si="4"/>
        <v>7.9213132450475898</v>
      </c>
      <c r="O38" s="24">
        <f t="shared" si="5"/>
        <v>0.65509260536543568</v>
      </c>
      <c r="P38" s="31">
        <v>45497</v>
      </c>
      <c r="Q38" s="23">
        <v>0.16666666666666666</v>
      </c>
      <c r="R38" s="24">
        <v>0.43740212917152899</v>
      </c>
      <c r="S38" s="24">
        <f t="shared" si="6"/>
        <v>8.2569202651518498</v>
      </c>
      <c r="T38" s="24">
        <f t="shared" si="7"/>
        <v>0.68284730592805798</v>
      </c>
    </row>
    <row r="39" spans="1:20" x14ac:dyDescent="0.25">
      <c r="A39" s="31">
        <v>45491</v>
      </c>
      <c r="B39" s="23">
        <v>0.20833333333333334</v>
      </c>
      <c r="C39" s="24">
        <v>0.54201155900738396</v>
      </c>
      <c r="D39" s="24">
        <f t="shared" si="0"/>
        <v>10.326306705815879</v>
      </c>
      <c r="E39" s="24">
        <f t="shared" si="1"/>
        <v>0.85398556457097319</v>
      </c>
      <c r="F39" s="31">
        <v>45493</v>
      </c>
      <c r="G39" s="23">
        <v>0.20833333333333334</v>
      </c>
      <c r="H39" s="24">
        <v>0.43958654999557101</v>
      </c>
      <c r="I39" s="24">
        <f t="shared" si="2"/>
        <v>8.2986580103037415</v>
      </c>
      <c r="J39" s="24">
        <f t="shared" si="3"/>
        <v>0.68629901745211941</v>
      </c>
      <c r="K39" s="31">
        <v>45495</v>
      </c>
      <c r="L39" s="23">
        <v>0.20833333333333334</v>
      </c>
      <c r="M39" s="24">
        <v>0.42748102545567201</v>
      </c>
      <c r="N39" s="24">
        <f t="shared" si="4"/>
        <v>8.0681793325223641</v>
      </c>
      <c r="O39" s="24">
        <f t="shared" si="5"/>
        <v>0.66723843079959944</v>
      </c>
      <c r="P39" s="31">
        <v>45497</v>
      </c>
      <c r="Q39" s="23">
        <v>0.20833333333333334</v>
      </c>
      <c r="R39" s="24">
        <v>0.44483745097936001</v>
      </c>
      <c r="S39" s="24">
        <f t="shared" si="6"/>
        <v>8.3992525609370805</v>
      </c>
      <c r="T39" s="24">
        <f t="shared" si="7"/>
        <v>0.69461818678949649</v>
      </c>
    </row>
    <row r="40" spans="1:20" x14ac:dyDescent="0.25">
      <c r="A40" s="31">
        <v>45491</v>
      </c>
      <c r="B40" s="23">
        <v>0.25</v>
      </c>
      <c r="C40" s="24">
        <v>0.54176074266217</v>
      </c>
      <c r="D40" s="24">
        <f t="shared" si="0"/>
        <v>10.321178082734392</v>
      </c>
      <c r="E40" s="24">
        <f t="shared" si="1"/>
        <v>0.85356142744213415</v>
      </c>
      <c r="F40" s="31">
        <v>45493</v>
      </c>
      <c r="G40" s="23">
        <v>0.25</v>
      </c>
      <c r="H40" s="24">
        <v>0.44041585922065002</v>
      </c>
      <c r="I40" s="24">
        <f t="shared" si="2"/>
        <v>8.3145206523633739</v>
      </c>
      <c r="J40" s="24">
        <f t="shared" si="3"/>
        <v>0.68761085795045096</v>
      </c>
      <c r="K40" s="31">
        <v>45495</v>
      </c>
      <c r="L40" s="23">
        <v>0.25</v>
      </c>
      <c r="M40" s="24">
        <v>0.42881411313839002</v>
      </c>
      <c r="N40" s="24">
        <f t="shared" si="4"/>
        <v>8.0934616290451</v>
      </c>
      <c r="O40" s="24">
        <f t="shared" si="5"/>
        <v>0.66932927672202969</v>
      </c>
      <c r="P40" s="31">
        <v>45497</v>
      </c>
      <c r="Q40" s="23">
        <v>0.25</v>
      </c>
      <c r="R40" s="24">
        <v>0.45177784561930101</v>
      </c>
      <c r="S40" s="24">
        <f t="shared" si="6"/>
        <v>8.532786444596498</v>
      </c>
      <c r="T40" s="24">
        <f t="shared" si="7"/>
        <v>0.70566143896813038</v>
      </c>
    </row>
    <row r="41" spans="1:20" x14ac:dyDescent="0.25">
      <c r="A41" s="31">
        <v>45491</v>
      </c>
      <c r="B41" s="23">
        <v>0.29166666666666669</v>
      </c>
      <c r="C41" s="24">
        <v>0.54627037048121296</v>
      </c>
      <c r="D41" s="24">
        <f t="shared" si="0"/>
        <v>10.413508108926877</v>
      </c>
      <c r="E41" s="24">
        <f t="shared" si="1"/>
        <v>0.8611971206082526</v>
      </c>
      <c r="F41" s="31">
        <v>45493</v>
      </c>
      <c r="G41" s="23">
        <v>0.29166666666666669</v>
      </c>
      <c r="H41" s="24">
        <v>0.44055444001975202</v>
      </c>
      <c r="I41" s="24">
        <f t="shared" si="2"/>
        <v>8.3171722742697369</v>
      </c>
      <c r="J41" s="24">
        <f t="shared" si="3"/>
        <v>0.68783014708210721</v>
      </c>
      <c r="K41" s="31">
        <v>45495</v>
      </c>
      <c r="L41" s="23">
        <v>0.29166666666666669</v>
      </c>
      <c r="M41" s="24">
        <v>0.43210282921618198</v>
      </c>
      <c r="N41" s="24">
        <f t="shared" si="4"/>
        <v>8.1559374006748016</v>
      </c>
      <c r="O41" s="24">
        <f t="shared" si="5"/>
        <v>0.67449602303580602</v>
      </c>
      <c r="P41" s="31">
        <v>45497</v>
      </c>
      <c r="Q41" s="23">
        <v>0.29166666666666669</v>
      </c>
      <c r="R41" s="24">
        <v>0.45398867130097897</v>
      </c>
      <c r="S41" s="24">
        <f t="shared" si="6"/>
        <v>8.5754592382517298</v>
      </c>
      <c r="T41" s="24">
        <f t="shared" si="7"/>
        <v>0.70919047900341803</v>
      </c>
    </row>
    <row r="42" spans="1:20" x14ac:dyDescent="0.25">
      <c r="A42" s="31">
        <v>45491</v>
      </c>
      <c r="B42" s="23">
        <v>0.33333333333333331</v>
      </c>
      <c r="C42" s="24">
        <v>0.54193454980633404</v>
      </c>
      <c r="D42" s="24">
        <f t="shared" si="0"/>
        <v>10.324731960397502</v>
      </c>
      <c r="E42" s="24">
        <f t="shared" si="1"/>
        <v>0.85385533312487338</v>
      </c>
      <c r="F42" s="31">
        <v>45493</v>
      </c>
      <c r="G42" s="23">
        <v>0.33333333333333331</v>
      </c>
      <c r="H42" s="24">
        <v>0.446865677831769</v>
      </c>
      <c r="I42" s="24">
        <f t="shared" si="2"/>
        <v>8.4382085741327888</v>
      </c>
      <c r="J42" s="24">
        <f t="shared" si="3"/>
        <v>0.69783984908078156</v>
      </c>
      <c r="K42" s="31">
        <v>45495</v>
      </c>
      <c r="L42" s="23">
        <v>0.33333333333333331</v>
      </c>
      <c r="M42" s="24">
        <v>0.43193563818758801</v>
      </c>
      <c r="N42" s="24">
        <f t="shared" si="4"/>
        <v>8.1527576864292453</v>
      </c>
      <c r="O42" s="24">
        <f t="shared" si="5"/>
        <v>0.6742330606676985</v>
      </c>
      <c r="P42" s="31">
        <v>45497</v>
      </c>
      <c r="Q42" s="23">
        <v>0.33333333333333331</v>
      </c>
      <c r="R42" s="24">
        <v>0.45538330077942801</v>
      </c>
      <c r="S42" s="24">
        <f t="shared" si="6"/>
        <v>8.6024117743172592</v>
      </c>
      <c r="T42" s="24">
        <f t="shared" si="7"/>
        <v>0.71141945373603732</v>
      </c>
    </row>
    <row r="43" spans="1:20" x14ac:dyDescent="0.25">
      <c r="A43" s="31">
        <v>45491</v>
      </c>
      <c r="B43" s="23">
        <v>0.375</v>
      </c>
      <c r="C43" s="24">
        <v>0.54693692922373305</v>
      </c>
      <c r="D43" s="24">
        <f t="shared" si="0"/>
        <v>10.427176458537469</v>
      </c>
      <c r="E43" s="24">
        <f t="shared" si="1"/>
        <v>0.86232749312104862</v>
      </c>
      <c r="F43" s="31">
        <v>45493</v>
      </c>
      <c r="G43" s="23">
        <v>0.375</v>
      </c>
      <c r="H43" s="24">
        <v>0.447019696233868</v>
      </c>
      <c r="I43" s="24">
        <f t="shared" si="2"/>
        <v>8.4411690680559186</v>
      </c>
      <c r="J43" s="24">
        <f t="shared" si="3"/>
        <v>0.69808468192822448</v>
      </c>
      <c r="K43" s="31">
        <v>45495</v>
      </c>
      <c r="L43" s="23">
        <v>0.375</v>
      </c>
      <c r="M43" s="24">
        <v>0.42995581030673602</v>
      </c>
      <c r="N43" s="24">
        <f t="shared" si="4"/>
        <v>8.1151336135139367</v>
      </c>
      <c r="O43" s="24">
        <f t="shared" si="5"/>
        <v>0.67112154983760253</v>
      </c>
      <c r="P43" s="31">
        <v>45497</v>
      </c>
      <c r="Q43" s="23">
        <v>0.375</v>
      </c>
      <c r="R43" s="24">
        <v>0.45869180559928502</v>
      </c>
      <c r="S43" s="24">
        <f t="shared" si="6"/>
        <v>8.6664559781925714</v>
      </c>
      <c r="T43" s="24">
        <f t="shared" si="7"/>
        <v>0.71671590939652563</v>
      </c>
    </row>
    <row r="44" spans="1:20" x14ac:dyDescent="0.25">
      <c r="A44" s="31">
        <v>45491</v>
      </c>
      <c r="B44" s="23">
        <v>0.41666666666666669</v>
      </c>
      <c r="C44" s="24">
        <v>0.54596018790980305</v>
      </c>
      <c r="D44" s="24">
        <f t="shared" si="0"/>
        <v>10.407149416216797</v>
      </c>
      <c r="E44" s="24">
        <f t="shared" si="1"/>
        <v>0.86067125672112899</v>
      </c>
      <c r="F44" s="31">
        <v>45493</v>
      </c>
      <c r="G44" s="23">
        <v>0.41666666666666669</v>
      </c>
      <c r="H44" s="24">
        <v>0.44655549526035898</v>
      </c>
      <c r="I44" s="24">
        <f t="shared" si="2"/>
        <v>8.432247314247709</v>
      </c>
      <c r="J44" s="24">
        <f t="shared" si="3"/>
        <v>0.69734685288828546</v>
      </c>
      <c r="K44" s="31">
        <v>45495</v>
      </c>
      <c r="L44" s="23">
        <v>0.41666666666666669</v>
      </c>
      <c r="M44" s="24">
        <v>0.431079894302551</v>
      </c>
      <c r="N44" s="24">
        <f t="shared" si="4"/>
        <v>8.1364887718819663</v>
      </c>
      <c r="O44" s="24">
        <f t="shared" si="5"/>
        <v>0.67288762143463854</v>
      </c>
      <c r="P44" s="31">
        <v>45497</v>
      </c>
      <c r="Q44" s="23">
        <v>0.41666666666666669</v>
      </c>
      <c r="R44" s="24">
        <v>0.46217188238912699</v>
      </c>
      <c r="S44" s="24">
        <f t="shared" si="6"/>
        <v>8.7339791743858353</v>
      </c>
      <c r="T44" s="24">
        <f t="shared" si="7"/>
        <v>0.72230007772170857</v>
      </c>
    </row>
    <row r="45" spans="1:20" x14ac:dyDescent="0.25">
      <c r="A45" s="31">
        <v>45491</v>
      </c>
      <c r="B45" s="23">
        <v>0.45833333333333331</v>
      </c>
      <c r="C45" s="24">
        <v>0.54843056201715401</v>
      </c>
      <c r="D45" s="24">
        <f t="shared" si="0"/>
        <v>10.457824482356635</v>
      </c>
      <c r="E45" s="24">
        <f t="shared" si="1"/>
        <v>0.86486208469089365</v>
      </c>
      <c r="F45" s="31">
        <v>45493</v>
      </c>
      <c r="G45" s="23">
        <v>0.45833333333333331</v>
      </c>
      <c r="H45" s="24">
        <v>0.44968801736651798</v>
      </c>
      <c r="I45" s="24">
        <f t="shared" si="2"/>
        <v>8.4925095581653274</v>
      </c>
      <c r="J45" s="24">
        <f t="shared" si="3"/>
        <v>0.70233054046027255</v>
      </c>
      <c r="K45" s="31">
        <v>45495</v>
      </c>
      <c r="L45" s="23">
        <v>0.45833333333333331</v>
      </c>
      <c r="M45" s="24">
        <v>0.43248778581446201</v>
      </c>
      <c r="N45" s="24">
        <f t="shared" si="4"/>
        <v>8.1632601366606021</v>
      </c>
      <c r="O45" s="24">
        <f t="shared" si="5"/>
        <v>0.67510161330183172</v>
      </c>
      <c r="P45" s="31">
        <v>45497</v>
      </c>
      <c r="Q45" s="23">
        <v>0.45833333333333331</v>
      </c>
      <c r="R45" s="24">
        <v>0.46440470218472601</v>
      </c>
      <c r="S45" s="24">
        <f t="shared" si="6"/>
        <v>8.7773870537023893</v>
      </c>
      <c r="T45" s="24">
        <f t="shared" si="7"/>
        <v>0.72588990934118758</v>
      </c>
    </row>
    <row r="46" spans="1:20" x14ac:dyDescent="0.25">
      <c r="A46" s="31">
        <v>45491</v>
      </c>
      <c r="B46" s="23">
        <v>0.5</v>
      </c>
      <c r="C46" s="24">
        <v>0.54935008287209997</v>
      </c>
      <c r="D46" s="24">
        <f t="shared" si="0"/>
        <v>10.476705856794529</v>
      </c>
      <c r="E46" s="24">
        <f t="shared" si="1"/>
        <v>0.86642357435690753</v>
      </c>
      <c r="F46" s="31">
        <v>45493</v>
      </c>
      <c r="G46" s="23">
        <v>0.5</v>
      </c>
      <c r="H46" s="24">
        <v>0.45185482501802898</v>
      </c>
      <c r="I46" s="24">
        <f t="shared" si="2"/>
        <v>8.5342711773856994</v>
      </c>
      <c r="J46" s="24">
        <f t="shared" si="3"/>
        <v>0.70578422636979732</v>
      </c>
      <c r="K46" s="31">
        <v>45495</v>
      </c>
      <c r="L46" s="23">
        <v>0.5</v>
      </c>
      <c r="M46" s="24">
        <v>0.43041995167559999</v>
      </c>
      <c r="N46" s="24">
        <f t="shared" si="4"/>
        <v>8.1239491881596191</v>
      </c>
      <c r="O46" s="24">
        <f t="shared" si="5"/>
        <v>0.67185059786080048</v>
      </c>
      <c r="P46" s="31">
        <v>45497</v>
      </c>
      <c r="Q46" s="23">
        <v>0.5</v>
      </c>
      <c r="R46" s="24">
        <v>0.46830278634837702</v>
      </c>
      <c r="S46" s="24">
        <f t="shared" si="6"/>
        <v>8.8533277140681914</v>
      </c>
      <c r="T46" s="24">
        <f t="shared" si="7"/>
        <v>0.7321702019534394</v>
      </c>
    </row>
    <row r="47" spans="1:20" x14ac:dyDescent="0.25">
      <c r="A47" s="31">
        <v>45491</v>
      </c>
      <c r="B47" s="23">
        <v>0.54166666666666663</v>
      </c>
      <c r="C47" s="24">
        <v>0.55434143543021597</v>
      </c>
      <c r="D47" s="24">
        <f t="shared" si="0"/>
        <v>10.579378614800238</v>
      </c>
      <c r="E47" s="24">
        <f t="shared" si="1"/>
        <v>0.87491461144397964</v>
      </c>
      <c r="F47" s="31">
        <v>45493</v>
      </c>
      <c r="G47" s="23">
        <v>0.54166666666666663</v>
      </c>
      <c r="H47" s="24">
        <v>0.45157542824564501</v>
      </c>
      <c r="I47" s="24">
        <f t="shared" si="2"/>
        <v>8.5288827192512766</v>
      </c>
      <c r="J47" s="24">
        <f t="shared" si="3"/>
        <v>0.70533860088208056</v>
      </c>
      <c r="K47" s="31">
        <v>45495</v>
      </c>
      <c r="L47" s="23">
        <v>0.54166666666666663</v>
      </c>
      <c r="M47" s="24">
        <v>0.43077415227717702</v>
      </c>
      <c r="N47" s="24">
        <f t="shared" si="4"/>
        <v>8.1306786172644578</v>
      </c>
      <c r="O47" s="24">
        <f t="shared" si="5"/>
        <v>0.67240712164777061</v>
      </c>
      <c r="P47" s="31">
        <v>45497</v>
      </c>
      <c r="Q47" s="23">
        <v>0.54166666666666663</v>
      </c>
      <c r="R47" s="24">
        <v>0.45900642871672998</v>
      </c>
      <c r="S47" s="24">
        <f t="shared" si="6"/>
        <v>8.6725539000643526</v>
      </c>
      <c r="T47" s="24">
        <f t="shared" si="7"/>
        <v>0.7172202075353219</v>
      </c>
    </row>
    <row r="48" spans="1:20" x14ac:dyDescent="0.25">
      <c r="A48" s="31">
        <v>45491</v>
      </c>
      <c r="B48" s="23">
        <v>0.58333333333333337</v>
      </c>
      <c r="C48" s="24">
        <v>0.53744477033400095</v>
      </c>
      <c r="D48" s="24">
        <f t="shared" si="0"/>
        <v>10.233048119794427</v>
      </c>
      <c r="E48" s="24">
        <f t="shared" si="1"/>
        <v>0.84627307950699904</v>
      </c>
      <c r="F48" s="31">
        <v>45493</v>
      </c>
      <c r="G48" s="23">
        <v>0.58333333333333337</v>
      </c>
      <c r="H48" s="24">
        <v>0.43962395191016701</v>
      </c>
      <c r="I48" s="24">
        <f t="shared" si="2"/>
        <v>8.2993732151697053</v>
      </c>
      <c r="J48" s="24">
        <f t="shared" si="3"/>
        <v>0.68635816489453461</v>
      </c>
      <c r="K48" s="31">
        <v>45495</v>
      </c>
      <c r="L48" s="23">
        <v>0.58333333333333337</v>
      </c>
      <c r="M48" s="24">
        <v>0.42211571335623699</v>
      </c>
      <c r="N48" s="24">
        <f t="shared" si="4"/>
        <v>7.966673096289032</v>
      </c>
      <c r="O48" s="24">
        <f t="shared" si="5"/>
        <v>0.65884386506310288</v>
      </c>
      <c r="P48" s="31">
        <v>45497</v>
      </c>
      <c r="Q48" s="23">
        <v>0.58333333333333337</v>
      </c>
      <c r="R48" s="24">
        <v>0.45469036698159498</v>
      </c>
      <c r="S48" s="24">
        <f t="shared" si="6"/>
        <v>8.5890169113582786</v>
      </c>
      <c r="T48" s="24">
        <f t="shared" si="7"/>
        <v>0.71031169856932963</v>
      </c>
    </row>
    <row r="49" spans="1:20" x14ac:dyDescent="0.25">
      <c r="A49" s="31">
        <v>45491</v>
      </c>
      <c r="B49" s="23">
        <v>0.625</v>
      </c>
      <c r="C49" s="24">
        <v>0.51950758695394605</v>
      </c>
      <c r="D49" s="24">
        <f t="shared" si="0"/>
        <v>9.8692644436935328</v>
      </c>
      <c r="E49" s="24">
        <f t="shared" si="1"/>
        <v>0.81618816949345507</v>
      </c>
      <c r="F49" s="31">
        <v>45493</v>
      </c>
      <c r="G49" s="23">
        <v>0.625</v>
      </c>
      <c r="H49" s="24">
        <v>0.42397895455190798</v>
      </c>
      <c r="I49" s="24">
        <f t="shared" si="2"/>
        <v>8.0018786056369446</v>
      </c>
      <c r="J49" s="24">
        <f t="shared" si="3"/>
        <v>0.66175536068617524</v>
      </c>
      <c r="K49" s="31">
        <v>45495</v>
      </c>
      <c r="L49" s="23">
        <v>0.625</v>
      </c>
      <c r="M49" s="24">
        <v>0.410111397503166</v>
      </c>
      <c r="N49" s="24">
        <f t="shared" si="4"/>
        <v>7.7410122212286128</v>
      </c>
      <c r="O49" s="24">
        <f t="shared" si="5"/>
        <v>0.64018171069560625</v>
      </c>
      <c r="P49" s="31">
        <v>45497</v>
      </c>
      <c r="Q49" s="23">
        <v>0.625</v>
      </c>
      <c r="R49" s="24">
        <v>0.43062013387507803</v>
      </c>
      <c r="S49" s="24">
        <f t="shared" si="6"/>
        <v>8.1277522220284162</v>
      </c>
      <c r="T49" s="24">
        <f t="shared" si="7"/>
        <v>0.67216510876174995</v>
      </c>
    </row>
    <row r="50" spans="1:20" x14ac:dyDescent="0.25">
      <c r="A50" s="31">
        <v>45491</v>
      </c>
      <c r="B50" s="23">
        <v>0.66666666666666663</v>
      </c>
      <c r="C50" s="24">
        <v>0.50227427482403997</v>
      </c>
      <c r="D50" s="24">
        <f t="shared" si="0"/>
        <v>9.5235747416326078</v>
      </c>
      <c r="E50" s="24">
        <f t="shared" si="1"/>
        <v>0.78759963113301668</v>
      </c>
      <c r="F50" s="31">
        <v>45493</v>
      </c>
      <c r="G50" s="23">
        <v>0.66666666666666663</v>
      </c>
      <c r="H50" s="24">
        <v>0.41257956623865999</v>
      </c>
      <c r="I50" s="24">
        <f t="shared" si="2"/>
        <v>7.787245270371459</v>
      </c>
      <c r="J50" s="24">
        <f t="shared" si="3"/>
        <v>0.64400518385971961</v>
      </c>
      <c r="K50" s="31">
        <v>45495</v>
      </c>
      <c r="L50" s="23">
        <v>0.66666666666666663</v>
      </c>
      <c r="M50" s="24">
        <v>0.39636704325517402</v>
      </c>
      <c r="N50" s="24">
        <f t="shared" si="4"/>
        <v>7.4851268789177832</v>
      </c>
      <c r="O50" s="24">
        <f t="shared" si="5"/>
        <v>0.61901999288650067</v>
      </c>
      <c r="P50" s="31">
        <v>45497</v>
      </c>
      <c r="Q50" s="23">
        <v>0.66666666666666663</v>
      </c>
      <c r="R50" s="24">
        <v>0.43102270364588902</v>
      </c>
      <c r="S50" s="24">
        <f t="shared" si="6"/>
        <v>8.1354018542154165</v>
      </c>
      <c r="T50" s="24">
        <f t="shared" si="7"/>
        <v>0.67279773334361492</v>
      </c>
    </row>
    <row r="51" spans="1:20" x14ac:dyDescent="0.25">
      <c r="A51" s="31">
        <v>45491</v>
      </c>
      <c r="B51" s="23">
        <v>0.70833333333333337</v>
      </c>
      <c r="C51" s="24">
        <v>0.50282645225323697</v>
      </c>
      <c r="D51" s="24">
        <f t="shared" si="0"/>
        <v>9.5345924225786138</v>
      </c>
      <c r="E51" s="24">
        <f t="shared" si="1"/>
        <v>0.78851079334725127</v>
      </c>
      <c r="F51" s="31">
        <v>45493</v>
      </c>
      <c r="G51" s="23">
        <v>0.70833333333333337</v>
      </c>
      <c r="H51" s="24">
        <v>0.410599738357808</v>
      </c>
      <c r="I51" s="24">
        <f t="shared" si="2"/>
        <v>7.7501529076717723</v>
      </c>
      <c r="J51" s="24">
        <f t="shared" si="3"/>
        <v>0.64093764546445553</v>
      </c>
      <c r="K51" s="31">
        <v>45495</v>
      </c>
      <c r="L51" s="23">
        <v>0.70833333333333337</v>
      </c>
      <c r="M51" s="24">
        <v>0.39238098263583499</v>
      </c>
      <c r="N51" s="24">
        <f t="shared" si="4"/>
        <v>7.4114179769809096</v>
      </c>
      <c r="O51" s="24">
        <f t="shared" si="5"/>
        <v>0.61292426669632116</v>
      </c>
      <c r="P51" s="31">
        <v>45497</v>
      </c>
      <c r="Q51" s="23">
        <v>0.70833333333333337</v>
      </c>
      <c r="R51" s="24">
        <v>0.42890650033779198</v>
      </c>
      <c r="S51" s="24">
        <f t="shared" si="6"/>
        <v>8.0952146792041066</v>
      </c>
      <c r="T51" s="24">
        <f t="shared" si="7"/>
        <v>0.66947425397017957</v>
      </c>
    </row>
    <row r="52" spans="1:20" x14ac:dyDescent="0.25">
      <c r="A52" s="31">
        <v>45491</v>
      </c>
      <c r="B52" s="23">
        <v>0.75</v>
      </c>
      <c r="C52" s="24">
        <v>0.499308973548799</v>
      </c>
      <c r="D52" s="24">
        <f t="shared" si="0"/>
        <v>9.4644744788989907</v>
      </c>
      <c r="E52" s="24">
        <f t="shared" si="1"/>
        <v>0.78271203940494649</v>
      </c>
      <c r="F52" s="31">
        <v>45493</v>
      </c>
      <c r="G52" s="23">
        <v>0.75</v>
      </c>
      <c r="H52" s="24">
        <v>0.40102621912795799</v>
      </c>
      <c r="I52" s="24">
        <f t="shared" si="2"/>
        <v>7.5715695601058837</v>
      </c>
      <c r="J52" s="24">
        <f t="shared" si="3"/>
        <v>0.62616880262075658</v>
      </c>
      <c r="K52" s="31">
        <v>45495</v>
      </c>
      <c r="L52" s="23">
        <v>0.75</v>
      </c>
      <c r="M52" s="24">
        <v>0.39789807796319099</v>
      </c>
      <c r="N52" s="24">
        <f t="shared" si="4"/>
        <v>7.5134984626609871</v>
      </c>
      <c r="O52" s="24">
        <f t="shared" si="5"/>
        <v>0.62136632286206361</v>
      </c>
      <c r="P52" s="31">
        <v>45497</v>
      </c>
      <c r="Q52" s="23">
        <v>0.75</v>
      </c>
      <c r="R52" s="24">
        <v>0.42722141742535402</v>
      </c>
      <c r="S52" s="24">
        <f t="shared" si="6"/>
        <v>8.0632586590610771</v>
      </c>
      <c r="T52" s="24">
        <f t="shared" si="7"/>
        <v>0.66683149110435103</v>
      </c>
    </row>
    <row r="53" spans="1:20" x14ac:dyDescent="0.25">
      <c r="A53" s="31">
        <v>45491</v>
      </c>
      <c r="B53" s="23">
        <v>0.79166666666666663</v>
      </c>
      <c r="C53" s="24">
        <v>0.50056284665861095</v>
      </c>
      <c r="D53" s="24">
        <f t="shared" si="0"/>
        <v>9.4894511716162881</v>
      </c>
      <c r="E53" s="24">
        <f t="shared" si="1"/>
        <v>0.78477761189266704</v>
      </c>
      <c r="F53" s="31">
        <v>45493</v>
      </c>
      <c r="G53" s="23">
        <v>0.79166666666666663</v>
      </c>
      <c r="H53" s="24">
        <v>0.41369485854936999</v>
      </c>
      <c r="I53" s="24">
        <f t="shared" si="2"/>
        <v>7.808164605021207</v>
      </c>
      <c r="J53" s="24">
        <f t="shared" si="3"/>
        <v>0.64573521283525381</v>
      </c>
      <c r="K53" s="31">
        <v>45495</v>
      </c>
      <c r="L53" s="23">
        <v>0.79166666666666663</v>
      </c>
      <c r="M53" s="24">
        <v>0.39038795232616602</v>
      </c>
      <c r="N53" s="24">
        <f t="shared" si="4"/>
        <v>7.3746486829522411</v>
      </c>
      <c r="O53" s="24">
        <f t="shared" si="5"/>
        <v>0.60988344608015033</v>
      </c>
      <c r="P53" s="31">
        <v>45497</v>
      </c>
      <c r="Q53" s="23">
        <v>0.79166666666666663</v>
      </c>
      <c r="R53" s="24">
        <v>0.43724593519989502</v>
      </c>
      <c r="S53" s="24">
        <f t="shared" si="6"/>
        <v>8.2539383586923414</v>
      </c>
      <c r="T53" s="24">
        <f t="shared" si="7"/>
        <v>0.68260070226385661</v>
      </c>
    </row>
    <row r="54" spans="1:20" x14ac:dyDescent="0.25">
      <c r="A54" s="31">
        <v>45491</v>
      </c>
      <c r="B54" s="23">
        <v>0.83333333333333337</v>
      </c>
      <c r="C54" s="24">
        <v>0.50085765123166903</v>
      </c>
      <c r="D54" s="24">
        <f t="shared" si="0"/>
        <v>9.4953265001237366</v>
      </c>
      <c r="E54" s="24">
        <f t="shared" si="1"/>
        <v>0.78526350156023295</v>
      </c>
      <c r="F54" s="31">
        <v>45493</v>
      </c>
      <c r="G54" s="23">
        <v>0.83333333333333337</v>
      </c>
      <c r="H54" s="24">
        <v>0.41475075483156199</v>
      </c>
      <c r="I54" s="24">
        <f t="shared" si="2"/>
        <v>7.8279858889083069</v>
      </c>
      <c r="J54" s="24">
        <f t="shared" si="3"/>
        <v>0.64737443301271691</v>
      </c>
      <c r="K54" s="31">
        <v>45495</v>
      </c>
      <c r="L54" s="23">
        <v>0.83333333333333337</v>
      </c>
      <c r="M54" s="24">
        <v>0.39000299572788599</v>
      </c>
      <c r="N54" s="24">
        <f t="shared" si="4"/>
        <v>7.3675531988644112</v>
      </c>
      <c r="O54" s="24">
        <f t="shared" si="5"/>
        <v>0.60929664954608675</v>
      </c>
      <c r="P54" s="31">
        <v>45497</v>
      </c>
      <c r="Q54" s="23">
        <v>0.83333333333333337</v>
      </c>
      <c r="R54" s="24">
        <v>0.432056635616481</v>
      </c>
      <c r="S54" s="24">
        <f t="shared" si="6"/>
        <v>8.1550588316528216</v>
      </c>
      <c r="T54" s="24">
        <f t="shared" si="7"/>
        <v>0.67442336537768832</v>
      </c>
    </row>
    <row r="55" spans="1:20" x14ac:dyDescent="0.25">
      <c r="A55" s="31">
        <v>45491</v>
      </c>
      <c r="B55" s="23">
        <v>0.875</v>
      </c>
      <c r="C55" s="24">
        <v>0.50800919532572597</v>
      </c>
      <c r="D55" s="24">
        <f t="shared" si="0"/>
        <v>9.6381944621574647</v>
      </c>
      <c r="E55" s="24">
        <f t="shared" si="1"/>
        <v>0.79707868202042231</v>
      </c>
      <c r="F55" s="31">
        <v>45493</v>
      </c>
      <c r="G55" s="23">
        <v>0.875</v>
      </c>
      <c r="H55" s="24">
        <v>0.416499644516232</v>
      </c>
      <c r="I55" s="24">
        <f t="shared" si="2"/>
        <v>7.8608502955925861</v>
      </c>
      <c r="J55" s="24">
        <f t="shared" si="3"/>
        <v>0.65009231944550683</v>
      </c>
      <c r="K55" s="31">
        <v>45495</v>
      </c>
      <c r="L55" s="23">
        <v>0.875</v>
      </c>
      <c r="M55" s="24">
        <v>0.39899137615997898</v>
      </c>
      <c r="N55" s="24">
        <f t="shared" si="4"/>
        <v>7.5337787577525415</v>
      </c>
      <c r="O55" s="24">
        <f t="shared" si="5"/>
        <v>0.62304350326613511</v>
      </c>
      <c r="P55" s="31">
        <v>45497</v>
      </c>
      <c r="Q55" s="23">
        <v>0.875</v>
      </c>
      <c r="R55" s="24">
        <v>0.42718622088261399</v>
      </c>
      <c r="S55" s="24">
        <f t="shared" si="6"/>
        <v>8.0625916068042205</v>
      </c>
      <c r="T55" s="24">
        <f t="shared" si="7"/>
        <v>0.66677632588270896</v>
      </c>
    </row>
    <row r="56" spans="1:20" x14ac:dyDescent="0.25">
      <c r="A56" s="31">
        <v>45491</v>
      </c>
      <c r="B56" s="23">
        <v>0.91666666666666663</v>
      </c>
      <c r="C56" s="24">
        <v>0.52090883254796505</v>
      </c>
      <c r="D56" s="24">
        <f t="shared" si="0"/>
        <v>9.8975379315057737</v>
      </c>
      <c r="E56" s="24">
        <f t="shared" si="1"/>
        <v>0.81852638693552748</v>
      </c>
      <c r="F56" s="31">
        <v>45493</v>
      </c>
      <c r="G56" s="23">
        <v>0.91666666666666663</v>
      </c>
      <c r="H56" s="24">
        <v>0.42121598124335602</v>
      </c>
      <c r="I56" s="24">
        <f t="shared" si="2"/>
        <v>7.9496900917741158</v>
      </c>
      <c r="J56" s="24">
        <f t="shared" si="3"/>
        <v>0.65743937058971935</v>
      </c>
      <c r="K56" s="31">
        <v>45495</v>
      </c>
      <c r="L56" s="23">
        <v>0.91666666666666663</v>
      </c>
      <c r="M56" s="24">
        <v>0.40331178903418302</v>
      </c>
      <c r="N56" s="24">
        <f t="shared" si="4"/>
        <v>7.6140867879860448</v>
      </c>
      <c r="O56" s="24">
        <f t="shared" si="5"/>
        <v>0.62968497736644591</v>
      </c>
      <c r="P56" s="31">
        <v>45497</v>
      </c>
      <c r="Q56" s="23">
        <v>0.91666666666666663</v>
      </c>
      <c r="R56" s="24">
        <v>0.43523314595048301</v>
      </c>
      <c r="S56" s="24">
        <f t="shared" si="6"/>
        <v>8.215541917743824</v>
      </c>
      <c r="T56" s="24">
        <f t="shared" si="7"/>
        <v>0.67942531659741423</v>
      </c>
    </row>
    <row r="57" spans="1:20" x14ac:dyDescent="0.25">
      <c r="A57" s="31">
        <v>45491</v>
      </c>
      <c r="B57" s="23">
        <v>0.95833333333333337</v>
      </c>
      <c r="C57" s="24">
        <v>0.52844315767076799</v>
      </c>
      <c r="D57" s="24">
        <f t="shared" si="0"/>
        <v>10.0499838911437</v>
      </c>
      <c r="E57" s="24">
        <f t="shared" si="1"/>
        <v>0.83113366779758402</v>
      </c>
      <c r="F57" s="31">
        <v>45493</v>
      </c>
      <c r="G57" s="23">
        <v>0.95833333333333337</v>
      </c>
      <c r="H57" s="24">
        <v>0.42111697792838398</v>
      </c>
      <c r="I57" s="24">
        <f t="shared" si="2"/>
        <v>7.9478220282716263</v>
      </c>
      <c r="J57" s="24">
        <f t="shared" si="3"/>
        <v>0.65728488173806343</v>
      </c>
      <c r="K57" s="31">
        <v>45495</v>
      </c>
      <c r="L57" s="23">
        <v>0.95833333333333337</v>
      </c>
      <c r="M57" s="24">
        <v>0.40455907583074802</v>
      </c>
      <c r="N57" s="24">
        <f t="shared" si="4"/>
        <v>7.637320552391996</v>
      </c>
      <c r="O57" s="24">
        <f t="shared" si="5"/>
        <v>0.631606409682818</v>
      </c>
      <c r="P57" s="31">
        <v>45497</v>
      </c>
      <c r="Q57" s="23">
        <v>0.95833333333333337</v>
      </c>
      <c r="R57" s="24">
        <v>0.433570057151967</v>
      </c>
      <c r="S57" s="24">
        <f t="shared" si="6"/>
        <v>8.1838582466489527</v>
      </c>
      <c r="T57" s="24">
        <f t="shared" si="7"/>
        <v>0.6768050769978684</v>
      </c>
    </row>
    <row r="58" spans="1:20" x14ac:dyDescent="0.25">
      <c r="P58" s="1"/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B03F-6A2F-46B9-86FC-0B580F2CC1D8}">
  <dimension ref="A1:U57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G2" s="25" t="s">
        <v>81</v>
      </c>
      <c r="H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45224</v>
      </c>
      <c r="B10" s="23">
        <v>0</v>
      </c>
      <c r="C10" s="24">
        <v>6.3822872936470307E-2</v>
      </c>
      <c r="D10" s="24">
        <v>0</v>
      </c>
      <c r="E10" s="24">
        <f t="shared" ref="E10:E57" si="0">D10*0.0827</f>
        <v>0</v>
      </c>
      <c r="F10" s="31">
        <v>45226</v>
      </c>
      <c r="G10" s="23">
        <v>0</v>
      </c>
      <c r="H10" s="24">
        <v>0.19898752868095901</v>
      </c>
      <c r="I10" s="24">
        <v>0</v>
      </c>
      <c r="J10" s="24">
        <f t="shared" ref="J10:J25" si="1">I10*0.0827</f>
        <v>0</v>
      </c>
      <c r="K10" s="31">
        <v>45228</v>
      </c>
      <c r="L10" s="23">
        <v>0</v>
      </c>
      <c r="M10" s="24">
        <v>7.49494731423241E-2</v>
      </c>
      <c r="N10" s="24">
        <v>0</v>
      </c>
      <c r="O10" s="24">
        <f t="shared" ref="O10:O41" si="2">N10*0.0827</f>
        <v>0</v>
      </c>
      <c r="P10" s="31">
        <v>45230</v>
      </c>
      <c r="Q10" s="23">
        <v>0</v>
      </c>
      <c r="R10" s="24">
        <v>7.9001508652847899E-2</v>
      </c>
      <c r="S10" s="24">
        <v>0</v>
      </c>
      <c r="T10" s="24">
        <f t="shared" ref="T10:T33" si="3">S10*0.0827</f>
        <v>0</v>
      </c>
      <c r="U10" s="1"/>
    </row>
    <row r="11" spans="1:21" x14ac:dyDescent="0.25">
      <c r="A11" s="31">
        <v>45224</v>
      </c>
      <c r="B11" s="23">
        <v>4.1666666666666664E-2</v>
      </c>
      <c r="C11" s="24">
        <v>6.9102391600332394E-2</v>
      </c>
      <c r="D11" s="24">
        <v>0</v>
      </c>
      <c r="E11" s="24">
        <f t="shared" si="0"/>
        <v>0</v>
      </c>
      <c r="F11" s="31">
        <v>45226</v>
      </c>
      <c r="G11" s="23">
        <v>4.1666666666666664E-2</v>
      </c>
      <c r="H11" s="24">
        <v>0.20062638819137399</v>
      </c>
      <c r="I11" s="24">
        <v>0</v>
      </c>
      <c r="J11" s="24">
        <f t="shared" si="1"/>
        <v>0</v>
      </c>
      <c r="K11" s="31">
        <v>45228</v>
      </c>
      <c r="L11" s="23">
        <v>4.1666666666666664E-2</v>
      </c>
      <c r="M11" s="24">
        <v>7.8979507088345197E-2</v>
      </c>
      <c r="N11" s="24">
        <v>0</v>
      </c>
      <c r="O11" s="24">
        <f t="shared" si="2"/>
        <v>0</v>
      </c>
      <c r="P11" s="31">
        <v>45230</v>
      </c>
      <c r="Q11" s="23">
        <v>4.1666666666666664E-2</v>
      </c>
      <c r="R11" s="24">
        <v>8.3379119634294702E-2</v>
      </c>
      <c r="S11" s="24">
        <v>0</v>
      </c>
      <c r="T11" s="24">
        <f t="shared" si="3"/>
        <v>0</v>
      </c>
      <c r="U11" s="1"/>
    </row>
    <row r="12" spans="1:21" x14ac:dyDescent="0.25">
      <c r="A12" s="31">
        <v>45224</v>
      </c>
      <c r="B12" s="23">
        <v>8.3333333333333329E-2</v>
      </c>
      <c r="C12" s="24">
        <v>6.6416442393990902E-2</v>
      </c>
      <c r="D12" s="24">
        <v>0</v>
      </c>
      <c r="E12" s="24">
        <f t="shared" si="0"/>
        <v>0</v>
      </c>
      <c r="F12" s="31">
        <v>45226</v>
      </c>
      <c r="G12" s="23">
        <v>8.3333333333333329E-2</v>
      </c>
      <c r="H12" s="24">
        <v>0.190304920076562</v>
      </c>
      <c r="I12" s="24">
        <v>0</v>
      </c>
      <c r="J12" s="24">
        <f t="shared" si="1"/>
        <v>0</v>
      </c>
      <c r="K12" s="31">
        <v>45228</v>
      </c>
      <c r="L12" s="23">
        <v>8.3333333333333329E-2</v>
      </c>
      <c r="M12" s="24">
        <v>8.1973440944820494E-2</v>
      </c>
      <c r="N12" s="24">
        <v>0</v>
      </c>
      <c r="O12" s="24">
        <f t="shared" si="2"/>
        <v>0</v>
      </c>
      <c r="P12" s="31">
        <v>45230</v>
      </c>
      <c r="Q12" s="23">
        <v>8.3333333333333329E-2</v>
      </c>
      <c r="R12" s="24">
        <v>8.3409912883901705E-2</v>
      </c>
      <c r="S12" s="24">
        <v>0</v>
      </c>
      <c r="T12" s="24">
        <f t="shared" si="3"/>
        <v>0</v>
      </c>
      <c r="U12" s="1"/>
    </row>
    <row r="13" spans="1:21" x14ac:dyDescent="0.25">
      <c r="A13" s="31">
        <v>45224</v>
      </c>
      <c r="B13" s="23">
        <v>0.125</v>
      </c>
      <c r="C13" s="24">
        <v>6.8077288567747501E-2</v>
      </c>
      <c r="D13" s="24">
        <v>0</v>
      </c>
      <c r="E13" s="24">
        <f t="shared" si="0"/>
        <v>0</v>
      </c>
      <c r="F13" s="31">
        <v>45226</v>
      </c>
      <c r="G13" s="23">
        <v>0.125</v>
      </c>
      <c r="H13" s="24">
        <v>0.16489720344477499</v>
      </c>
      <c r="I13" s="24">
        <v>0</v>
      </c>
      <c r="J13" s="24">
        <f t="shared" si="1"/>
        <v>0</v>
      </c>
      <c r="K13" s="31">
        <v>45228</v>
      </c>
      <c r="L13" s="23">
        <v>0.125</v>
      </c>
      <c r="M13" s="24">
        <v>8.0737151205216698E-2</v>
      </c>
      <c r="N13" s="24">
        <v>0</v>
      </c>
      <c r="O13" s="24">
        <f t="shared" si="2"/>
        <v>0</v>
      </c>
      <c r="P13" s="31">
        <v>45230</v>
      </c>
      <c r="Q13" s="23">
        <v>0.125</v>
      </c>
      <c r="R13" s="24">
        <v>8.5796698927536094E-2</v>
      </c>
      <c r="S13" s="24">
        <v>0</v>
      </c>
      <c r="T13" s="24">
        <f t="shared" si="3"/>
        <v>0</v>
      </c>
      <c r="U13" s="1"/>
    </row>
    <row r="14" spans="1:21" x14ac:dyDescent="0.25">
      <c r="A14" s="31">
        <v>45224</v>
      </c>
      <c r="B14" s="23">
        <v>0.16666666666666666</v>
      </c>
      <c r="C14" s="24">
        <v>6.9262981414517796E-2</v>
      </c>
      <c r="D14" s="24">
        <v>0</v>
      </c>
      <c r="E14" s="24">
        <f t="shared" si="0"/>
        <v>0</v>
      </c>
      <c r="F14" s="31">
        <v>45226</v>
      </c>
      <c r="G14" s="23">
        <v>0.16666666666666666</v>
      </c>
      <c r="H14" s="24">
        <v>0.16430984437399901</v>
      </c>
      <c r="I14" s="24">
        <v>0</v>
      </c>
      <c r="J14" s="24">
        <f t="shared" si="1"/>
        <v>0</v>
      </c>
      <c r="K14" s="31">
        <v>45228</v>
      </c>
      <c r="L14" s="23">
        <v>0.16666666666666666</v>
      </c>
      <c r="M14" s="24">
        <v>7.95800536867773E-2</v>
      </c>
      <c r="N14" s="24">
        <v>0</v>
      </c>
      <c r="O14" s="24">
        <f t="shared" si="2"/>
        <v>0</v>
      </c>
      <c r="P14" s="31">
        <v>45230</v>
      </c>
      <c r="Q14" s="23">
        <v>0.16666666666666666</v>
      </c>
      <c r="R14" s="24">
        <v>9.0330496430035698E-2</v>
      </c>
      <c r="S14" s="24">
        <v>0</v>
      </c>
      <c r="T14" s="24">
        <f t="shared" si="3"/>
        <v>0</v>
      </c>
      <c r="U14" s="1"/>
    </row>
    <row r="15" spans="1:21" x14ac:dyDescent="0.25">
      <c r="A15" s="31">
        <v>45224</v>
      </c>
      <c r="B15" s="23">
        <v>0.20833333333333334</v>
      </c>
      <c r="C15" s="24">
        <v>6.4001053571445005E-2</v>
      </c>
      <c r="D15" s="24">
        <v>0</v>
      </c>
      <c r="E15" s="24">
        <f t="shared" si="0"/>
        <v>0</v>
      </c>
      <c r="F15" s="31">
        <v>45226</v>
      </c>
      <c r="G15" s="23">
        <v>0.20833333333333334</v>
      </c>
      <c r="H15" s="24">
        <v>0.18515957891866999</v>
      </c>
      <c r="I15" s="24">
        <v>0</v>
      </c>
      <c r="J15" s="24">
        <f t="shared" si="1"/>
        <v>0</v>
      </c>
      <c r="K15" s="31">
        <v>45228</v>
      </c>
      <c r="L15" s="23">
        <v>0.20833333333333334</v>
      </c>
      <c r="M15" s="24">
        <v>8.5823096334590898E-2</v>
      </c>
      <c r="N15" s="24">
        <v>0</v>
      </c>
      <c r="O15" s="24">
        <f t="shared" si="2"/>
        <v>0</v>
      </c>
      <c r="P15" s="31">
        <v>45230</v>
      </c>
      <c r="Q15" s="23">
        <v>0.20833333333333334</v>
      </c>
      <c r="R15" s="24">
        <v>8.7543338536865994E-2</v>
      </c>
      <c r="S15" s="24">
        <v>0</v>
      </c>
      <c r="T15" s="24">
        <f t="shared" si="3"/>
        <v>0</v>
      </c>
      <c r="U15" s="1"/>
    </row>
    <row r="16" spans="1:21" x14ac:dyDescent="0.25">
      <c r="A16" s="31">
        <v>45224</v>
      </c>
      <c r="B16" s="23">
        <v>0.25</v>
      </c>
      <c r="C16" s="24">
        <v>6.6068865358565196E-2</v>
      </c>
      <c r="D16" s="24">
        <v>0</v>
      </c>
      <c r="E16" s="24">
        <f t="shared" si="0"/>
        <v>0</v>
      </c>
      <c r="F16" s="31">
        <v>45226</v>
      </c>
      <c r="G16" s="23">
        <v>0.25</v>
      </c>
      <c r="H16" s="24">
        <v>0.18481861054823301</v>
      </c>
      <c r="I16" s="24">
        <v>0</v>
      </c>
      <c r="J16" s="24">
        <f t="shared" si="1"/>
        <v>0</v>
      </c>
      <c r="K16" s="31">
        <v>45228</v>
      </c>
      <c r="L16" s="23">
        <v>0.25</v>
      </c>
      <c r="M16" s="24">
        <v>8.5523918270722601E-2</v>
      </c>
      <c r="N16" s="24">
        <v>0</v>
      </c>
      <c r="O16" s="24">
        <f t="shared" si="2"/>
        <v>0</v>
      </c>
      <c r="P16" s="31">
        <v>45230</v>
      </c>
      <c r="Q16" s="23">
        <v>0.25</v>
      </c>
      <c r="R16" s="24">
        <v>8.6707413196216901E-2</v>
      </c>
      <c r="S16" s="24">
        <v>0</v>
      </c>
      <c r="T16" s="24">
        <f t="shared" si="3"/>
        <v>0</v>
      </c>
      <c r="U16" s="1"/>
    </row>
    <row r="17" spans="1:21" x14ac:dyDescent="0.25">
      <c r="A17" s="31">
        <v>45224</v>
      </c>
      <c r="B17" s="23">
        <v>0.29166666666666669</v>
      </c>
      <c r="C17" s="24">
        <v>6.4955763518550397E-2</v>
      </c>
      <c r="D17" s="24">
        <v>0</v>
      </c>
      <c r="E17" s="24">
        <f t="shared" si="0"/>
        <v>0</v>
      </c>
      <c r="F17" s="31">
        <v>45226</v>
      </c>
      <c r="G17" s="23">
        <v>0.29166666666666669</v>
      </c>
      <c r="H17" s="24">
        <v>0.18784554302617201</v>
      </c>
      <c r="I17" s="24">
        <v>0</v>
      </c>
      <c r="J17" s="24">
        <f t="shared" si="1"/>
        <v>0</v>
      </c>
      <c r="K17" s="31">
        <v>45228</v>
      </c>
      <c r="L17" s="23">
        <v>0.29166666666666669</v>
      </c>
      <c r="M17" s="24">
        <v>8.75059440728502E-2</v>
      </c>
      <c r="N17" s="24">
        <v>0</v>
      </c>
      <c r="O17" s="24">
        <f t="shared" si="2"/>
        <v>0</v>
      </c>
      <c r="P17" s="31">
        <v>45230</v>
      </c>
      <c r="Q17" s="23">
        <v>0.29166666666666669</v>
      </c>
      <c r="R17" s="24">
        <v>8.7602734565384394E-2</v>
      </c>
      <c r="S17" s="24">
        <v>0</v>
      </c>
      <c r="T17" s="24">
        <f t="shared" si="3"/>
        <v>0</v>
      </c>
      <c r="U17" s="1"/>
    </row>
    <row r="18" spans="1:21" x14ac:dyDescent="0.25">
      <c r="A18" s="31">
        <v>45224</v>
      </c>
      <c r="B18" s="23">
        <v>0.33333333333333331</v>
      </c>
      <c r="C18" s="24">
        <v>6.3884466886264799E-2</v>
      </c>
      <c r="D18" s="24">
        <v>0</v>
      </c>
      <c r="E18" s="24">
        <f t="shared" si="0"/>
        <v>0</v>
      </c>
      <c r="F18" s="31">
        <v>45226</v>
      </c>
      <c r="G18" s="23">
        <v>0.33333333333333331</v>
      </c>
      <c r="H18" s="24">
        <v>0.19554263353269499</v>
      </c>
      <c r="I18" s="24">
        <v>0</v>
      </c>
      <c r="J18" s="24">
        <f t="shared" si="1"/>
        <v>0</v>
      </c>
      <c r="K18" s="31">
        <v>45228</v>
      </c>
      <c r="L18" s="23">
        <v>0.33333333333333331</v>
      </c>
      <c r="M18" s="24">
        <v>8.9542962610363402E-2</v>
      </c>
      <c r="N18" s="24">
        <v>0</v>
      </c>
      <c r="O18" s="24">
        <f t="shared" si="2"/>
        <v>0</v>
      </c>
      <c r="P18" s="31">
        <v>45230</v>
      </c>
      <c r="Q18" s="23">
        <v>0.33333333333333331</v>
      </c>
      <c r="R18" s="24">
        <v>8.3319716155195706E-2</v>
      </c>
      <c r="S18" s="24">
        <v>0</v>
      </c>
      <c r="T18" s="24">
        <f t="shared" si="3"/>
        <v>0</v>
      </c>
      <c r="U18" s="1"/>
    </row>
    <row r="19" spans="1:21" x14ac:dyDescent="0.25">
      <c r="A19" s="31">
        <v>45224</v>
      </c>
      <c r="B19" s="23">
        <v>0.375</v>
      </c>
      <c r="C19" s="24">
        <v>6.4020849764090906E-2</v>
      </c>
      <c r="D19" s="24">
        <v>0</v>
      </c>
      <c r="E19" s="24">
        <f t="shared" si="0"/>
        <v>0</v>
      </c>
      <c r="F19" s="31">
        <v>45226</v>
      </c>
      <c r="G19" s="23">
        <v>0.375</v>
      </c>
      <c r="H19" s="24">
        <v>0.187029406427589</v>
      </c>
      <c r="I19" s="24">
        <v>0</v>
      </c>
      <c r="J19" s="24">
        <f t="shared" si="1"/>
        <v>0</v>
      </c>
      <c r="K19" s="31">
        <v>45228</v>
      </c>
      <c r="L19" s="23">
        <v>0.375</v>
      </c>
      <c r="M19" s="24">
        <v>8.5911087691440194E-2</v>
      </c>
      <c r="N19" s="24">
        <v>0</v>
      </c>
      <c r="O19" s="24">
        <f t="shared" si="2"/>
        <v>0</v>
      </c>
      <c r="P19" s="31">
        <v>45230</v>
      </c>
      <c r="Q19" s="23">
        <v>0.375</v>
      </c>
      <c r="R19" s="24">
        <v>8.6626023053776396E-2</v>
      </c>
      <c r="S19" s="24">
        <v>0</v>
      </c>
      <c r="T19" s="24">
        <f t="shared" si="3"/>
        <v>0</v>
      </c>
      <c r="U19" s="1"/>
    </row>
    <row r="20" spans="1:21" x14ac:dyDescent="0.25">
      <c r="A20" s="31">
        <v>45224</v>
      </c>
      <c r="B20" s="23">
        <v>0.41666666666666669</v>
      </c>
      <c r="C20" s="24">
        <v>6.4702793955544097E-2</v>
      </c>
      <c r="D20" s="24">
        <v>0</v>
      </c>
      <c r="E20" s="24">
        <f t="shared" si="0"/>
        <v>0</v>
      </c>
      <c r="F20" s="31">
        <v>45226</v>
      </c>
      <c r="G20" s="23">
        <v>0.41666666666666669</v>
      </c>
      <c r="H20" s="24">
        <v>0.18531796336099801</v>
      </c>
      <c r="I20" s="24">
        <v>0</v>
      </c>
      <c r="J20" s="24">
        <f t="shared" si="1"/>
        <v>0</v>
      </c>
      <c r="K20" s="31">
        <v>45228</v>
      </c>
      <c r="L20" s="23">
        <v>0.41666666666666669</v>
      </c>
      <c r="M20" s="24">
        <v>8.7307959794648907E-2</v>
      </c>
      <c r="N20" s="24">
        <v>0</v>
      </c>
      <c r="O20" s="24">
        <f t="shared" si="2"/>
        <v>0</v>
      </c>
      <c r="P20" s="31">
        <v>45230</v>
      </c>
      <c r="Q20" s="23">
        <v>0.41666666666666669</v>
      </c>
      <c r="R20" s="24">
        <v>8.3841077983043993E-2</v>
      </c>
      <c r="S20" s="24">
        <v>0</v>
      </c>
      <c r="T20" s="24">
        <f t="shared" si="3"/>
        <v>0</v>
      </c>
      <c r="U20" s="1"/>
    </row>
    <row r="21" spans="1:21" x14ac:dyDescent="0.25">
      <c r="A21" s="31">
        <v>45224</v>
      </c>
      <c r="B21" s="23">
        <v>0.45833333333333331</v>
      </c>
      <c r="C21" s="24">
        <v>5.9889622032402799E-2</v>
      </c>
      <c r="D21" s="24">
        <v>0</v>
      </c>
      <c r="E21" s="24">
        <f t="shared" si="0"/>
        <v>0</v>
      </c>
      <c r="F21" s="31">
        <v>45226</v>
      </c>
      <c r="G21" s="23">
        <v>0.45833333333333331</v>
      </c>
      <c r="H21" s="24">
        <v>0.188723251222809</v>
      </c>
      <c r="I21" s="24">
        <v>0</v>
      </c>
      <c r="J21" s="24">
        <f t="shared" si="1"/>
        <v>0</v>
      </c>
      <c r="K21" s="31">
        <v>45228</v>
      </c>
      <c r="L21" s="23">
        <v>0.45833333333333331</v>
      </c>
      <c r="M21" s="24">
        <v>8.6364246904504505E-2</v>
      </c>
      <c r="N21" s="24">
        <v>0</v>
      </c>
      <c r="O21" s="24">
        <f t="shared" si="2"/>
        <v>0</v>
      </c>
      <c r="P21" s="31">
        <v>45230</v>
      </c>
      <c r="Q21" s="23">
        <v>0.45833333333333331</v>
      </c>
      <c r="R21" s="24">
        <v>8.3805873989723695E-2</v>
      </c>
      <c r="S21" s="24">
        <v>0</v>
      </c>
      <c r="T21" s="24">
        <f t="shared" si="3"/>
        <v>0</v>
      </c>
      <c r="U21" s="1"/>
    </row>
    <row r="22" spans="1:21" x14ac:dyDescent="0.25">
      <c r="A22" s="31">
        <v>45224</v>
      </c>
      <c r="B22" s="23">
        <v>0.5</v>
      </c>
      <c r="C22" s="24">
        <v>6.4795188605526105E-2</v>
      </c>
      <c r="D22" s="24">
        <v>0</v>
      </c>
      <c r="E22" s="24">
        <f t="shared" si="0"/>
        <v>0</v>
      </c>
      <c r="F22" s="31">
        <v>45226</v>
      </c>
      <c r="G22" s="23">
        <v>0.5</v>
      </c>
      <c r="H22" s="24">
        <v>0.184361055492617</v>
      </c>
      <c r="I22" s="24">
        <v>0</v>
      </c>
      <c r="J22" s="24">
        <f t="shared" si="1"/>
        <v>0</v>
      </c>
      <c r="K22" s="31">
        <v>45228</v>
      </c>
      <c r="L22" s="23">
        <v>0.5</v>
      </c>
      <c r="M22" s="24">
        <v>8.43668282028638E-2</v>
      </c>
      <c r="N22" s="24">
        <v>0</v>
      </c>
      <c r="O22" s="24">
        <f t="shared" si="2"/>
        <v>0</v>
      </c>
      <c r="P22" s="31">
        <v>45230</v>
      </c>
      <c r="Q22" s="23">
        <v>0.5</v>
      </c>
      <c r="R22" s="24">
        <v>8.1876650452286301E-2</v>
      </c>
      <c r="S22" s="24">
        <v>0</v>
      </c>
      <c r="T22" s="24">
        <f t="shared" si="3"/>
        <v>0</v>
      </c>
      <c r="U22" s="1"/>
    </row>
    <row r="23" spans="1:21" x14ac:dyDescent="0.25">
      <c r="A23" s="31">
        <v>45224</v>
      </c>
      <c r="B23" s="23">
        <v>0.54166666666666663</v>
      </c>
      <c r="C23" s="24">
        <v>6.52725398537886E-2</v>
      </c>
      <c r="D23" s="24">
        <v>0</v>
      </c>
      <c r="E23" s="24">
        <f t="shared" si="0"/>
        <v>0</v>
      </c>
      <c r="F23" s="31">
        <v>45226</v>
      </c>
      <c r="G23" s="23">
        <v>0.54166666666666663</v>
      </c>
      <c r="H23" s="24">
        <v>0.18136271834300899</v>
      </c>
      <c r="I23" s="24">
        <v>0</v>
      </c>
      <c r="J23" s="24">
        <f t="shared" si="1"/>
        <v>0</v>
      </c>
      <c r="K23" s="31">
        <v>45228</v>
      </c>
      <c r="L23" s="23">
        <v>0.54166666666666663</v>
      </c>
      <c r="M23" s="24">
        <v>8.5400737821714201E-2</v>
      </c>
      <c r="N23" s="24">
        <v>0</v>
      </c>
      <c r="O23" s="24">
        <f t="shared" si="2"/>
        <v>0</v>
      </c>
      <c r="P23" s="31">
        <v>45230</v>
      </c>
      <c r="Q23" s="23">
        <v>0.54166666666666663</v>
      </c>
      <c r="R23" s="24">
        <v>8.11419114467236E-2</v>
      </c>
      <c r="S23" s="24">
        <v>0</v>
      </c>
      <c r="T23" s="24">
        <f t="shared" si="3"/>
        <v>0</v>
      </c>
      <c r="U23" s="1"/>
    </row>
    <row r="24" spans="1:21" x14ac:dyDescent="0.25">
      <c r="A24" s="31">
        <v>45224</v>
      </c>
      <c r="B24" s="23">
        <v>0.58333333333333337</v>
      </c>
      <c r="C24" s="24">
        <v>6.0111802071092402E-2</v>
      </c>
      <c r="D24" s="24">
        <v>0</v>
      </c>
      <c r="E24" s="24">
        <f t="shared" si="0"/>
        <v>0</v>
      </c>
      <c r="F24" s="31">
        <v>45226</v>
      </c>
      <c r="G24" s="23">
        <v>0.58333333333333337</v>
      </c>
      <c r="H24" s="24">
        <v>0.19667334854524099</v>
      </c>
      <c r="I24" s="24">
        <v>0</v>
      </c>
      <c r="J24" s="24">
        <f t="shared" si="1"/>
        <v>0</v>
      </c>
      <c r="K24" s="31">
        <v>45228</v>
      </c>
      <c r="L24" s="23">
        <v>0.58333333333333337</v>
      </c>
      <c r="M24" s="24">
        <v>8.1348702311190402E-2</v>
      </c>
      <c r="N24" s="24">
        <v>0</v>
      </c>
      <c r="O24" s="24">
        <f t="shared" si="2"/>
        <v>0</v>
      </c>
      <c r="P24" s="31">
        <v>45230</v>
      </c>
      <c r="Q24" s="23">
        <v>0.58333333333333337</v>
      </c>
      <c r="R24" s="24">
        <v>8.1812858581215703E-2</v>
      </c>
      <c r="S24" s="24">
        <v>0</v>
      </c>
      <c r="T24" s="24">
        <f t="shared" si="3"/>
        <v>0</v>
      </c>
      <c r="U24" s="1"/>
    </row>
    <row r="25" spans="1:21" x14ac:dyDescent="0.25">
      <c r="A25" s="31">
        <v>45224</v>
      </c>
      <c r="B25" s="23">
        <v>0.625</v>
      </c>
      <c r="C25" s="24">
        <v>6.3385114073499796E-2</v>
      </c>
      <c r="D25" s="24">
        <v>0</v>
      </c>
      <c r="E25" s="24">
        <f t="shared" si="0"/>
        <v>0</v>
      </c>
      <c r="F25" s="31">
        <v>45226</v>
      </c>
      <c r="G25" s="23">
        <v>0.625</v>
      </c>
      <c r="H25" s="24">
        <v>0.18977256119175301</v>
      </c>
      <c r="I25" s="24">
        <v>0</v>
      </c>
      <c r="J25" s="24">
        <f t="shared" si="1"/>
        <v>0</v>
      </c>
      <c r="K25" s="31">
        <v>45228</v>
      </c>
      <c r="L25" s="23">
        <v>0.625</v>
      </c>
      <c r="M25" s="24">
        <v>7.8867316245717203E-2</v>
      </c>
      <c r="N25" s="24">
        <v>0</v>
      </c>
      <c r="O25" s="24">
        <f t="shared" si="2"/>
        <v>0</v>
      </c>
      <c r="P25" s="31">
        <v>45230</v>
      </c>
      <c r="Q25" s="23">
        <v>0.625</v>
      </c>
      <c r="R25" s="24">
        <v>7.95646533366835E-2</v>
      </c>
      <c r="S25" s="24">
        <v>0</v>
      </c>
      <c r="T25" s="24">
        <f t="shared" si="3"/>
        <v>0</v>
      </c>
      <c r="U25" s="1"/>
    </row>
    <row r="26" spans="1:21" x14ac:dyDescent="0.25">
      <c r="A26" s="31">
        <v>45224</v>
      </c>
      <c r="B26" s="23">
        <v>0.66666666666666663</v>
      </c>
      <c r="C26" s="24">
        <v>6.6478028893204796E-2</v>
      </c>
      <c r="D26" s="24">
        <v>0</v>
      </c>
      <c r="E26" s="24">
        <f t="shared" si="0"/>
        <v>0</v>
      </c>
      <c r="F26" s="31">
        <v>45226</v>
      </c>
      <c r="G26" s="23">
        <v>0.66666666666666663</v>
      </c>
      <c r="H26" s="24">
        <v>0.16022920608456401</v>
      </c>
      <c r="I26" s="24">
        <v>0</v>
      </c>
      <c r="J26" s="24">
        <f t="shared" ref="J26:J57" si="4">I26*0.0827</f>
        <v>0</v>
      </c>
      <c r="K26" s="31">
        <v>45228</v>
      </c>
      <c r="L26" s="23">
        <v>0.66666666666666663</v>
      </c>
      <c r="M26" s="24">
        <v>6.4817182719448196E-2</v>
      </c>
      <c r="N26" s="24">
        <v>0</v>
      </c>
      <c r="O26" s="24">
        <f t="shared" si="2"/>
        <v>0</v>
      </c>
      <c r="P26" s="31">
        <v>45230</v>
      </c>
      <c r="Q26" s="23">
        <v>0.66666666666666663</v>
      </c>
      <c r="R26" s="24">
        <v>7.70502835509079E-2</v>
      </c>
      <c r="S26" s="24">
        <v>0</v>
      </c>
      <c r="T26" s="24">
        <f t="shared" si="3"/>
        <v>0</v>
      </c>
      <c r="U26" s="1"/>
    </row>
    <row r="27" spans="1:21" x14ac:dyDescent="0.25">
      <c r="A27" s="31">
        <v>45224</v>
      </c>
      <c r="B27" s="23">
        <v>0.70833333333333337</v>
      </c>
      <c r="C27" s="24">
        <v>6.5408930182195305E-2</v>
      </c>
      <c r="D27" s="24">
        <v>0</v>
      </c>
      <c r="E27" s="24">
        <f t="shared" si="0"/>
        <v>0</v>
      </c>
      <c r="F27" s="31">
        <v>45226</v>
      </c>
      <c r="G27" s="23">
        <v>0.70833333333333337</v>
      </c>
      <c r="H27" s="24">
        <v>0.14253181219043901</v>
      </c>
      <c r="I27" s="24">
        <v>0</v>
      </c>
      <c r="J27" s="24">
        <f t="shared" si="4"/>
        <v>0</v>
      </c>
      <c r="K27" s="31">
        <v>45228</v>
      </c>
      <c r="L27" s="23">
        <v>0.70833333333333337</v>
      </c>
      <c r="M27" s="24">
        <v>6.6524222492905599E-2</v>
      </c>
      <c r="N27" s="24">
        <v>0</v>
      </c>
      <c r="O27" s="24">
        <f t="shared" si="2"/>
        <v>0</v>
      </c>
      <c r="P27" s="31">
        <v>45230</v>
      </c>
      <c r="Q27" s="23">
        <v>0.70833333333333337</v>
      </c>
      <c r="R27" s="24">
        <v>6.8446859717095299E-2</v>
      </c>
      <c r="S27" s="24">
        <v>0</v>
      </c>
      <c r="T27" s="24">
        <f t="shared" si="3"/>
        <v>0</v>
      </c>
      <c r="U27" s="1"/>
    </row>
    <row r="28" spans="1:21" x14ac:dyDescent="0.25">
      <c r="A28" s="31">
        <v>45224</v>
      </c>
      <c r="B28" s="23">
        <v>0.75</v>
      </c>
      <c r="C28" s="24">
        <v>6.5862089395259601E-2</v>
      </c>
      <c r="D28" s="24">
        <v>0</v>
      </c>
      <c r="E28" s="24">
        <f t="shared" si="0"/>
        <v>0</v>
      </c>
      <c r="F28" s="31">
        <v>45226</v>
      </c>
      <c r="G28" s="23">
        <v>0.75</v>
      </c>
      <c r="H28" s="24">
        <v>0.149863749741908</v>
      </c>
      <c r="I28" s="24">
        <v>0</v>
      </c>
      <c r="J28" s="24">
        <f t="shared" si="4"/>
        <v>0</v>
      </c>
      <c r="K28" s="31">
        <v>45228</v>
      </c>
      <c r="L28" s="23">
        <v>0.75</v>
      </c>
      <c r="M28" s="24">
        <v>6.8473249673569395E-2</v>
      </c>
      <c r="N28" s="24">
        <v>0</v>
      </c>
      <c r="O28" s="24">
        <f t="shared" si="2"/>
        <v>0</v>
      </c>
      <c r="P28" s="31">
        <v>45230</v>
      </c>
      <c r="Q28" s="23">
        <v>0.75</v>
      </c>
      <c r="R28" s="24">
        <v>6.3640281557782202E-2</v>
      </c>
      <c r="S28" s="24">
        <v>0</v>
      </c>
      <c r="T28" s="24">
        <f t="shared" si="3"/>
        <v>0</v>
      </c>
      <c r="U28" s="1"/>
    </row>
    <row r="29" spans="1:21" x14ac:dyDescent="0.25">
      <c r="A29" s="31">
        <v>45224</v>
      </c>
      <c r="B29" s="23">
        <v>0.79166666666666663</v>
      </c>
      <c r="C29" s="24">
        <v>6.14690817890092E-2</v>
      </c>
      <c r="D29" s="24">
        <v>0</v>
      </c>
      <c r="E29" s="24">
        <f t="shared" si="0"/>
        <v>0</v>
      </c>
      <c r="F29" s="31">
        <v>45226</v>
      </c>
      <c r="G29" s="23">
        <v>0.79166666666666663</v>
      </c>
      <c r="H29" s="24">
        <v>0.14375048875751201</v>
      </c>
      <c r="I29" s="24">
        <v>0</v>
      </c>
      <c r="J29" s="24">
        <f t="shared" si="4"/>
        <v>0</v>
      </c>
      <c r="K29" s="31">
        <v>45228</v>
      </c>
      <c r="L29" s="23">
        <v>0.79166666666666663</v>
      </c>
      <c r="M29" s="24">
        <v>6.4500406384209993E-2</v>
      </c>
      <c r="N29" s="24">
        <v>0</v>
      </c>
      <c r="O29" s="24">
        <f t="shared" si="2"/>
        <v>0</v>
      </c>
      <c r="P29" s="31">
        <v>45230</v>
      </c>
      <c r="Q29" s="23">
        <v>0.79166666666666663</v>
      </c>
      <c r="R29" s="24">
        <v>6.6838800906867599E-2</v>
      </c>
      <c r="S29" s="24">
        <v>0</v>
      </c>
      <c r="T29" s="24">
        <f t="shared" si="3"/>
        <v>0</v>
      </c>
      <c r="U29" s="1"/>
    </row>
    <row r="30" spans="1:21" x14ac:dyDescent="0.25">
      <c r="A30" s="31">
        <v>45224</v>
      </c>
      <c r="B30" s="23">
        <v>0.83333333333333337</v>
      </c>
      <c r="C30" s="24">
        <v>6.3996657728892806E-2</v>
      </c>
      <c r="D30" s="24">
        <v>0</v>
      </c>
      <c r="E30" s="24">
        <f t="shared" si="0"/>
        <v>0</v>
      </c>
      <c r="F30" s="31">
        <v>45226</v>
      </c>
      <c r="G30" s="23">
        <v>0.83333333333333337</v>
      </c>
      <c r="H30" s="24">
        <v>0.13715328276102501</v>
      </c>
      <c r="I30" s="24">
        <v>0</v>
      </c>
      <c r="J30" s="24">
        <f t="shared" si="4"/>
        <v>0</v>
      </c>
      <c r="K30" s="31">
        <v>45228</v>
      </c>
      <c r="L30" s="23">
        <v>0.83333333333333337</v>
      </c>
      <c r="M30" s="24">
        <v>6.66892081496432E-2</v>
      </c>
      <c r="N30" s="24">
        <v>0</v>
      </c>
      <c r="O30" s="24">
        <f t="shared" si="2"/>
        <v>0</v>
      </c>
      <c r="P30" s="31">
        <v>45230</v>
      </c>
      <c r="Q30" s="23">
        <v>0.83333333333333337</v>
      </c>
      <c r="R30" s="24">
        <v>6.0580365359540797E-2</v>
      </c>
      <c r="S30" s="24">
        <v>0</v>
      </c>
      <c r="T30" s="24">
        <f t="shared" si="3"/>
        <v>0</v>
      </c>
      <c r="U30" s="1"/>
    </row>
    <row r="31" spans="1:21" x14ac:dyDescent="0.25">
      <c r="A31" s="31">
        <v>45224</v>
      </c>
      <c r="B31" s="23">
        <v>0.875</v>
      </c>
      <c r="C31" s="24">
        <v>5.9278078377009699E-2</v>
      </c>
      <c r="D31" s="24">
        <v>0</v>
      </c>
      <c r="E31" s="24">
        <f t="shared" si="0"/>
        <v>0</v>
      </c>
      <c r="F31" s="31">
        <v>45226</v>
      </c>
      <c r="G31" s="23">
        <v>0.875</v>
      </c>
      <c r="H31" s="24">
        <v>0.142417415975954</v>
      </c>
      <c r="I31" s="24">
        <v>0</v>
      </c>
      <c r="J31" s="24">
        <f t="shared" si="4"/>
        <v>0</v>
      </c>
      <c r="K31" s="31">
        <v>45228</v>
      </c>
      <c r="L31" s="23">
        <v>0.875</v>
      </c>
      <c r="M31" s="24">
        <v>6.4544409513215301E-2</v>
      </c>
      <c r="N31" s="24">
        <v>0</v>
      </c>
      <c r="O31" s="24">
        <f t="shared" si="2"/>
        <v>0</v>
      </c>
      <c r="P31" s="31">
        <v>45230</v>
      </c>
      <c r="Q31" s="23">
        <v>0.875</v>
      </c>
      <c r="R31" s="24">
        <v>5.6660316884290997E-2</v>
      </c>
      <c r="S31" s="24">
        <v>0</v>
      </c>
      <c r="T31" s="24">
        <f t="shared" si="3"/>
        <v>0</v>
      </c>
      <c r="U31" s="1"/>
    </row>
    <row r="32" spans="1:21" x14ac:dyDescent="0.25">
      <c r="A32" s="31">
        <v>45224</v>
      </c>
      <c r="B32" s="23">
        <v>0.91666666666666663</v>
      </c>
      <c r="C32" s="24">
        <v>6.3620492815716898E-2</v>
      </c>
      <c r="D32" s="24">
        <v>0</v>
      </c>
      <c r="E32" s="24">
        <f t="shared" si="0"/>
        <v>0</v>
      </c>
      <c r="F32" s="31">
        <v>45226</v>
      </c>
      <c r="G32" s="23">
        <v>0.91666666666666663</v>
      </c>
      <c r="H32" s="24">
        <v>0.14005042612496599</v>
      </c>
      <c r="I32" s="24">
        <v>0</v>
      </c>
      <c r="J32" s="24">
        <f t="shared" si="4"/>
        <v>0</v>
      </c>
      <c r="K32" s="31">
        <v>45228</v>
      </c>
      <c r="L32" s="23">
        <v>0.91666666666666663</v>
      </c>
      <c r="M32" s="24">
        <v>6.5653108060097304E-2</v>
      </c>
      <c r="N32" s="24">
        <v>0</v>
      </c>
      <c r="O32" s="24">
        <f t="shared" si="2"/>
        <v>0</v>
      </c>
      <c r="P32" s="31">
        <v>45230</v>
      </c>
      <c r="Q32" s="23">
        <v>0.91666666666666663</v>
      </c>
      <c r="R32" s="24">
        <v>5.6508529931080798E-2</v>
      </c>
      <c r="S32" s="24">
        <v>0</v>
      </c>
      <c r="T32" s="24">
        <f t="shared" si="3"/>
        <v>0</v>
      </c>
      <c r="U32" s="1"/>
    </row>
    <row r="33" spans="1:21" x14ac:dyDescent="0.25">
      <c r="A33" s="31">
        <v>45224</v>
      </c>
      <c r="B33" s="23">
        <v>0.95833333333333337</v>
      </c>
      <c r="C33" s="24">
        <v>6.1095114797109301E-2</v>
      </c>
      <c r="D33" s="24">
        <v>0</v>
      </c>
      <c r="E33" s="24">
        <f t="shared" si="0"/>
        <v>0</v>
      </c>
      <c r="F33" s="31">
        <v>45226</v>
      </c>
      <c r="G33" s="23">
        <v>0.95833333333333337</v>
      </c>
      <c r="H33" s="24">
        <v>0.14586670696677001</v>
      </c>
      <c r="I33" s="24">
        <v>0</v>
      </c>
      <c r="J33" s="24">
        <f t="shared" si="4"/>
        <v>0</v>
      </c>
      <c r="K33" s="31">
        <v>45228</v>
      </c>
      <c r="L33" s="23">
        <v>0.95833333333333337</v>
      </c>
      <c r="M33" s="24">
        <v>7.5666606425936297E-2</v>
      </c>
      <c r="N33" s="24">
        <v>0</v>
      </c>
      <c r="O33" s="24">
        <f t="shared" si="2"/>
        <v>0</v>
      </c>
      <c r="P33" s="31">
        <v>45230</v>
      </c>
      <c r="Q33" s="23">
        <v>0.95833333333333337</v>
      </c>
      <c r="R33" s="24">
        <v>6.8752631544791803E-2</v>
      </c>
      <c r="S33" s="24">
        <v>0</v>
      </c>
      <c r="T33" s="24">
        <f t="shared" si="3"/>
        <v>0</v>
      </c>
      <c r="U33" s="1"/>
    </row>
    <row r="34" spans="1:21" x14ac:dyDescent="0.25">
      <c r="A34" s="31">
        <v>45225</v>
      </c>
      <c r="B34" s="23">
        <v>0</v>
      </c>
      <c r="C34" s="24">
        <v>6.2054231762637801E-2</v>
      </c>
      <c r="D34" s="24">
        <v>0</v>
      </c>
      <c r="E34" s="24">
        <f t="shared" si="0"/>
        <v>0</v>
      </c>
      <c r="F34" s="31">
        <v>45227</v>
      </c>
      <c r="G34" s="23">
        <v>0</v>
      </c>
      <c r="H34" s="24">
        <v>0.13649994134848301</v>
      </c>
      <c r="I34" s="24">
        <v>0</v>
      </c>
      <c r="J34" s="24">
        <f t="shared" si="4"/>
        <v>0</v>
      </c>
      <c r="K34" s="31">
        <v>45229</v>
      </c>
      <c r="L34" s="23">
        <v>0</v>
      </c>
      <c r="M34" s="24">
        <v>7.4089348315896197E-2</v>
      </c>
      <c r="N34" s="24">
        <v>0</v>
      </c>
      <c r="O34" s="24">
        <f t="shared" si="2"/>
        <v>0</v>
      </c>
    </row>
    <row r="35" spans="1:21" x14ac:dyDescent="0.25">
      <c r="A35" s="31">
        <v>45225</v>
      </c>
      <c r="B35" s="23">
        <v>4.1666666666666664E-2</v>
      </c>
      <c r="C35" s="24">
        <v>6.2771365046249999E-2</v>
      </c>
      <c r="D35" s="24">
        <v>0</v>
      </c>
      <c r="E35" s="24">
        <f t="shared" si="0"/>
        <v>0</v>
      </c>
      <c r="F35" s="31">
        <v>45227</v>
      </c>
      <c r="G35" s="23">
        <v>4.1666666666666664E-2</v>
      </c>
      <c r="H35" s="24">
        <v>0.13108183443493801</v>
      </c>
      <c r="I35" s="24">
        <v>0</v>
      </c>
      <c r="J35" s="24">
        <f t="shared" si="4"/>
        <v>0</v>
      </c>
      <c r="K35" s="31">
        <v>45229</v>
      </c>
      <c r="L35" s="23">
        <v>4.1666666666666664E-2</v>
      </c>
      <c r="M35" s="24">
        <v>7.8117184340641299E-2</v>
      </c>
      <c r="N35" s="24">
        <v>0</v>
      </c>
      <c r="O35" s="24">
        <f t="shared" si="2"/>
        <v>0</v>
      </c>
    </row>
    <row r="36" spans="1:21" x14ac:dyDescent="0.25">
      <c r="A36" s="31">
        <v>45225</v>
      </c>
      <c r="B36" s="23">
        <v>8.3333333333333329E-2</v>
      </c>
      <c r="C36" s="24">
        <v>6.4766585826614695E-2</v>
      </c>
      <c r="D36" s="24">
        <v>0</v>
      </c>
      <c r="E36" s="24">
        <f t="shared" si="0"/>
        <v>0</v>
      </c>
      <c r="F36" s="31">
        <v>45227</v>
      </c>
      <c r="G36" s="23">
        <v>8.3333333333333329E-2</v>
      </c>
      <c r="H36" s="24">
        <v>0.11928868293714399</v>
      </c>
      <c r="I36" s="24">
        <v>0</v>
      </c>
      <c r="J36" s="24">
        <f t="shared" si="4"/>
        <v>0</v>
      </c>
      <c r="K36" s="31">
        <v>45229</v>
      </c>
      <c r="L36" s="23">
        <v>8.3333333333333329E-2</v>
      </c>
      <c r="M36" s="24">
        <v>8.32427218553074E-2</v>
      </c>
      <c r="N36" s="24">
        <v>0</v>
      </c>
      <c r="O36" s="24">
        <f t="shared" si="2"/>
        <v>0</v>
      </c>
    </row>
    <row r="37" spans="1:21" x14ac:dyDescent="0.25">
      <c r="A37" s="31">
        <v>45225</v>
      </c>
      <c r="B37" s="23">
        <v>0.125</v>
      </c>
      <c r="C37" s="24">
        <v>6.38646632430383E-2</v>
      </c>
      <c r="D37" s="24">
        <v>0</v>
      </c>
      <c r="E37" s="24">
        <f t="shared" si="0"/>
        <v>0</v>
      </c>
      <c r="F37" s="31">
        <v>45227</v>
      </c>
      <c r="G37" s="23">
        <v>0.125</v>
      </c>
      <c r="H37" s="24">
        <v>9.9338680505355201E-2</v>
      </c>
      <c r="I37" s="24">
        <v>0</v>
      </c>
      <c r="J37" s="24">
        <f t="shared" si="4"/>
        <v>0</v>
      </c>
      <c r="K37" s="31">
        <v>45229</v>
      </c>
      <c r="L37" s="23">
        <v>0.125</v>
      </c>
      <c r="M37" s="24">
        <v>8.5119158029215797E-2</v>
      </c>
      <c r="N37" s="24">
        <v>0</v>
      </c>
      <c r="O37" s="24">
        <f t="shared" si="2"/>
        <v>0</v>
      </c>
    </row>
    <row r="38" spans="1:21" x14ac:dyDescent="0.25">
      <c r="A38" s="31">
        <v>45225</v>
      </c>
      <c r="B38" s="23">
        <v>0.16666666666666666</v>
      </c>
      <c r="C38" s="24">
        <v>6.5395727753377597E-2</v>
      </c>
      <c r="D38" s="24">
        <v>0</v>
      </c>
      <c r="E38" s="24">
        <f t="shared" si="0"/>
        <v>0</v>
      </c>
      <c r="F38" s="31">
        <v>45227</v>
      </c>
      <c r="G38" s="23">
        <v>0.16666666666666666</v>
      </c>
      <c r="H38" s="24">
        <v>8.6115673184050306E-2</v>
      </c>
      <c r="I38" s="24">
        <v>0</v>
      </c>
      <c r="J38" s="24">
        <f t="shared" si="4"/>
        <v>0</v>
      </c>
      <c r="K38" s="31">
        <v>45229</v>
      </c>
      <c r="L38" s="23">
        <v>0.16666666666666666</v>
      </c>
      <c r="M38" s="24">
        <v>8.3497904240751E-2</v>
      </c>
      <c r="N38" s="24">
        <v>0</v>
      </c>
      <c r="O38" s="24">
        <f t="shared" si="2"/>
        <v>0</v>
      </c>
    </row>
    <row r="39" spans="1:21" x14ac:dyDescent="0.25">
      <c r="A39" s="31">
        <v>45225</v>
      </c>
      <c r="B39" s="23">
        <v>0.20833333333333334</v>
      </c>
      <c r="C39" s="24">
        <v>6.2091626226653603E-2</v>
      </c>
      <c r="D39" s="24">
        <v>0</v>
      </c>
      <c r="E39" s="24">
        <f t="shared" si="0"/>
        <v>0</v>
      </c>
      <c r="F39" s="31">
        <v>45227</v>
      </c>
      <c r="G39" s="23">
        <v>0.20833333333333334</v>
      </c>
      <c r="H39" s="24">
        <v>8.51345583793095E-2</v>
      </c>
      <c r="I39" s="24">
        <v>0</v>
      </c>
      <c r="J39" s="24">
        <f t="shared" si="4"/>
        <v>0</v>
      </c>
      <c r="K39" s="31">
        <v>45229</v>
      </c>
      <c r="L39" s="23">
        <v>0.20833333333333334</v>
      </c>
      <c r="M39" s="24">
        <v>9.0301893651124204E-2</v>
      </c>
      <c r="N39" s="24">
        <v>0</v>
      </c>
      <c r="O39" s="24">
        <f t="shared" si="2"/>
        <v>0</v>
      </c>
      <c r="P39" s="1"/>
    </row>
    <row r="40" spans="1:21" x14ac:dyDescent="0.25">
      <c r="A40" s="31">
        <v>45225</v>
      </c>
      <c r="B40" s="23">
        <v>0.25</v>
      </c>
      <c r="C40" s="24">
        <v>6.2406197190035102E-2</v>
      </c>
      <c r="D40" s="24">
        <v>0</v>
      </c>
      <c r="E40" s="24">
        <f t="shared" si="0"/>
        <v>0</v>
      </c>
      <c r="F40" s="31">
        <v>45227</v>
      </c>
      <c r="G40" s="23">
        <v>0.25</v>
      </c>
      <c r="H40" s="24">
        <v>8.5495330392972302E-2</v>
      </c>
      <c r="I40" s="24">
        <v>0</v>
      </c>
      <c r="J40" s="24">
        <f t="shared" si="4"/>
        <v>0</v>
      </c>
      <c r="K40" s="31">
        <v>45229</v>
      </c>
      <c r="L40" s="23">
        <v>0.25</v>
      </c>
      <c r="M40" s="24">
        <v>8.3506703376435995E-2</v>
      </c>
      <c r="N40" s="24">
        <v>0</v>
      </c>
      <c r="O40" s="24">
        <f t="shared" si="2"/>
        <v>0</v>
      </c>
      <c r="P40" s="1"/>
    </row>
    <row r="41" spans="1:21" x14ac:dyDescent="0.25">
      <c r="A41" s="31">
        <v>45225</v>
      </c>
      <c r="B41" s="23">
        <v>0.29166666666666669</v>
      </c>
      <c r="C41" s="24">
        <v>6.4990967511870695E-2</v>
      </c>
      <c r="D41" s="24">
        <v>0</v>
      </c>
      <c r="E41" s="24">
        <f t="shared" si="0"/>
        <v>0</v>
      </c>
      <c r="F41" s="31">
        <v>45227</v>
      </c>
      <c r="G41" s="23">
        <v>0.29166666666666669</v>
      </c>
      <c r="H41" s="24">
        <v>8.1542275845678303E-2</v>
      </c>
      <c r="I41" s="24">
        <v>0</v>
      </c>
      <c r="J41" s="24">
        <f t="shared" si="4"/>
        <v>0</v>
      </c>
      <c r="K41" s="31">
        <v>45229</v>
      </c>
      <c r="L41" s="23">
        <v>0.29166666666666669</v>
      </c>
      <c r="M41" s="24">
        <v>9.0900234877699604E-2</v>
      </c>
      <c r="N41" s="24">
        <v>0</v>
      </c>
      <c r="O41" s="24">
        <f t="shared" si="2"/>
        <v>0</v>
      </c>
      <c r="P41" s="1"/>
    </row>
    <row r="42" spans="1:21" x14ac:dyDescent="0.25">
      <c r="A42" s="31">
        <v>45225</v>
      </c>
      <c r="B42" s="23">
        <v>0.33333333333333331</v>
      </c>
      <c r="C42" s="24">
        <v>6.1772651970139397E-2</v>
      </c>
      <c r="D42" s="24">
        <v>0</v>
      </c>
      <c r="E42" s="24">
        <f t="shared" si="0"/>
        <v>0</v>
      </c>
      <c r="F42" s="31">
        <v>45227</v>
      </c>
      <c r="G42" s="23">
        <v>0.33333333333333331</v>
      </c>
      <c r="H42" s="24">
        <v>8.5988081991328499E-2</v>
      </c>
      <c r="I42" s="24">
        <v>0</v>
      </c>
      <c r="J42" s="24">
        <f t="shared" si="4"/>
        <v>0</v>
      </c>
      <c r="K42" s="31">
        <v>45229</v>
      </c>
      <c r="L42" s="23">
        <v>0.33333333333333331</v>
      </c>
      <c r="M42" s="24">
        <v>8.6709618568073493E-2</v>
      </c>
      <c r="N42" s="24">
        <v>0</v>
      </c>
      <c r="O42" s="24">
        <f t="shared" ref="O42:O57" si="5">N42*0.0827</f>
        <v>0</v>
      </c>
      <c r="P42" s="1"/>
    </row>
    <row r="43" spans="1:21" x14ac:dyDescent="0.25">
      <c r="A43" s="31">
        <v>45225</v>
      </c>
      <c r="B43" s="23">
        <v>0.375</v>
      </c>
      <c r="C43" s="24">
        <v>6.3314713537439699E-2</v>
      </c>
      <c r="D43" s="24">
        <v>0</v>
      </c>
      <c r="E43" s="24">
        <f t="shared" si="0"/>
        <v>0</v>
      </c>
      <c r="F43" s="31">
        <v>45227</v>
      </c>
      <c r="G43" s="23">
        <v>0.375</v>
      </c>
      <c r="H43" s="24">
        <v>8.5013568400996595E-2</v>
      </c>
      <c r="I43" s="24">
        <v>0</v>
      </c>
      <c r="J43" s="24">
        <f t="shared" si="4"/>
        <v>0</v>
      </c>
      <c r="K43" s="31">
        <v>45229</v>
      </c>
      <c r="L43" s="23">
        <v>0.375</v>
      </c>
      <c r="M43" s="24">
        <v>8.7877713143474007E-2</v>
      </c>
      <c r="N43" s="24">
        <v>0</v>
      </c>
      <c r="O43" s="24">
        <f t="shared" si="5"/>
        <v>0</v>
      </c>
      <c r="P43" s="1"/>
    </row>
    <row r="44" spans="1:21" x14ac:dyDescent="0.25">
      <c r="A44" s="31">
        <v>45225</v>
      </c>
      <c r="B44" s="23">
        <v>0.41666666666666669</v>
      </c>
      <c r="C44" s="24">
        <v>6.1015922575944903E-2</v>
      </c>
      <c r="D44" s="24">
        <v>0</v>
      </c>
      <c r="E44" s="24">
        <f t="shared" si="0"/>
        <v>0</v>
      </c>
      <c r="F44" s="31">
        <v>45227</v>
      </c>
      <c r="G44" s="23">
        <v>0.41666666666666669</v>
      </c>
      <c r="H44" s="24">
        <v>8.1971243023544499E-2</v>
      </c>
      <c r="I44" s="24">
        <v>0</v>
      </c>
      <c r="J44" s="24">
        <f t="shared" si="4"/>
        <v>0</v>
      </c>
      <c r="K44" s="31">
        <v>45229</v>
      </c>
      <c r="L44" s="23">
        <v>0.41666666666666669</v>
      </c>
      <c r="M44" s="24">
        <v>8.5347935557023996E-2</v>
      </c>
      <c r="N44" s="24">
        <v>0</v>
      </c>
      <c r="O44" s="24">
        <f t="shared" si="5"/>
        <v>0</v>
      </c>
      <c r="P44" s="1"/>
    </row>
    <row r="45" spans="1:21" x14ac:dyDescent="0.25">
      <c r="A45" s="31">
        <v>45225</v>
      </c>
      <c r="B45" s="23">
        <v>0.45833333333333331</v>
      </c>
      <c r="C45" s="24">
        <v>5.8351960032944898E-2</v>
      </c>
      <c r="D45" s="24">
        <v>0</v>
      </c>
      <c r="E45" s="24">
        <f t="shared" si="0"/>
        <v>0</v>
      </c>
      <c r="F45" s="31">
        <v>45227</v>
      </c>
      <c r="G45" s="23">
        <v>0.45833333333333331</v>
      </c>
      <c r="H45" s="24">
        <v>8.2217618822722494E-2</v>
      </c>
      <c r="I45" s="24">
        <v>0</v>
      </c>
      <c r="J45" s="24">
        <f t="shared" si="4"/>
        <v>0</v>
      </c>
      <c r="K45" s="31">
        <v>45229</v>
      </c>
      <c r="L45" s="23">
        <v>0.45833333333333331</v>
      </c>
      <c r="M45" s="24">
        <v>8.5506319999352806E-2</v>
      </c>
      <c r="N45" s="24">
        <v>0</v>
      </c>
      <c r="O45" s="24">
        <f t="shared" si="5"/>
        <v>0</v>
      </c>
      <c r="P45" s="1"/>
    </row>
    <row r="46" spans="1:21" x14ac:dyDescent="0.25">
      <c r="A46" s="31">
        <v>45225</v>
      </c>
      <c r="B46" s="23">
        <v>0.5</v>
      </c>
      <c r="C46" s="24">
        <v>5.9260476380349501E-2</v>
      </c>
      <c r="D46" s="24">
        <v>0</v>
      </c>
      <c r="E46" s="24">
        <f t="shared" si="0"/>
        <v>0</v>
      </c>
      <c r="F46" s="31">
        <v>45227</v>
      </c>
      <c r="G46" s="23">
        <v>0.5</v>
      </c>
      <c r="H46" s="24">
        <v>8.1639073788793107E-2</v>
      </c>
      <c r="I46" s="24">
        <v>0</v>
      </c>
      <c r="J46" s="24">
        <f t="shared" si="4"/>
        <v>0</v>
      </c>
      <c r="K46" s="31">
        <v>45229</v>
      </c>
      <c r="L46" s="23">
        <v>0.5</v>
      </c>
      <c r="M46" s="24">
        <v>8.8957808911444503E-2</v>
      </c>
      <c r="N46" s="24">
        <v>0</v>
      </c>
      <c r="O46" s="24">
        <f t="shared" si="5"/>
        <v>0</v>
      </c>
      <c r="P46" s="1"/>
    </row>
    <row r="47" spans="1:21" x14ac:dyDescent="0.25">
      <c r="A47" s="31">
        <v>45225</v>
      </c>
      <c r="B47" s="23">
        <v>0.54166666666666663</v>
      </c>
      <c r="C47" s="24">
        <v>6.16758614776051E-2</v>
      </c>
      <c r="D47" s="24">
        <v>0</v>
      </c>
      <c r="E47" s="24">
        <f t="shared" si="0"/>
        <v>0</v>
      </c>
      <c r="F47" s="31">
        <v>45227</v>
      </c>
      <c r="G47" s="23">
        <v>0.54166666666666663</v>
      </c>
      <c r="H47" s="24">
        <v>7.5686402618582296E-2</v>
      </c>
      <c r="I47" s="24">
        <v>0</v>
      </c>
      <c r="J47" s="24">
        <f t="shared" si="4"/>
        <v>0</v>
      </c>
      <c r="K47" s="31">
        <v>45229</v>
      </c>
      <c r="L47" s="23">
        <v>0.54166666666666663</v>
      </c>
      <c r="M47" s="24">
        <v>8.3830073475502406E-2</v>
      </c>
      <c r="N47" s="24">
        <v>0</v>
      </c>
      <c r="O47" s="24">
        <f t="shared" si="5"/>
        <v>0</v>
      </c>
      <c r="P47" s="1"/>
    </row>
    <row r="48" spans="1:21" x14ac:dyDescent="0.25">
      <c r="A48" s="31">
        <v>45225</v>
      </c>
      <c r="B48" s="23">
        <v>0.58333333333333337</v>
      </c>
      <c r="C48" s="24">
        <v>5.9282477944852197E-2</v>
      </c>
      <c r="D48" s="24">
        <v>0</v>
      </c>
      <c r="E48" s="24">
        <f t="shared" si="0"/>
        <v>0</v>
      </c>
      <c r="F48" s="31">
        <v>45227</v>
      </c>
      <c r="G48" s="23">
        <v>0.58333333333333337</v>
      </c>
      <c r="H48" s="24">
        <v>7.8000597655461107E-2</v>
      </c>
      <c r="I48" s="24">
        <v>0</v>
      </c>
      <c r="J48" s="24">
        <f t="shared" si="4"/>
        <v>0</v>
      </c>
      <c r="K48" s="31">
        <v>45229</v>
      </c>
      <c r="L48" s="23">
        <v>0.58333333333333337</v>
      </c>
      <c r="M48" s="24">
        <v>8.0974727868709906E-2</v>
      </c>
      <c r="N48" s="24">
        <v>0</v>
      </c>
      <c r="O48" s="24">
        <f t="shared" si="5"/>
        <v>0</v>
      </c>
      <c r="P48" s="1"/>
    </row>
    <row r="49" spans="1:16" x14ac:dyDescent="0.25">
      <c r="A49" s="31">
        <v>45225</v>
      </c>
      <c r="B49" s="23">
        <v>0.625</v>
      </c>
      <c r="C49" s="24">
        <v>0.19775564968506801</v>
      </c>
      <c r="D49" s="24">
        <v>0</v>
      </c>
      <c r="E49" s="24">
        <f t="shared" si="0"/>
        <v>0</v>
      </c>
      <c r="F49" s="31">
        <v>45227</v>
      </c>
      <c r="G49" s="23">
        <v>0.625</v>
      </c>
      <c r="H49" s="24">
        <v>7.5072661041913097E-2</v>
      </c>
      <c r="I49" s="24">
        <v>0</v>
      </c>
      <c r="J49" s="24">
        <f t="shared" si="4"/>
        <v>0</v>
      </c>
      <c r="K49" s="31">
        <v>45229</v>
      </c>
      <c r="L49" s="23">
        <v>0.625</v>
      </c>
      <c r="M49" s="24">
        <v>8.3537504076623498E-2</v>
      </c>
      <c r="N49" s="24">
        <v>0</v>
      </c>
      <c r="O49" s="24">
        <f t="shared" si="5"/>
        <v>0</v>
      </c>
      <c r="P49" s="1"/>
    </row>
    <row r="50" spans="1:16" x14ac:dyDescent="0.25">
      <c r="A50" s="31">
        <v>45225</v>
      </c>
      <c r="B50" s="23">
        <v>0.66666666666666663</v>
      </c>
      <c r="C50" s="24">
        <v>0.17640876769948899</v>
      </c>
      <c r="D50" s="24">
        <v>0</v>
      </c>
      <c r="E50" s="24">
        <f t="shared" si="0"/>
        <v>0</v>
      </c>
      <c r="F50" s="31">
        <v>45227</v>
      </c>
      <c r="G50" s="23">
        <v>0.66666666666666663</v>
      </c>
      <c r="H50" s="24">
        <v>6.6020473837588398E-2</v>
      </c>
      <c r="I50" s="24">
        <v>0</v>
      </c>
      <c r="J50" s="24">
        <f t="shared" si="4"/>
        <v>0</v>
      </c>
      <c r="K50" s="31">
        <v>45229</v>
      </c>
      <c r="L50" s="23">
        <v>0.66666666666666663</v>
      </c>
      <c r="M50" s="24">
        <v>6.6794805228442999E-2</v>
      </c>
      <c r="N50" s="24">
        <v>0</v>
      </c>
      <c r="O50" s="24">
        <f t="shared" si="5"/>
        <v>0</v>
      </c>
      <c r="P50" s="1"/>
    </row>
    <row r="51" spans="1:16" x14ac:dyDescent="0.25">
      <c r="A51" s="31">
        <v>45225</v>
      </c>
      <c r="B51" s="23">
        <v>0.70833333333333337</v>
      </c>
      <c r="C51" s="24">
        <v>0.16849388182095801</v>
      </c>
      <c r="D51" s="24">
        <v>0</v>
      </c>
      <c r="E51" s="24">
        <f t="shared" si="0"/>
        <v>0</v>
      </c>
      <c r="F51" s="31">
        <v>45227</v>
      </c>
      <c r="G51" s="23">
        <v>0.70833333333333337</v>
      </c>
      <c r="H51" s="24">
        <v>6.5829090773795895E-2</v>
      </c>
      <c r="I51" s="24">
        <v>0</v>
      </c>
      <c r="J51" s="24">
        <f t="shared" si="4"/>
        <v>0</v>
      </c>
      <c r="K51" s="31">
        <v>45229</v>
      </c>
      <c r="L51" s="23">
        <v>0.70833333333333337</v>
      </c>
      <c r="M51" s="24">
        <v>6.1682458966723697E-2</v>
      </c>
      <c r="N51" s="24">
        <v>0</v>
      </c>
      <c r="O51" s="24">
        <f t="shared" si="5"/>
        <v>0</v>
      </c>
      <c r="P51" s="1"/>
    </row>
    <row r="52" spans="1:16" x14ac:dyDescent="0.25">
      <c r="A52" s="31">
        <v>45225</v>
      </c>
      <c r="B52" s="23">
        <v>0.75</v>
      </c>
      <c r="C52" s="24">
        <v>0.17370080947806399</v>
      </c>
      <c r="D52" s="24">
        <v>0</v>
      </c>
      <c r="E52" s="24">
        <f t="shared" si="0"/>
        <v>0</v>
      </c>
      <c r="F52" s="31">
        <v>45227</v>
      </c>
      <c r="G52" s="23">
        <v>0.75</v>
      </c>
      <c r="H52" s="24">
        <v>6.7795716225829694E-2</v>
      </c>
      <c r="I52" s="24">
        <v>0</v>
      </c>
      <c r="J52" s="24">
        <f t="shared" si="4"/>
        <v>0</v>
      </c>
      <c r="K52" s="31">
        <v>45229</v>
      </c>
      <c r="L52" s="23">
        <v>0.75</v>
      </c>
      <c r="M52" s="24">
        <v>6.6528625786038298E-2</v>
      </c>
      <c r="N52" s="24">
        <v>0</v>
      </c>
      <c r="O52" s="24">
        <f t="shared" si="5"/>
        <v>0</v>
      </c>
      <c r="P52" s="1"/>
    </row>
    <row r="53" spans="1:16" x14ac:dyDescent="0.25">
      <c r="A53" s="31">
        <v>45225</v>
      </c>
      <c r="B53" s="23">
        <v>0.79166666666666663</v>
      </c>
      <c r="C53" s="24">
        <v>0.177444860338455</v>
      </c>
      <c r="D53" s="24">
        <v>0</v>
      </c>
      <c r="E53" s="24">
        <f t="shared" si="0"/>
        <v>0</v>
      </c>
      <c r="F53" s="31">
        <v>45227</v>
      </c>
      <c r="G53" s="23">
        <v>0.79166666666666663</v>
      </c>
      <c r="H53" s="24">
        <v>6.4698390662411301E-2</v>
      </c>
      <c r="I53" s="24">
        <v>0</v>
      </c>
      <c r="J53" s="24">
        <f t="shared" si="4"/>
        <v>0</v>
      </c>
      <c r="K53" s="31">
        <v>45229</v>
      </c>
      <c r="L53" s="23">
        <v>0.79166666666666663</v>
      </c>
      <c r="M53" s="24">
        <v>7.2602286934562194E-2</v>
      </c>
      <c r="N53" s="24">
        <v>0</v>
      </c>
      <c r="O53" s="24">
        <f t="shared" si="5"/>
        <v>0</v>
      </c>
      <c r="P53" s="1"/>
    </row>
    <row r="54" spans="1:16" x14ac:dyDescent="0.25">
      <c r="A54" s="31">
        <v>45225</v>
      </c>
      <c r="B54" s="23">
        <v>0.83333333333333337</v>
      </c>
      <c r="C54" s="24">
        <v>0.18526516854688899</v>
      </c>
      <c r="D54" s="24">
        <v>0</v>
      </c>
      <c r="E54" s="24">
        <f t="shared" si="0"/>
        <v>0</v>
      </c>
      <c r="F54" s="31">
        <v>45227</v>
      </c>
      <c r="G54" s="23">
        <v>0.83333333333333337</v>
      </c>
      <c r="H54" s="24">
        <v>6.7793510853973005E-2</v>
      </c>
      <c r="I54" s="24">
        <v>0</v>
      </c>
      <c r="J54" s="24">
        <f t="shared" si="4"/>
        <v>0</v>
      </c>
      <c r="K54" s="31">
        <v>45229</v>
      </c>
      <c r="L54" s="23">
        <v>0.83333333333333337</v>
      </c>
      <c r="M54" s="24">
        <v>7.3321618139450498E-2</v>
      </c>
      <c r="N54" s="24">
        <v>0</v>
      </c>
      <c r="O54" s="24">
        <f t="shared" si="5"/>
        <v>0</v>
      </c>
      <c r="P54" s="1"/>
    </row>
    <row r="55" spans="1:16" x14ac:dyDescent="0.25">
      <c r="A55" s="31">
        <v>45225</v>
      </c>
      <c r="B55" s="23">
        <v>0.875</v>
      </c>
      <c r="C55" s="24">
        <v>0.18708440661355499</v>
      </c>
      <c r="D55" s="24">
        <v>0</v>
      </c>
      <c r="E55" s="24">
        <f t="shared" si="0"/>
        <v>0</v>
      </c>
      <c r="F55" s="31">
        <v>45227</v>
      </c>
      <c r="G55" s="23">
        <v>0.875</v>
      </c>
      <c r="H55" s="24">
        <v>6.9003410637102594E-2</v>
      </c>
      <c r="I55" s="24">
        <v>0</v>
      </c>
      <c r="J55" s="24">
        <f t="shared" si="4"/>
        <v>0</v>
      </c>
      <c r="K55" s="31">
        <v>45229</v>
      </c>
      <c r="L55" s="23">
        <v>0.875</v>
      </c>
      <c r="M55" s="24">
        <v>6.6713407635421898E-2</v>
      </c>
      <c r="N55" s="24">
        <v>0</v>
      </c>
      <c r="O55" s="24">
        <f t="shared" si="5"/>
        <v>0</v>
      </c>
      <c r="P55" s="1"/>
    </row>
    <row r="56" spans="1:16" x14ac:dyDescent="0.25">
      <c r="A56" s="31">
        <v>45225</v>
      </c>
      <c r="B56" s="23">
        <v>0.91666666666666663</v>
      </c>
      <c r="C56" s="24">
        <v>0.19416116177958001</v>
      </c>
      <c r="D56" s="24">
        <v>0</v>
      </c>
      <c r="E56" s="24">
        <f t="shared" si="0"/>
        <v>0</v>
      </c>
      <c r="F56" s="31">
        <v>45227</v>
      </c>
      <c r="G56" s="23">
        <v>0.91666666666666663</v>
      </c>
      <c r="H56" s="24">
        <v>6.8475447594845501E-2</v>
      </c>
      <c r="I56" s="24">
        <v>0</v>
      </c>
      <c r="J56" s="24">
        <f t="shared" si="4"/>
        <v>0</v>
      </c>
      <c r="K56" s="31">
        <v>45229</v>
      </c>
      <c r="L56" s="23">
        <v>0.91666666666666663</v>
      </c>
      <c r="M56" s="24">
        <v>6.5534316003060394E-2</v>
      </c>
      <c r="N56" s="24">
        <v>0</v>
      </c>
      <c r="O56" s="24">
        <f t="shared" si="5"/>
        <v>0</v>
      </c>
      <c r="P56" s="1"/>
    </row>
    <row r="57" spans="1:16" x14ac:dyDescent="0.25">
      <c r="A57" s="31">
        <v>45225</v>
      </c>
      <c r="B57" s="23">
        <v>0.95833333333333337</v>
      </c>
      <c r="C57" s="24">
        <v>0.20162729918876099</v>
      </c>
      <c r="D57" s="24">
        <v>0</v>
      </c>
      <c r="E57" s="24">
        <f t="shared" si="0"/>
        <v>0</v>
      </c>
      <c r="F57" s="31">
        <v>45227</v>
      </c>
      <c r="G57" s="23">
        <v>0.95833333333333337</v>
      </c>
      <c r="H57" s="24">
        <v>7.6236352324180801E-2</v>
      </c>
      <c r="I57" s="24">
        <v>0</v>
      </c>
      <c r="J57" s="24">
        <f t="shared" si="4"/>
        <v>0</v>
      </c>
      <c r="K57" s="31">
        <v>45229</v>
      </c>
      <c r="L57" s="23">
        <v>0.95833333333333337</v>
      </c>
      <c r="M57" s="24">
        <v>7.5547821819479999E-2</v>
      </c>
      <c r="N57" s="24">
        <v>0</v>
      </c>
      <c r="O57" s="24">
        <f t="shared" si="5"/>
        <v>0</v>
      </c>
      <c r="P57" s="1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92D5-E115-4BEC-8132-4504E3B3DF3A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H2" s="25"/>
      <c r="I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130.99909404433092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10.260065056235565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45498</v>
      </c>
      <c r="B10" s="23">
        <v>0</v>
      </c>
      <c r="C10" s="24">
        <v>0.42757782339878703</v>
      </c>
      <c r="D10" s="24">
        <f t="shared" ref="D10:D57" si="0">3.33*(5-(0.2*(C10+0.2)))*((C10+0.2)^1.5)</f>
        <v>8.070014301988877</v>
      </c>
      <c r="E10" s="24">
        <f t="shared" ref="E10:E57" si="1">D10*0.0827</f>
        <v>0.66739018277448015</v>
      </c>
      <c r="F10" s="31">
        <v>45500</v>
      </c>
      <c r="G10" s="23">
        <v>0</v>
      </c>
      <c r="H10" s="24">
        <v>0.49232017993729998</v>
      </c>
      <c r="I10" s="24">
        <f t="shared" ref="I10:I57" si="2">3.33*(5-(0.2*(H10+0.2)))*((H10+0.2)^1.5)</f>
        <v>9.3256308997482336</v>
      </c>
      <c r="J10" s="24">
        <f t="shared" ref="J10:J57" si="3">I10*0.0827</f>
        <v>0.77122967540917886</v>
      </c>
      <c r="K10" s="31">
        <v>45502</v>
      </c>
      <c r="L10" s="23">
        <v>0</v>
      </c>
      <c r="M10" s="24">
        <v>0.50669372081553898</v>
      </c>
      <c r="N10" s="24">
        <f t="shared" ref="N10:N57" si="4">3.33*(5-(0.2*(M10+0.2)))*((M10+0.2)^1.5)</f>
        <v>9.6118659087860507</v>
      </c>
      <c r="O10" s="24">
        <f t="shared" ref="O10:O57" si="5">N10*0.0827</f>
        <v>0.79490131065660641</v>
      </c>
      <c r="P10" s="31">
        <v>45504</v>
      </c>
      <c r="Q10" s="23">
        <v>0</v>
      </c>
      <c r="R10" s="24">
        <v>0.51241099834237103</v>
      </c>
      <c r="S10" s="24">
        <f t="shared" ref="S10:S33" si="6">3.33*(5-(0.2*(R10+0.2)))*((R10+0.2)^1.5)</f>
        <v>9.7264544570400364</v>
      </c>
      <c r="T10" s="24">
        <f t="shared" ref="T10:T33" si="7">S10*0.0827</f>
        <v>0.80437778359721102</v>
      </c>
    </row>
    <row r="11" spans="1:20" x14ac:dyDescent="0.25">
      <c r="A11" s="31">
        <v>45498</v>
      </c>
      <c r="B11" s="23">
        <v>4.1666666666666664E-2</v>
      </c>
      <c r="C11" s="24">
        <v>0.421724140642386</v>
      </c>
      <c r="D11" s="24">
        <f t="shared" si="0"/>
        <v>7.9592805374332789</v>
      </c>
      <c r="E11" s="24">
        <f t="shared" si="1"/>
        <v>0.65823250044573212</v>
      </c>
      <c r="F11" s="31">
        <v>45500</v>
      </c>
      <c r="G11" s="23">
        <v>4.1666666666666664E-2</v>
      </c>
      <c r="H11" s="24">
        <v>0.484994858501401</v>
      </c>
      <c r="I11" s="24">
        <f t="shared" si="2"/>
        <v>9.1807796203420402</v>
      </c>
      <c r="J11" s="24">
        <f t="shared" si="3"/>
        <v>0.75925047460228667</v>
      </c>
      <c r="K11" s="31">
        <v>45502</v>
      </c>
      <c r="L11" s="23">
        <v>4.1666666666666664E-2</v>
      </c>
      <c r="M11" s="24">
        <v>0.50928729772364001</v>
      </c>
      <c r="N11" s="24">
        <f t="shared" si="4"/>
        <v>9.6637961464011166</v>
      </c>
      <c r="O11" s="24">
        <f t="shared" si="5"/>
        <v>0.79919594130737226</v>
      </c>
      <c r="P11" s="31">
        <v>45504</v>
      </c>
      <c r="Q11" s="23">
        <v>4.1666666666666664E-2</v>
      </c>
      <c r="R11" s="24">
        <v>0.51591086387427898</v>
      </c>
      <c r="S11" s="24">
        <f t="shared" si="6"/>
        <v>9.7968052931919125</v>
      </c>
      <c r="T11" s="24">
        <f t="shared" si="7"/>
        <v>0.81019579774697115</v>
      </c>
    </row>
    <row r="12" spans="1:20" x14ac:dyDescent="0.25">
      <c r="A12" s="31">
        <v>45498</v>
      </c>
      <c r="B12" s="23">
        <v>8.3333333333333329E-2</v>
      </c>
      <c r="C12" s="24">
        <v>0.42004570364784</v>
      </c>
      <c r="D12" s="24">
        <f t="shared" si="0"/>
        <v>7.9276171803678261</v>
      </c>
      <c r="E12" s="24">
        <f t="shared" si="1"/>
        <v>0.65561394081641922</v>
      </c>
      <c r="F12" s="31">
        <v>45500</v>
      </c>
      <c r="G12" s="23">
        <v>8.3333333333333329E-2</v>
      </c>
      <c r="H12" s="24">
        <v>0.48814716934962499</v>
      </c>
      <c r="I12" s="24">
        <f t="shared" si="2"/>
        <v>9.2430282192067672</v>
      </c>
      <c r="J12" s="24">
        <f t="shared" si="3"/>
        <v>0.76439843372839966</v>
      </c>
      <c r="K12" s="31">
        <v>45502</v>
      </c>
      <c r="L12" s="23">
        <v>8.3333333333333329E-2</v>
      </c>
      <c r="M12" s="24">
        <v>0.510072588918553</v>
      </c>
      <c r="N12" s="24">
        <f t="shared" si="4"/>
        <v>9.6795366339666007</v>
      </c>
      <c r="O12" s="24">
        <f t="shared" si="5"/>
        <v>0.80049767962903784</v>
      </c>
      <c r="P12" s="31">
        <v>45504</v>
      </c>
      <c r="Q12" s="23">
        <v>8.3333333333333329E-2</v>
      </c>
      <c r="R12" s="24">
        <v>0.51758933067114699</v>
      </c>
      <c r="S12" s="24">
        <f t="shared" si="6"/>
        <v>9.8305991591889992</v>
      </c>
      <c r="T12" s="24">
        <f t="shared" si="7"/>
        <v>0.81299055046493018</v>
      </c>
    </row>
    <row r="13" spans="1:20" x14ac:dyDescent="0.25">
      <c r="A13" s="31">
        <v>45498</v>
      </c>
      <c r="B13" s="23">
        <v>0.125</v>
      </c>
      <c r="C13" s="24">
        <v>0.41979709267448301</v>
      </c>
      <c r="D13" s="24">
        <f t="shared" si="0"/>
        <v>7.9229305132852161</v>
      </c>
      <c r="E13" s="24">
        <f t="shared" si="1"/>
        <v>0.65522635344868729</v>
      </c>
      <c r="F13" s="31">
        <v>45500</v>
      </c>
      <c r="G13" s="23">
        <v>0.125</v>
      </c>
      <c r="H13" s="24">
        <v>0.49383369087975298</v>
      </c>
      <c r="I13" s="24">
        <f t="shared" si="2"/>
        <v>9.3556457887907953</v>
      </c>
      <c r="J13" s="24">
        <f t="shared" si="3"/>
        <v>0.77371190673299872</v>
      </c>
      <c r="K13" s="31">
        <v>45502</v>
      </c>
      <c r="L13" s="23">
        <v>0.125</v>
      </c>
      <c r="M13" s="24">
        <v>0.51298516988549003</v>
      </c>
      <c r="N13" s="24">
        <f t="shared" si="4"/>
        <v>9.7379852431576257</v>
      </c>
      <c r="O13" s="24">
        <f t="shared" si="5"/>
        <v>0.80533137960913559</v>
      </c>
      <c r="P13" s="31">
        <v>45504</v>
      </c>
      <c r="Q13" s="23">
        <v>0.125</v>
      </c>
      <c r="R13" s="24">
        <v>0.521498382089436</v>
      </c>
      <c r="S13" s="24">
        <f t="shared" si="6"/>
        <v>9.9094408945752601</v>
      </c>
      <c r="T13" s="24">
        <f t="shared" si="7"/>
        <v>0.81951076198137396</v>
      </c>
    </row>
    <row r="14" spans="1:20" x14ac:dyDescent="0.25">
      <c r="A14" s="31">
        <v>45498</v>
      </c>
      <c r="B14" s="23">
        <v>0.16666666666666666</v>
      </c>
      <c r="C14" s="24">
        <v>0.424830257890909</v>
      </c>
      <c r="D14" s="24">
        <f t="shared" si="0"/>
        <v>8.0179797763541512</v>
      </c>
      <c r="E14" s="24">
        <f t="shared" si="1"/>
        <v>0.66308692750448828</v>
      </c>
      <c r="F14" s="31">
        <v>45500</v>
      </c>
      <c r="G14" s="23">
        <v>0.16666666666666666</v>
      </c>
      <c r="H14" s="24">
        <v>0.49684518575469599</v>
      </c>
      <c r="I14" s="24">
        <f t="shared" si="2"/>
        <v>9.4154555753977718</v>
      </c>
      <c r="J14" s="24">
        <f t="shared" si="3"/>
        <v>0.77865817608539567</v>
      </c>
      <c r="K14" s="31">
        <v>45502</v>
      </c>
      <c r="L14" s="23">
        <v>0.16666666666666666</v>
      </c>
      <c r="M14" s="24">
        <v>0.51132869720254404</v>
      </c>
      <c r="N14" s="24">
        <f t="shared" si="4"/>
        <v>9.7047305448923886</v>
      </c>
      <c r="O14" s="24">
        <f t="shared" si="5"/>
        <v>0.80258121606260047</v>
      </c>
      <c r="P14" s="31">
        <v>45504</v>
      </c>
      <c r="Q14" s="23">
        <v>0.16666666666666666</v>
      </c>
      <c r="R14" s="24">
        <v>0.52177995443135405</v>
      </c>
      <c r="S14" s="24">
        <f t="shared" si="6"/>
        <v>9.9151273629947276</v>
      </c>
      <c r="T14" s="24">
        <f t="shared" si="7"/>
        <v>0.81998103291966395</v>
      </c>
    </row>
    <row r="15" spans="1:20" x14ac:dyDescent="0.25">
      <c r="A15" s="31">
        <v>45498</v>
      </c>
      <c r="B15" s="23">
        <v>0.20833333333333334</v>
      </c>
      <c r="C15" s="24">
        <v>0.429014295337868</v>
      </c>
      <c r="D15" s="24">
        <f t="shared" si="0"/>
        <v>8.0972602414128367</v>
      </c>
      <c r="E15" s="24">
        <f t="shared" si="1"/>
        <v>0.66964342196484161</v>
      </c>
      <c r="F15" s="31">
        <v>45500</v>
      </c>
      <c r="G15" s="23">
        <v>0.20833333333333334</v>
      </c>
      <c r="H15" s="24">
        <v>0.49131709337037899</v>
      </c>
      <c r="I15" s="24">
        <f t="shared" si="2"/>
        <v>9.3057547067105979</v>
      </c>
      <c r="J15" s="24">
        <f t="shared" si="3"/>
        <v>0.76958591424496636</v>
      </c>
      <c r="K15" s="31">
        <v>45502</v>
      </c>
      <c r="L15" s="23">
        <v>0.20833333333333334</v>
      </c>
      <c r="M15" s="24">
        <v>0.51610445976050801</v>
      </c>
      <c r="N15" s="24">
        <f t="shared" si="4"/>
        <v>9.8007012919112473</v>
      </c>
      <c r="O15" s="24">
        <f t="shared" si="5"/>
        <v>0.81051799684106007</v>
      </c>
      <c r="P15" s="31">
        <v>45504</v>
      </c>
      <c r="Q15" s="23">
        <v>0.20833333333333334</v>
      </c>
      <c r="R15" s="24">
        <v>0.52652931213168297</v>
      </c>
      <c r="S15" s="24">
        <f t="shared" si="6"/>
        <v>10.011192625906581</v>
      </c>
      <c r="T15" s="24">
        <f t="shared" si="7"/>
        <v>0.82792563016247422</v>
      </c>
    </row>
    <row r="16" spans="1:20" x14ac:dyDescent="0.25">
      <c r="A16" s="31">
        <v>45498</v>
      </c>
      <c r="B16" s="23">
        <v>0.25</v>
      </c>
      <c r="C16" s="24">
        <v>0.43128228187388501</v>
      </c>
      <c r="D16" s="24">
        <f t="shared" si="0"/>
        <v>8.1403355411385281</v>
      </c>
      <c r="E16" s="24">
        <f t="shared" si="1"/>
        <v>0.67320574925215626</v>
      </c>
      <c r="F16" s="31">
        <v>45500</v>
      </c>
      <c r="G16" s="23">
        <v>0.25</v>
      </c>
      <c r="H16" s="24">
        <v>0.48687788843913798</v>
      </c>
      <c r="I16" s="24">
        <f t="shared" si="2"/>
        <v>9.2179482270746025</v>
      </c>
      <c r="J16" s="24">
        <f t="shared" si="3"/>
        <v>0.76232431837906955</v>
      </c>
      <c r="K16" s="31">
        <v>45502</v>
      </c>
      <c r="L16" s="23">
        <v>0.25</v>
      </c>
      <c r="M16" s="24">
        <v>0.51685458421500396</v>
      </c>
      <c r="N16" s="24">
        <f t="shared" si="4"/>
        <v>9.8158015617694403</v>
      </c>
      <c r="O16" s="24">
        <f t="shared" si="5"/>
        <v>0.81176678915833267</v>
      </c>
      <c r="P16" s="31">
        <v>45504</v>
      </c>
      <c r="Q16" s="23">
        <v>0.25</v>
      </c>
      <c r="R16" s="24">
        <v>0.52394676208286495</v>
      </c>
      <c r="S16" s="24">
        <f t="shared" si="6"/>
        <v>9.9589202696054535</v>
      </c>
      <c r="T16" s="24">
        <f t="shared" si="7"/>
        <v>0.823602706296371</v>
      </c>
    </row>
    <row r="17" spans="1:20" x14ac:dyDescent="0.25">
      <c r="A17" s="31">
        <v>45498</v>
      </c>
      <c r="B17" s="23">
        <v>0.29166666666666669</v>
      </c>
      <c r="C17" s="24">
        <v>0.43763971328560197</v>
      </c>
      <c r="D17" s="24">
        <f t="shared" si="0"/>
        <v>8.2614566330168273</v>
      </c>
      <c r="E17" s="24">
        <f t="shared" si="1"/>
        <v>0.68322246355049154</v>
      </c>
      <c r="F17" s="31">
        <v>45500</v>
      </c>
      <c r="G17" s="23">
        <v>0.29166666666666669</v>
      </c>
      <c r="H17" s="24">
        <v>0.47417181730080699</v>
      </c>
      <c r="I17" s="24">
        <f t="shared" si="2"/>
        <v>8.968044496884751</v>
      </c>
      <c r="J17" s="24">
        <f t="shared" si="3"/>
        <v>0.74165727989236885</v>
      </c>
      <c r="K17" s="31">
        <v>45502</v>
      </c>
      <c r="L17" s="23">
        <v>0.29166666666666669</v>
      </c>
      <c r="M17" s="24">
        <v>0.52287763356953298</v>
      </c>
      <c r="N17" s="24">
        <f t="shared" si="4"/>
        <v>9.9373049594049423</v>
      </c>
      <c r="O17" s="24">
        <f t="shared" si="5"/>
        <v>0.82181512014278868</v>
      </c>
      <c r="P17" s="31">
        <v>45504</v>
      </c>
      <c r="Q17" s="23">
        <v>0.29166666666666669</v>
      </c>
      <c r="R17" s="24">
        <v>0.52724206447390398</v>
      </c>
      <c r="S17" s="24">
        <f t="shared" si="6"/>
        <v>10.025633872663427</v>
      </c>
      <c r="T17" s="24">
        <f t="shared" si="7"/>
        <v>0.82911992126926537</v>
      </c>
    </row>
    <row r="18" spans="1:20" x14ac:dyDescent="0.25">
      <c r="A18" s="31">
        <v>45498</v>
      </c>
      <c r="B18" s="23">
        <v>0.33333333333333331</v>
      </c>
      <c r="C18" s="24">
        <v>0.44126719236197398</v>
      </c>
      <c r="D18" s="24">
        <f t="shared" si="0"/>
        <v>8.3308142909985339</v>
      </c>
      <c r="E18" s="24">
        <f t="shared" si="1"/>
        <v>0.68895834186557869</v>
      </c>
      <c r="F18" s="31">
        <v>45500</v>
      </c>
      <c r="G18" s="23">
        <v>0.33333333333333331</v>
      </c>
      <c r="H18" s="24">
        <v>0.47482296824265302</v>
      </c>
      <c r="I18" s="24">
        <f t="shared" si="2"/>
        <v>8.9807999506109937</v>
      </c>
      <c r="J18" s="24">
        <f t="shared" si="3"/>
        <v>0.74271215591552919</v>
      </c>
      <c r="K18" s="31">
        <v>45502</v>
      </c>
      <c r="L18" s="23">
        <v>0.33333333333333331</v>
      </c>
      <c r="M18" s="24">
        <v>0.52239590883046005</v>
      </c>
      <c r="N18" s="24">
        <f t="shared" si="4"/>
        <v>9.9275702896579183</v>
      </c>
      <c r="O18" s="24">
        <f t="shared" si="5"/>
        <v>0.8210100629547098</v>
      </c>
      <c r="P18" s="31">
        <v>45504</v>
      </c>
      <c r="Q18" s="23">
        <v>0.33333333333333331</v>
      </c>
      <c r="R18" s="24">
        <v>0.53456741571212496</v>
      </c>
      <c r="S18" s="24">
        <f t="shared" si="6"/>
        <v>10.174422237182098</v>
      </c>
      <c r="T18" s="24">
        <f t="shared" si="7"/>
        <v>0.84142471901495941</v>
      </c>
    </row>
    <row r="19" spans="1:20" x14ac:dyDescent="0.25">
      <c r="A19" s="31">
        <v>45498</v>
      </c>
      <c r="B19" s="23">
        <v>0.375</v>
      </c>
      <c r="C19" s="24">
        <v>0.451564431188684</v>
      </c>
      <c r="D19" s="24">
        <f t="shared" si="0"/>
        <v>8.5286706510198957</v>
      </c>
      <c r="E19" s="24">
        <f t="shared" si="1"/>
        <v>0.70532106283934537</v>
      </c>
      <c r="F19" s="31">
        <v>45500</v>
      </c>
      <c r="G19" s="23">
        <v>0.375</v>
      </c>
      <c r="H19" s="24">
        <v>0.47486475109864001</v>
      </c>
      <c r="I19" s="24">
        <f t="shared" si="2"/>
        <v>8.9816186290909314</v>
      </c>
      <c r="J19" s="24">
        <f t="shared" si="3"/>
        <v>0.74277986062582002</v>
      </c>
      <c r="K19" s="31">
        <v>45502</v>
      </c>
      <c r="L19" s="23">
        <v>0.375</v>
      </c>
      <c r="M19" s="24">
        <v>0.52318125963001705</v>
      </c>
      <c r="N19" s="24">
        <f t="shared" si="4"/>
        <v>9.9434421178798456</v>
      </c>
      <c r="O19" s="24">
        <f t="shared" si="5"/>
        <v>0.8223226631486632</v>
      </c>
      <c r="P19" s="31">
        <v>45504</v>
      </c>
      <c r="Q19" s="23">
        <v>0.375</v>
      </c>
      <c r="R19" s="24">
        <v>0.5298026204088</v>
      </c>
      <c r="S19" s="24">
        <f t="shared" si="6"/>
        <v>10.077566323365948</v>
      </c>
      <c r="T19" s="24">
        <f t="shared" si="7"/>
        <v>0.83341473494236384</v>
      </c>
    </row>
    <row r="20" spans="1:20" x14ac:dyDescent="0.25">
      <c r="A20" s="31">
        <v>45498</v>
      </c>
      <c r="B20" s="23">
        <v>0.41666666666666669</v>
      </c>
      <c r="C20" s="24">
        <v>0.45149189233599302</v>
      </c>
      <c r="D20" s="24">
        <f t="shared" si="0"/>
        <v>8.5272718460522405</v>
      </c>
      <c r="E20" s="24">
        <f t="shared" si="1"/>
        <v>0.7052053816685202</v>
      </c>
      <c r="F20" s="31">
        <v>45500</v>
      </c>
      <c r="G20" s="23">
        <v>0.41666666666666669</v>
      </c>
      <c r="H20" s="24">
        <v>0.47386386990357598</v>
      </c>
      <c r="I20" s="24">
        <f t="shared" si="2"/>
        <v>8.9620140308270972</v>
      </c>
      <c r="J20" s="24">
        <f t="shared" si="3"/>
        <v>0.74115856034940086</v>
      </c>
      <c r="K20" s="31">
        <v>45502</v>
      </c>
      <c r="L20" s="23">
        <v>0.41666666666666669</v>
      </c>
      <c r="M20" s="24">
        <v>0.526425957677642</v>
      </c>
      <c r="N20" s="24">
        <f t="shared" si="4"/>
        <v>10.009099064425623</v>
      </c>
      <c r="O20" s="24">
        <f t="shared" si="5"/>
        <v>0.82775249262799899</v>
      </c>
      <c r="P20" s="31">
        <v>45504</v>
      </c>
      <c r="Q20" s="23">
        <v>0.41666666666666669</v>
      </c>
      <c r="R20" s="24">
        <v>0.53257662057663502</v>
      </c>
      <c r="S20" s="24">
        <f t="shared" si="6"/>
        <v>10.133920150816364</v>
      </c>
      <c r="T20" s="24">
        <f t="shared" si="7"/>
        <v>0.83807519647251327</v>
      </c>
    </row>
    <row r="21" spans="1:20" x14ac:dyDescent="0.25">
      <c r="A21" s="31">
        <v>45498</v>
      </c>
      <c r="B21" s="23">
        <v>0.45833333333333331</v>
      </c>
      <c r="C21" s="24">
        <v>0.45253238081751002</v>
      </c>
      <c r="D21" s="24">
        <f t="shared" si="0"/>
        <v>8.5473429075484297</v>
      </c>
      <c r="E21" s="24">
        <f t="shared" si="1"/>
        <v>0.70686525845425507</v>
      </c>
      <c r="F21" s="31">
        <v>45500</v>
      </c>
      <c r="G21" s="23">
        <v>0.45833333333333331</v>
      </c>
      <c r="H21" s="24">
        <v>0.47195664048006097</v>
      </c>
      <c r="I21" s="24">
        <f t="shared" si="2"/>
        <v>8.9246929951066267</v>
      </c>
      <c r="J21" s="24">
        <f t="shared" si="3"/>
        <v>0.73807211069531797</v>
      </c>
      <c r="K21" s="31">
        <v>45502</v>
      </c>
      <c r="L21" s="23">
        <v>0.45833333333333331</v>
      </c>
      <c r="M21" s="24">
        <v>0.52752143144396502</v>
      </c>
      <c r="N21" s="24">
        <f t="shared" si="4"/>
        <v>10.03129592845155</v>
      </c>
      <c r="O21" s="24">
        <f t="shared" si="5"/>
        <v>0.82958817328294321</v>
      </c>
      <c r="P21" s="31">
        <v>45504</v>
      </c>
      <c r="Q21" s="23">
        <v>0.45833333333333331</v>
      </c>
      <c r="R21" s="24">
        <v>0.53444200753951798</v>
      </c>
      <c r="S21" s="24">
        <f t="shared" si="6"/>
        <v>10.171869393486084</v>
      </c>
      <c r="T21" s="24">
        <f t="shared" si="7"/>
        <v>0.84121359884129909</v>
      </c>
    </row>
    <row r="22" spans="1:20" x14ac:dyDescent="0.25">
      <c r="A22" s="31">
        <v>45498</v>
      </c>
      <c r="B22" s="23">
        <v>0.5</v>
      </c>
      <c r="C22" s="24">
        <v>0.458005487917021</v>
      </c>
      <c r="D22" s="24">
        <f t="shared" si="0"/>
        <v>8.6531585836618756</v>
      </c>
      <c r="E22" s="24">
        <f t="shared" si="1"/>
        <v>0.71561621486883709</v>
      </c>
      <c r="F22" s="31">
        <v>45500</v>
      </c>
      <c r="G22" s="23">
        <v>0.5</v>
      </c>
      <c r="H22" s="24">
        <v>0.47559291124153602</v>
      </c>
      <c r="I22" s="24">
        <f t="shared" si="2"/>
        <v>8.9958896261576093</v>
      </c>
      <c r="J22" s="24">
        <f t="shared" si="3"/>
        <v>0.74396007208323423</v>
      </c>
      <c r="K22" s="31">
        <v>45502</v>
      </c>
      <c r="L22" s="23">
        <v>0.5</v>
      </c>
      <c r="M22" s="24">
        <v>0.52243769168644705</v>
      </c>
      <c r="N22" s="24">
        <f t="shared" si="4"/>
        <v>9.9284145200411977</v>
      </c>
      <c r="O22" s="24">
        <f t="shared" si="5"/>
        <v>0.82107988080740701</v>
      </c>
      <c r="P22" s="31">
        <v>45504</v>
      </c>
      <c r="Q22" s="23">
        <v>0.5</v>
      </c>
      <c r="R22" s="24">
        <v>0.53301215171600702</v>
      </c>
      <c r="S22" s="24">
        <f t="shared" si="6"/>
        <v>10.142776677476737</v>
      </c>
      <c r="T22" s="24">
        <f t="shared" si="7"/>
        <v>0.83880763122732616</v>
      </c>
    </row>
    <row r="23" spans="1:20" x14ac:dyDescent="0.25">
      <c r="A23" s="31">
        <v>45498</v>
      </c>
      <c r="B23" s="23">
        <v>0.54166666666666663</v>
      </c>
      <c r="C23" s="24">
        <v>0.46341478824430099</v>
      </c>
      <c r="D23" s="24">
        <f t="shared" si="0"/>
        <v>8.7581341200420422</v>
      </c>
      <c r="E23" s="24">
        <f t="shared" si="1"/>
        <v>0.72429769172747682</v>
      </c>
      <c r="F23" s="31">
        <v>45500</v>
      </c>
      <c r="G23" s="23">
        <v>0.54166666666666663</v>
      </c>
      <c r="H23" s="24">
        <v>0.477423131464002</v>
      </c>
      <c r="I23" s="24">
        <f t="shared" si="2"/>
        <v>9.0317903274695848</v>
      </c>
      <c r="J23" s="24">
        <f t="shared" si="3"/>
        <v>0.74692906008173465</v>
      </c>
      <c r="K23" s="31">
        <v>45502</v>
      </c>
      <c r="L23" s="23">
        <v>0.54166666666666663</v>
      </c>
      <c r="M23" s="24">
        <v>0.52848273515489896</v>
      </c>
      <c r="N23" s="24">
        <f t="shared" si="4"/>
        <v>10.050786560907719</v>
      </c>
      <c r="O23" s="24">
        <f t="shared" si="5"/>
        <v>0.83120004858706831</v>
      </c>
      <c r="P23" s="31">
        <v>45504</v>
      </c>
      <c r="Q23" s="23">
        <v>0.54166666666666663</v>
      </c>
      <c r="R23" s="24">
        <v>0.53664398193144702</v>
      </c>
      <c r="S23" s="24">
        <f t="shared" si="6"/>
        <v>10.216721797874595</v>
      </c>
      <c r="T23" s="24">
        <f t="shared" si="7"/>
        <v>0.84492289268422893</v>
      </c>
    </row>
    <row r="24" spans="1:20" x14ac:dyDescent="0.25">
      <c r="A24" s="31">
        <v>45498</v>
      </c>
      <c r="B24" s="23">
        <v>0.58333333333333337</v>
      </c>
      <c r="C24" s="24">
        <v>0.444698870180258</v>
      </c>
      <c r="D24" s="24">
        <f t="shared" si="0"/>
        <v>8.3965928814647359</v>
      </c>
      <c r="E24" s="24">
        <f t="shared" si="1"/>
        <v>0.69439823129713363</v>
      </c>
      <c r="F24" s="31">
        <v>45500</v>
      </c>
      <c r="G24" s="23">
        <v>0.58333333333333337</v>
      </c>
      <c r="H24" s="24">
        <v>0.47792029380607098</v>
      </c>
      <c r="I24" s="24">
        <f t="shared" si="2"/>
        <v>9.0415500116250609</v>
      </c>
      <c r="J24" s="24">
        <f t="shared" si="3"/>
        <v>0.74773618596139246</v>
      </c>
      <c r="K24" s="31">
        <v>45502</v>
      </c>
      <c r="L24" s="23">
        <v>0.58333333333333337</v>
      </c>
      <c r="M24" s="24">
        <v>0.52721565961626804</v>
      </c>
      <c r="N24" s="24">
        <f t="shared" si="4"/>
        <v>10.025098764072446</v>
      </c>
      <c r="O24" s="24">
        <f t="shared" si="5"/>
        <v>0.82907566778879127</v>
      </c>
      <c r="P24" s="31">
        <v>45504</v>
      </c>
      <c r="Q24" s="23">
        <v>0.58333333333333337</v>
      </c>
      <c r="R24" s="24">
        <v>0.53348070382858503</v>
      </c>
      <c r="S24" s="24">
        <f t="shared" si="6"/>
        <v>10.152307322049893</v>
      </c>
      <c r="T24" s="24">
        <f t="shared" si="7"/>
        <v>0.83959581553352614</v>
      </c>
    </row>
    <row r="25" spans="1:20" x14ac:dyDescent="0.25">
      <c r="A25" s="31">
        <v>45498</v>
      </c>
      <c r="B25" s="23">
        <v>0.625</v>
      </c>
      <c r="C25" s="24">
        <v>0.43933796882453602</v>
      </c>
      <c r="D25" s="24">
        <f t="shared" si="0"/>
        <v>8.2939050889487849</v>
      </c>
      <c r="E25" s="24">
        <f t="shared" si="1"/>
        <v>0.68590595085606443</v>
      </c>
      <c r="F25" s="31">
        <v>45500</v>
      </c>
      <c r="G25" s="23">
        <v>0.625</v>
      </c>
      <c r="H25" s="24">
        <v>0.46560579538159103</v>
      </c>
      <c r="I25" s="24">
        <f t="shared" si="2"/>
        <v>8.8007647117757895</v>
      </c>
      <c r="J25" s="24">
        <f t="shared" si="3"/>
        <v>0.7278232416638577</v>
      </c>
      <c r="K25" s="31">
        <v>45502</v>
      </c>
      <c r="L25" s="23">
        <v>0.625</v>
      </c>
      <c r="M25" s="24">
        <v>0.51874202489645405</v>
      </c>
      <c r="N25" s="24">
        <f t="shared" si="4"/>
        <v>9.8538278458052471</v>
      </c>
      <c r="O25" s="24">
        <f t="shared" si="5"/>
        <v>0.81491156284809385</v>
      </c>
      <c r="P25" s="31">
        <v>45504</v>
      </c>
      <c r="Q25" s="23">
        <v>0.625</v>
      </c>
      <c r="R25" s="24">
        <v>0.52842336892870301</v>
      </c>
      <c r="S25" s="24">
        <f t="shared" si="6"/>
        <v>10.049582563603781</v>
      </c>
      <c r="T25" s="24">
        <f t="shared" si="7"/>
        <v>0.83110047801003273</v>
      </c>
    </row>
    <row r="26" spans="1:20" x14ac:dyDescent="0.25">
      <c r="A26" s="31">
        <v>45498</v>
      </c>
      <c r="B26" s="23">
        <v>0.66666666666666663</v>
      </c>
      <c r="C26" s="24">
        <v>0.45195823907671301</v>
      </c>
      <c r="D26" s="24">
        <f t="shared" si="0"/>
        <v>8.5362658916087604</v>
      </c>
      <c r="E26" s="24">
        <f t="shared" si="1"/>
        <v>0.70594918923604444</v>
      </c>
      <c r="F26" s="31">
        <v>45500</v>
      </c>
      <c r="G26" s="23">
        <v>0.66666666666666663</v>
      </c>
      <c r="H26" s="24">
        <v>0.46999660134127402</v>
      </c>
      <c r="I26" s="24">
        <f t="shared" si="2"/>
        <v>8.8863885459793135</v>
      </c>
      <c r="J26" s="24">
        <f t="shared" si="3"/>
        <v>0.73490433275248923</v>
      </c>
      <c r="K26" s="31">
        <v>45502</v>
      </c>
      <c r="L26" s="23">
        <v>0.66666666666666663</v>
      </c>
      <c r="M26" s="24">
        <v>0.51574152707847298</v>
      </c>
      <c r="N26" s="24">
        <f t="shared" si="4"/>
        <v>9.7933978823978922</v>
      </c>
      <c r="O26" s="24">
        <f t="shared" si="5"/>
        <v>0.80991400487430565</v>
      </c>
      <c r="P26" s="31">
        <v>45504</v>
      </c>
      <c r="Q26" s="23">
        <v>0.66666666666666663</v>
      </c>
      <c r="R26" s="24">
        <v>0.53105211257722096</v>
      </c>
      <c r="S26" s="24">
        <f t="shared" si="6"/>
        <v>10.102937887671288</v>
      </c>
      <c r="T26" s="24">
        <f t="shared" si="7"/>
        <v>0.83551296331041547</v>
      </c>
    </row>
    <row r="27" spans="1:20" x14ac:dyDescent="0.25">
      <c r="A27" s="31">
        <v>45498</v>
      </c>
      <c r="B27" s="23">
        <v>0.70833333333333337</v>
      </c>
      <c r="C27" s="24">
        <v>0.44968140125094702</v>
      </c>
      <c r="D27" s="24">
        <f t="shared" si="0"/>
        <v>8.4923821403699353</v>
      </c>
      <c r="E27" s="24">
        <f t="shared" si="1"/>
        <v>0.70232000300859365</v>
      </c>
      <c r="F27" s="31">
        <v>45500</v>
      </c>
      <c r="G27" s="23">
        <v>0.70833333333333337</v>
      </c>
      <c r="H27" s="24">
        <v>0.46582800149731202</v>
      </c>
      <c r="I27" s="24">
        <f t="shared" si="2"/>
        <v>8.8050917528035999</v>
      </c>
      <c r="J27" s="24">
        <f t="shared" si="3"/>
        <v>0.72818108795685765</v>
      </c>
      <c r="K27" s="31">
        <v>45502</v>
      </c>
      <c r="L27" s="23">
        <v>0.70833333333333337</v>
      </c>
      <c r="M27" s="24">
        <v>0.51506614684852503</v>
      </c>
      <c r="N27" s="24">
        <f t="shared" si="4"/>
        <v>9.779811426724935</v>
      </c>
      <c r="O27" s="24">
        <f t="shared" si="5"/>
        <v>0.80879040499015209</v>
      </c>
      <c r="P27" s="31">
        <v>45504</v>
      </c>
      <c r="Q27" s="23">
        <v>0.70833333333333337</v>
      </c>
      <c r="R27" s="24">
        <v>0.52768862247255899</v>
      </c>
      <c r="S27" s="24">
        <f t="shared" si="6"/>
        <v>10.034684931101996</v>
      </c>
      <c r="T27" s="24">
        <f t="shared" si="7"/>
        <v>0.82986844380213498</v>
      </c>
    </row>
    <row r="28" spans="1:20" x14ac:dyDescent="0.25">
      <c r="A28" s="31">
        <v>45498</v>
      </c>
      <c r="B28" s="23">
        <v>0.75</v>
      </c>
      <c r="C28" s="24">
        <v>0.44469666480840098</v>
      </c>
      <c r="D28" s="24">
        <f t="shared" si="0"/>
        <v>8.3965505574857904</v>
      </c>
      <c r="E28" s="24">
        <f t="shared" si="1"/>
        <v>0.69439473110407479</v>
      </c>
      <c r="F28" s="31">
        <v>45500</v>
      </c>
      <c r="G28" s="23">
        <v>0.75</v>
      </c>
      <c r="H28" s="24">
        <v>0.46798819303325301</v>
      </c>
      <c r="I28" s="24">
        <f t="shared" si="2"/>
        <v>8.8471914839508354</v>
      </c>
      <c r="J28" s="24">
        <f t="shared" si="3"/>
        <v>0.7316627357227341</v>
      </c>
      <c r="K28" s="31">
        <v>45502</v>
      </c>
      <c r="L28" s="23">
        <v>0.75</v>
      </c>
      <c r="M28" s="24">
        <v>0.51128911971841395</v>
      </c>
      <c r="N28" s="24">
        <f t="shared" si="4"/>
        <v>9.70393642880809</v>
      </c>
      <c r="O28" s="24">
        <f t="shared" si="5"/>
        <v>0.80251554266242897</v>
      </c>
      <c r="P28" s="31">
        <v>45504</v>
      </c>
      <c r="Q28" s="23">
        <v>0.75</v>
      </c>
      <c r="R28" s="24">
        <v>0.52775901555803895</v>
      </c>
      <c r="S28" s="24">
        <f t="shared" si="6"/>
        <v>10.036111920595514</v>
      </c>
      <c r="T28" s="24">
        <f t="shared" si="7"/>
        <v>0.82998645583324904</v>
      </c>
    </row>
    <row r="29" spans="1:20" x14ac:dyDescent="0.25">
      <c r="A29" s="31">
        <v>45498</v>
      </c>
      <c r="B29" s="23">
        <v>0.79166666666666663</v>
      </c>
      <c r="C29" s="24">
        <v>0.44230327009977799</v>
      </c>
      <c r="D29" s="24">
        <f t="shared" si="0"/>
        <v>8.3506570414541752</v>
      </c>
      <c r="E29" s="24">
        <f t="shared" si="1"/>
        <v>0.69059933732826029</v>
      </c>
      <c r="F29" s="31">
        <v>45500</v>
      </c>
      <c r="G29" s="23">
        <v>0.79166666666666663</v>
      </c>
      <c r="H29" s="24">
        <v>0.46365678310208802</v>
      </c>
      <c r="I29" s="24">
        <f t="shared" si="2"/>
        <v>8.7628394989868781</v>
      </c>
      <c r="J29" s="24">
        <f t="shared" si="3"/>
        <v>0.72468682656621475</v>
      </c>
      <c r="K29" s="31">
        <v>45502</v>
      </c>
      <c r="L29" s="23">
        <v>0.79166666666666663</v>
      </c>
      <c r="M29" s="24">
        <v>0.50970524549280305</v>
      </c>
      <c r="N29" s="24">
        <f t="shared" si="4"/>
        <v>9.6721725740920022</v>
      </c>
      <c r="O29" s="24">
        <f t="shared" si="5"/>
        <v>0.79988867187740853</v>
      </c>
      <c r="P29" s="31">
        <v>45504</v>
      </c>
      <c r="Q29" s="23">
        <v>0.79166666666666663</v>
      </c>
      <c r="R29" s="24">
        <v>0.52590894698886304</v>
      </c>
      <c r="S29" s="24">
        <f t="shared" si="6"/>
        <v>9.9986284360890085</v>
      </c>
      <c r="T29" s="24">
        <f t="shared" si="7"/>
        <v>0.82688657166456092</v>
      </c>
    </row>
    <row r="30" spans="1:20" x14ac:dyDescent="0.25">
      <c r="A30" s="31">
        <v>45498</v>
      </c>
      <c r="B30" s="23">
        <v>0.83333333333333337</v>
      </c>
      <c r="C30" s="24">
        <v>0.45744451880272002</v>
      </c>
      <c r="D30" s="24">
        <f t="shared" si="0"/>
        <v>8.6422944923829466</v>
      </c>
      <c r="E30" s="24">
        <f t="shared" si="1"/>
        <v>0.71471775452006969</v>
      </c>
      <c r="F30" s="31">
        <v>45500</v>
      </c>
      <c r="G30" s="23">
        <v>0.83333333333333337</v>
      </c>
      <c r="H30" s="24">
        <v>0.46355116367154597</v>
      </c>
      <c r="I30" s="24">
        <f t="shared" si="2"/>
        <v>8.7607857255259258</v>
      </c>
      <c r="J30" s="24">
        <f t="shared" si="3"/>
        <v>0.72451697950099403</v>
      </c>
      <c r="K30" s="31">
        <v>45502</v>
      </c>
      <c r="L30" s="23">
        <v>0.83333333333333337</v>
      </c>
      <c r="M30" s="24">
        <v>0.50026804208555298</v>
      </c>
      <c r="N30" s="24">
        <f t="shared" si="4"/>
        <v>9.4835769580757816</v>
      </c>
      <c r="O30" s="24">
        <f t="shared" si="5"/>
        <v>0.78429181443286711</v>
      </c>
      <c r="P30" s="31">
        <v>45504</v>
      </c>
      <c r="Q30" s="23">
        <v>0.83333333333333337</v>
      </c>
      <c r="R30" s="24">
        <v>0.520840644834342</v>
      </c>
      <c r="S30" s="24">
        <f t="shared" si="6"/>
        <v>9.896161508657455</v>
      </c>
      <c r="T30" s="24">
        <f t="shared" si="7"/>
        <v>0.81841255676597147</v>
      </c>
    </row>
    <row r="31" spans="1:20" x14ac:dyDescent="0.25">
      <c r="A31" s="31">
        <v>45498</v>
      </c>
      <c r="B31" s="23">
        <v>0.875</v>
      </c>
      <c r="C31" s="24">
        <v>0.46760982274822099</v>
      </c>
      <c r="D31" s="24">
        <f t="shared" si="0"/>
        <v>8.8398130017660126</v>
      </c>
      <c r="E31" s="24">
        <f t="shared" si="1"/>
        <v>0.73105253524604918</v>
      </c>
      <c r="F31" s="31">
        <v>45500</v>
      </c>
      <c r="G31" s="23">
        <v>0.875</v>
      </c>
      <c r="H31" s="24">
        <v>0.46950384974291798</v>
      </c>
      <c r="I31" s="24">
        <f t="shared" si="2"/>
        <v>8.8767668313711052</v>
      </c>
      <c r="J31" s="24">
        <f t="shared" si="3"/>
        <v>0.73410861695439034</v>
      </c>
      <c r="K31" s="31">
        <v>45502</v>
      </c>
      <c r="L31" s="23">
        <v>0.875</v>
      </c>
      <c r="M31" s="24">
        <v>0.50968104600702502</v>
      </c>
      <c r="N31" s="24">
        <f t="shared" si="4"/>
        <v>9.6716875121118768</v>
      </c>
      <c r="O31" s="24">
        <f t="shared" si="5"/>
        <v>0.79984855725165216</v>
      </c>
      <c r="P31" s="31">
        <v>45504</v>
      </c>
      <c r="Q31" s="23">
        <v>0.875</v>
      </c>
      <c r="R31" s="24">
        <v>0.51863861083776897</v>
      </c>
      <c r="S31" s="24">
        <f t="shared" si="6"/>
        <v>9.8517431977030707</v>
      </c>
      <c r="T31" s="24">
        <f t="shared" si="7"/>
        <v>0.81473916245004385</v>
      </c>
    </row>
    <row r="32" spans="1:20" x14ac:dyDescent="0.25">
      <c r="A32" s="31">
        <v>45498</v>
      </c>
      <c r="B32" s="23">
        <v>0.91666666666666663</v>
      </c>
      <c r="C32" s="24">
        <v>0.47031995653918002</v>
      </c>
      <c r="D32" s="24">
        <f t="shared" si="0"/>
        <v>8.892704284918965</v>
      </c>
      <c r="E32" s="24">
        <f t="shared" si="1"/>
        <v>0.73542664436279837</v>
      </c>
      <c r="F32" s="31">
        <v>45500</v>
      </c>
      <c r="G32" s="23">
        <v>0.91666666666666663</v>
      </c>
      <c r="H32" s="24">
        <v>0.4715232551079</v>
      </c>
      <c r="I32" s="24">
        <f t="shared" si="2"/>
        <v>8.9162191108531168</v>
      </c>
      <c r="J32" s="24">
        <f t="shared" si="3"/>
        <v>0.73737132046755272</v>
      </c>
      <c r="K32" s="31">
        <v>45502</v>
      </c>
      <c r="L32" s="23">
        <v>0.91666666666666663</v>
      </c>
      <c r="M32" s="24">
        <v>0.51248580217156403</v>
      </c>
      <c r="N32" s="24">
        <f t="shared" si="4"/>
        <v>9.7279564662212348</v>
      </c>
      <c r="O32" s="24">
        <f t="shared" si="5"/>
        <v>0.80450199975649606</v>
      </c>
      <c r="P32" s="31">
        <v>45504</v>
      </c>
      <c r="Q32" s="23">
        <v>0.91666666666666663</v>
      </c>
      <c r="R32" s="24">
        <v>0.51962417363912605</v>
      </c>
      <c r="S32" s="24">
        <f t="shared" si="6"/>
        <v>9.8716159160809642</v>
      </c>
      <c r="T32" s="24">
        <f t="shared" si="7"/>
        <v>0.81638263625989571</v>
      </c>
    </row>
    <row r="33" spans="1:20" x14ac:dyDescent="0.25">
      <c r="A33" s="31">
        <v>45498</v>
      </c>
      <c r="B33" s="23">
        <v>0.95833333333333337</v>
      </c>
      <c r="C33" s="24">
        <v>0.482907235620474</v>
      </c>
      <c r="D33" s="24">
        <f t="shared" si="0"/>
        <v>9.1396265805647268</v>
      </c>
      <c r="E33" s="24">
        <f t="shared" si="1"/>
        <v>0.7558471182127029</v>
      </c>
      <c r="F33" s="31">
        <v>45500</v>
      </c>
      <c r="G33" s="23">
        <v>0.95833333333333337</v>
      </c>
      <c r="H33" s="24">
        <v>0.47477015852738202</v>
      </c>
      <c r="I33" s="24">
        <f t="shared" si="2"/>
        <v>8.9797652486002306</v>
      </c>
      <c r="J33" s="24">
        <f t="shared" si="3"/>
        <v>0.74262658605923904</v>
      </c>
      <c r="K33" s="31">
        <v>45502</v>
      </c>
      <c r="L33" s="23">
        <v>0.95833333333333337</v>
      </c>
      <c r="M33" s="24">
        <v>0.51595044135840995</v>
      </c>
      <c r="N33" s="24">
        <f t="shared" si="4"/>
        <v>9.797601727298094</v>
      </c>
      <c r="O33" s="24">
        <f t="shared" si="5"/>
        <v>0.8102616628475523</v>
      </c>
      <c r="P33" s="31">
        <v>45504</v>
      </c>
      <c r="Q33" s="23">
        <v>0.95833333333333337</v>
      </c>
      <c r="R33" s="24">
        <v>0.52862131595400097</v>
      </c>
      <c r="S33" s="24">
        <f t="shared" si="6"/>
        <v>10.053597268213938</v>
      </c>
      <c r="T33" s="24">
        <f t="shared" si="7"/>
        <v>0.83143249408129261</v>
      </c>
    </row>
    <row r="34" spans="1:20" x14ac:dyDescent="0.25">
      <c r="A34" s="31">
        <v>45499</v>
      </c>
      <c r="B34" s="23">
        <v>0</v>
      </c>
      <c r="C34" s="24">
        <v>0.47499895095635197</v>
      </c>
      <c r="D34" s="24">
        <f t="shared" si="0"/>
        <v>8.9842482488326549</v>
      </c>
      <c r="E34" s="24">
        <f t="shared" si="1"/>
        <v>0.74299733017846048</v>
      </c>
      <c r="F34" s="31">
        <v>45501</v>
      </c>
      <c r="G34" s="23">
        <v>0</v>
      </c>
      <c r="H34" s="24">
        <v>0.47428840398598698</v>
      </c>
      <c r="I34" s="24">
        <f t="shared" si="2"/>
        <v>8.9703279139112251</v>
      </c>
      <c r="J34" s="24">
        <f t="shared" si="3"/>
        <v>0.74184611848045823</v>
      </c>
      <c r="K34" s="31">
        <v>45503</v>
      </c>
      <c r="L34" s="23">
        <v>0</v>
      </c>
      <c r="M34" s="24">
        <v>0.51706582307608695</v>
      </c>
      <c r="N34" s="24">
        <f t="shared" si="4"/>
        <v>9.8200551576417521</v>
      </c>
      <c r="O34" s="24">
        <f t="shared" si="5"/>
        <v>0.81211856153697282</v>
      </c>
    </row>
    <row r="35" spans="1:20" x14ac:dyDescent="0.25">
      <c r="A35" s="31">
        <v>45499</v>
      </c>
      <c r="B35" s="23">
        <v>4.1666666666666664E-2</v>
      </c>
      <c r="C35" s="24">
        <v>0.47619566321182499</v>
      </c>
      <c r="D35" s="24">
        <f t="shared" si="0"/>
        <v>9.0077080558949323</v>
      </c>
      <c r="E35" s="24">
        <f t="shared" si="1"/>
        <v>0.74493745622251084</v>
      </c>
      <c r="F35" s="31">
        <v>45501</v>
      </c>
      <c r="G35" s="23">
        <v>4.1666666666666664E-2</v>
      </c>
      <c r="H35" s="24">
        <v>0.47911036014365199</v>
      </c>
      <c r="I35" s="24">
        <f t="shared" si="2"/>
        <v>9.0649251002348734</v>
      </c>
      <c r="J35" s="24">
        <f t="shared" si="3"/>
        <v>0.74966930578942403</v>
      </c>
      <c r="K35" s="31">
        <v>45503</v>
      </c>
      <c r="L35" s="23">
        <v>4.1666666666666664E-2</v>
      </c>
      <c r="M35" s="24">
        <v>0.515721738336407</v>
      </c>
      <c r="N35" s="24">
        <f t="shared" si="4"/>
        <v>9.7929997151507546</v>
      </c>
      <c r="O35" s="24">
        <f t="shared" si="5"/>
        <v>0.80988107644296736</v>
      </c>
    </row>
    <row r="36" spans="1:20" x14ac:dyDescent="0.25">
      <c r="A36" s="31">
        <v>45499</v>
      </c>
      <c r="B36" s="23">
        <v>8.3333333333333329E-2</v>
      </c>
      <c r="C36" s="24">
        <v>0.48487827181622101</v>
      </c>
      <c r="D36" s="24">
        <f t="shared" si="0"/>
        <v>9.1784798649550634</v>
      </c>
      <c r="E36" s="24">
        <f t="shared" si="1"/>
        <v>0.75906028483178367</v>
      </c>
      <c r="F36" s="31">
        <v>45501</v>
      </c>
      <c r="G36" s="23">
        <v>8.3333333333333329E-2</v>
      </c>
      <c r="H36" s="24">
        <v>0.47928416728781598</v>
      </c>
      <c r="I36" s="24">
        <f t="shared" si="2"/>
        <v>9.0683405443807104</v>
      </c>
      <c r="J36" s="24">
        <f t="shared" si="3"/>
        <v>0.74995176302028466</v>
      </c>
      <c r="K36" s="31">
        <v>45503</v>
      </c>
      <c r="L36" s="23">
        <v>8.3333333333333329E-2</v>
      </c>
      <c r="M36" s="24">
        <v>0.51611763238700403</v>
      </c>
      <c r="N36" s="24">
        <f t="shared" si="4"/>
        <v>9.800966400176101</v>
      </c>
      <c r="O36" s="24">
        <f t="shared" si="5"/>
        <v>0.81053992129456354</v>
      </c>
    </row>
    <row r="37" spans="1:20" x14ac:dyDescent="0.25">
      <c r="A37" s="31">
        <v>45499</v>
      </c>
      <c r="B37" s="23">
        <v>0.125</v>
      </c>
      <c r="C37" s="24">
        <v>0.49096289276880301</v>
      </c>
      <c r="D37" s="24">
        <f t="shared" si="0"/>
        <v>9.2987393206134978</v>
      </c>
      <c r="E37" s="24">
        <f t="shared" si="1"/>
        <v>0.76900574181473624</v>
      </c>
      <c r="F37" s="31">
        <v>45501</v>
      </c>
      <c r="G37" s="23">
        <v>0.125</v>
      </c>
      <c r="H37" s="24">
        <v>0.48497506975933602</v>
      </c>
      <c r="I37" s="24">
        <f t="shared" si="2"/>
        <v>9.1803892608417392</v>
      </c>
      <c r="J37" s="24">
        <f t="shared" si="3"/>
        <v>0.75921819187161177</v>
      </c>
      <c r="K37" s="31">
        <v>45503</v>
      </c>
      <c r="L37" s="23">
        <v>0.125</v>
      </c>
      <c r="M37" s="24">
        <v>0.52187234163075502</v>
      </c>
      <c r="N37" s="24">
        <f t="shared" si="4"/>
        <v>9.9169933774802157</v>
      </c>
      <c r="O37" s="24">
        <f t="shared" si="5"/>
        <v>0.82013535231761381</v>
      </c>
    </row>
    <row r="38" spans="1:20" x14ac:dyDescent="0.25">
      <c r="A38" s="31">
        <v>45499</v>
      </c>
      <c r="B38" s="23">
        <v>0.16666666666666666</v>
      </c>
      <c r="C38" s="24">
        <v>0.49391287565033698</v>
      </c>
      <c r="D38" s="24">
        <f t="shared" si="0"/>
        <v>9.3572169402423828</v>
      </c>
      <c r="E38" s="24">
        <f t="shared" si="1"/>
        <v>0.77384184095804498</v>
      </c>
      <c r="F38" s="31">
        <v>45501</v>
      </c>
      <c r="G38" s="23">
        <v>0.16666666666666666</v>
      </c>
      <c r="H38" s="24">
        <v>0.489990621803231</v>
      </c>
      <c r="I38" s="24">
        <f t="shared" si="2"/>
        <v>9.2794906278598521</v>
      </c>
      <c r="J38" s="24">
        <f t="shared" si="3"/>
        <v>0.7674138749240097</v>
      </c>
      <c r="K38" s="31">
        <v>45503</v>
      </c>
      <c r="L38" s="23">
        <v>0.16666666666666666</v>
      </c>
      <c r="M38" s="24">
        <v>0.52126079797536196</v>
      </c>
      <c r="N38" s="24">
        <f t="shared" si="4"/>
        <v>9.9046435621957958</v>
      </c>
      <c r="O38" s="24">
        <f t="shared" si="5"/>
        <v>0.81911402259359223</v>
      </c>
    </row>
    <row r="39" spans="1:20" x14ac:dyDescent="0.25">
      <c r="A39" s="31">
        <v>45499</v>
      </c>
      <c r="B39" s="23">
        <v>0.20833333333333334</v>
      </c>
      <c r="C39" s="24">
        <v>0.49851924180785001</v>
      </c>
      <c r="D39" s="24">
        <f t="shared" si="0"/>
        <v>9.4487536752680299</v>
      </c>
      <c r="E39" s="24">
        <f t="shared" si="1"/>
        <v>0.78141192894466605</v>
      </c>
      <c r="F39" s="31">
        <v>45501</v>
      </c>
      <c r="G39" s="23">
        <v>0.20833333333333334</v>
      </c>
      <c r="H39" s="24">
        <v>0.491864860055863</v>
      </c>
      <c r="I39" s="24">
        <f t="shared" si="2"/>
        <v>9.3166071082814685</v>
      </c>
      <c r="J39" s="24">
        <f t="shared" si="3"/>
        <v>0.77048340785487746</v>
      </c>
      <c r="K39" s="31">
        <v>45503</v>
      </c>
      <c r="L39" s="23">
        <v>0.20833333333333334</v>
      </c>
      <c r="M39" s="24">
        <v>0.52333301305561497</v>
      </c>
      <c r="N39" s="24">
        <f t="shared" si="4"/>
        <v>9.946509926350851</v>
      </c>
      <c r="O39" s="24">
        <f t="shared" si="5"/>
        <v>0.82257637090921532</v>
      </c>
    </row>
    <row r="40" spans="1:20" x14ac:dyDescent="0.25">
      <c r="A40" s="31">
        <v>45499</v>
      </c>
      <c r="B40" s="23">
        <v>0.25</v>
      </c>
      <c r="C40" s="24">
        <v>0.50287044048108098</v>
      </c>
      <c r="D40" s="24">
        <f t="shared" si="0"/>
        <v>9.5354702943195555</v>
      </c>
      <c r="E40" s="24">
        <f t="shared" si="1"/>
        <v>0.7885833933402272</v>
      </c>
      <c r="F40" s="31">
        <v>45501</v>
      </c>
      <c r="G40" s="23">
        <v>0.25</v>
      </c>
      <c r="H40" s="24">
        <v>0.49301972985070402</v>
      </c>
      <c r="I40" s="24">
        <f t="shared" si="2"/>
        <v>9.3395002051135112</v>
      </c>
      <c r="J40" s="24">
        <f t="shared" si="3"/>
        <v>0.77237666696288731</v>
      </c>
      <c r="K40" s="31">
        <v>45503</v>
      </c>
      <c r="L40" s="23">
        <v>0.25</v>
      </c>
      <c r="M40" s="24">
        <v>0.52278965711384495</v>
      </c>
      <c r="N40" s="24">
        <f t="shared" si="4"/>
        <v>9.9355269178825338</v>
      </c>
      <c r="O40" s="24">
        <f t="shared" si="5"/>
        <v>0.82166807610888548</v>
      </c>
    </row>
    <row r="41" spans="1:20" x14ac:dyDescent="0.25">
      <c r="A41" s="31">
        <v>45499</v>
      </c>
      <c r="B41" s="23">
        <v>0.29166666666666669</v>
      </c>
      <c r="C41" s="24">
        <v>0.50435090064800703</v>
      </c>
      <c r="D41" s="24">
        <f t="shared" si="0"/>
        <v>9.5650302321212806</v>
      </c>
      <c r="E41" s="24">
        <f t="shared" si="1"/>
        <v>0.79102800019642983</v>
      </c>
      <c r="F41" s="31">
        <v>45501</v>
      </c>
      <c r="G41" s="23">
        <v>0.29166666666666669</v>
      </c>
      <c r="H41" s="24">
        <v>0.497254341838755</v>
      </c>
      <c r="I41" s="24">
        <f t="shared" si="2"/>
        <v>9.4235906355623253</v>
      </c>
      <c r="J41" s="24">
        <f t="shared" si="3"/>
        <v>0.77933094556100424</v>
      </c>
      <c r="K41" s="31">
        <v>45503</v>
      </c>
      <c r="L41" s="23">
        <v>0.29166666666666669</v>
      </c>
      <c r="M41" s="24">
        <v>0.52862352132585799</v>
      </c>
      <c r="N41" s="24">
        <f t="shared" si="4"/>
        <v>10.053641999689802</v>
      </c>
      <c r="O41" s="24">
        <f t="shared" si="5"/>
        <v>0.8314361933743466</v>
      </c>
    </row>
    <row r="42" spans="1:20" x14ac:dyDescent="0.25">
      <c r="A42" s="31">
        <v>45499</v>
      </c>
      <c r="B42" s="23">
        <v>0.33333333333333331</v>
      </c>
      <c r="C42" s="24">
        <v>0.51073914766107298</v>
      </c>
      <c r="D42" s="24">
        <f t="shared" si="0"/>
        <v>9.6929033839779208</v>
      </c>
      <c r="E42" s="24">
        <f t="shared" si="1"/>
        <v>0.80160310985497396</v>
      </c>
      <c r="F42" s="31">
        <v>45501</v>
      </c>
      <c r="G42" s="23">
        <v>0.33333333333333331</v>
      </c>
      <c r="H42" s="24">
        <v>0.49899443983831998</v>
      </c>
      <c r="I42" s="24">
        <f t="shared" si="2"/>
        <v>9.4582122498905186</v>
      </c>
      <c r="J42" s="24">
        <f t="shared" si="3"/>
        <v>0.78219415306594586</v>
      </c>
      <c r="K42" s="31">
        <v>45503</v>
      </c>
      <c r="L42" s="23">
        <v>0.33333333333333331</v>
      </c>
      <c r="M42" s="24">
        <v>0.53138428926255299</v>
      </c>
      <c r="N42" s="24">
        <f t="shared" si="4"/>
        <v>10.109686178283482</v>
      </c>
      <c r="O42" s="24">
        <f t="shared" si="5"/>
        <v>0.83607104694404388</v>
      </c>
    </row>
    <row r="43" spans="1:20" x14ac:dyDescent="0.25">
      <c r="A43" s="31">
        <v>45499</v>
      </c>
      <c r="B43" s="23">
        <v>0.375</v>
      </c>
      <c r="C43" s="24">
        <v>0.50670027732646405</v>
      </c>
      <c r="D43" s="24">
        <f t="shared" si="0"/>
        <v>9.6119970793092886</v>
      </c>
      <c r="E43" s="24">
        <f t="shared" si="1"/>
        <v>0.79491215845887808</v>
      </c>
      <c r="F43" s="31">
        <v>45501</v>
      </c>
      <c r="G43" s="23">
        <v>0.375</v>
      </c>
      <c r="H43" s="24">
        <v>0.49773174524108099</v>
      </c>
      <c r="I43" s="24">
        <f t="shared" si="2"/>
        <v>9.4330853488098612</v>
      </c>
      <c r="J43" s="24">
        <f t="shared" si="3"/>
        <v>0.78011615834657544</v>
      </c>
      <c r="K43" s="31">
        <v>45503</v>
      </c>
      <c r="L43" s="23">
        <v>0.375</v>
      </c>
      <c r="M43" s="24">
        <v>0.53445523977065801</v>
      </c>
      <c r="N43" s="24">
        <f t="shared" si="4"/>
        <v>10.172138743243782</v>
      </c>
      <c r="O43" s="24">
        <f t="shared" si="5"/>
        <v>0.84123587406626066</v>
      </c>
    </row>
    <row r="44" spans="1:20" x14ac:dyDescent="0.25">
      <c r="A44" s="31">
        <v>45499</v>
      </c>
      <c r="B44" s="23">
        <v>0.41666666666666669</v>
      </c>
      <c r="C44" s="24">
        <v>0.50847554206644696</v>
      </c>
      <c r="D44" s="24">
        <f t="shared" si="0"/>
        <v>9.6475334492623421</v>
      </c>
      <c r="E44" s="24">
        <f t="shared" si="1"/>
        <v>0.79785101625399568</v>
      </c>
      <c r="F44" s="31">
        <v>45501</v>
      </c>
      <c r="G44" s="23">
        <v>0.41666666666666669</v>
      </c>
      <c r="H44" s="24">
        <v>0.49964770674505599</v>
      </c>
      <c r="I44" s="24">
        <f t="shared" si="2"/>
        <v>9.4712199302148772</v>
      </c>
      <c r="J44" s="24">
        <f t="shared" si="3"/>
        <v>0.78326988822877031</v>
      </c>
      <c r="K44" s="31">
        <v>45503</v>
      </c>
      <c r="L44" s="23">
        <v>0.41666666666666669</v>
      </c>
      <c r="M44" s="24">
        <v>0.53141510486390198</v>
      </c>
      <c r="N44" s="24">
        <f t="shared" si="4"/>
        <v>10.110312278199558</v>
      </c>
      <c r="O44" s="24">
        <f t="shared" si="5"/>
        <v>0.83612282540710336</v>
      </c>
    </row>
    <row r="45" spans="1:20" x14ac:dyDescent="0.25">
      <c r="A45" s="31">
        <v>45499</v>
      </c>
      <c r="B45" s="23">
        <v>0.45833333333333331</v>
      </c>
      <c r="C45" s="24">
        <v>0.51488798856529205</v>
      </c>
      <c r="D45" s="24">
        <f t="shared" si="0"/>
        <v>9.7762284230408589</v>
      </c>
      <c r="E45" s="24">
        <f t="shared" si="1"/>
        <v>0.80849409058547894</v>
      </c>
      <c r="F45" s="31">
        <v>45501</v>
      </c>
      <c r="G45" s="23">
        <v>0.45833333333333331</v>
      </c>
      <c r="H45" s="24">
        <v>0.50007450580396895</v>
      </c>
      <c r="I45" s="24">
        <f t="shared" si="2"/>
        <v>9.4797212014782435</v>
      </c>
      <c r="J45" s="24">
        <f t="shared" si="3"/>
        <v>0.78397294336225065</v>
      </c>
      <c r="K45" s="31">
        <v>45503</v>
      </c>
      <c r="L45" s="23">
        <v>0.45833333333333331</v>
      </c>
      <c r="M45" s="24">
        <v>0.53108948468949502</v>
      </c>
      <c r="N45" s="24">
        <f t="shared" si="4"/>
        <v>10.103697047089643</v>
      </c>
      <c r="O45" s="24">
        <f t="shared" si="5"/>
        <v>0.83557574579431337</v>
      </c>
    </row>
    <row r="46" spans="1:20" x14ac:dyDescent="0.25">
      <c r="A46" s="31">
        <v>45499</v>
      </c>
      <c r="B46" s="23">
        <v>0.5</v>
      </c>
      <c r="C46" s="24">
        <v>0.51612424850257399</v>
      </c>
      <c r="D46" s="24">
        <f t="shared" si="0"/>
        <v>9.8010995549286228</v>
      </c>
      <c r="E46" s="24">
        <f t="shared" si="1"/>
        <v>0.81055093319259708</v>
      </c>
      <c r="F46" s="31">
        <v>45501</v>
      </c>
      <c r="G46" s="23">
        <v>0.5</v>
      </c>
      <c r="H46" s="24">
        <v>0.50020211934843195</v>
      </c>
      <c r="I46" s="24">
        <f t="shared" si="2"/>
        <v>9.482263548134986</v>
      </c>
      <c r="J46" s="24">
        <f t="shared" si="3"/>
        <v>0.78418319543076331</v>
      </c>
      <c r="K46" s="31">
        <v>45503</v>
      </c>
      <c r="L46" s="23">
        <v>0.5</v>
      </c>
      <c r="M46" s="24">
        <v>0.53599065542006596</v>
      </c>
      <c r="N46" s="24">
        <f t="shared" si="4"/>
        <v>10.203407793607767</v>
      </c>
      <c r="O46" s="24">
        <f t="shared" si="5"/>
        <v>0.84382182453136223</v>
      </c>
    </row>
    <row r="47" spans="1:20" x14ac:dyDescent="0.25">
      <c r="A47" s="31">
        <v>45499</v>
      </c>
      <c r="B47" s="23">
        <v>0.54166666666666663</v>
      </c>
      <c r="C47" s="24">
        <v>0.51608908176215595</v>
      </c>
      <c r="D47" s="24">
        <f t="shared" si="0"/>
        <v>9.8003918017802825</v>
      </c>
      <c r="E47" s="24">
        <f t="shared" si="1"/>
        <v>0.81049240200722927</v>
      </c>
      <c r="F47" s="31">
        <v>45501</v>
      </c>
      <c r="G47" s="23">
        <v>0.54166666666666663</v>
      </c>
      <c r="H47" s="24">
        <v>0.50557398795879305</v>
      </c>
      <c r="I47" s="24">
        <f t="shared" si="2"/>
        <v>9.5894724141078456</v>
      </c>
      <c r="J47" s="24">
        <f t="shared" si="3"/>
        <v>0.79304936864671882</v>
      </c>
      <c r="K47" s="31">
        <v>45503</v>
      </c>
      <c r="L47" s="23">
        <v>0.54166666666666663</v>
      </c>
      <c r="M47" s="24">
        <v>0.53876906633161503</v>
      </c>
      <c r="N47" s="24">
        <f t="shared" si="4"/>
        <v>10.260065056235565</v>
      </c>
      <c r="O47" s="24">
        <f t="shared" si="5"/>
        <v>0.84850738015068117</v>
      </c>
    </row>
    <row r="48" spans="1:20" x14ac:dyDescent="0.25">
      <c r="A48" s="31">
        <v>45499</v>
      </c>
      <c r="B48" s="23">
        <v>0.58333333333333337</v>
      </c>
      <c r="C48" s="24">
        <v>0.51150912046227803</v>
      </c>
      <c r="D48" s="24">
        <f t="shared" si="0"/>
        <v>9.7083509616670547</v>
      </c>
      <c r="E48" s="24">
        <f t="shared" si="1"/>
        <v>0.80288062452986542</v>
      </c>
      <c r="F48" s="31">
        <v>45501</v>
      </c>
      <c r="G48" s="23">
        <v>0.58333333333333337</v>
      </c>
      <c r="H48" s="24">
        <v>0.50286382436551103</v>
      </c>
      <c r="I48" s="24">
        <f t="shared" si="2"/>
        <v>9.5353382551173738</v>
      </c>
      <c r="J48" s="24">
        <f t="shared" si="3"/>
        <v>0.78857247369820682</v>
      </c>
      <c r="K48" s="31">
        <v>45503</v>
      </c>
      <c r="L48" s="23">
        <v>0.58333333333333337</v>
      </c>
      <c r="M48" s="24">
        <v>0.53722035884642205</v>
      </c>
      <c r="N48" s="24">
        <f t="shared" si="4"/>
        <v>10.228472059002609</v>
      </c>
      <c r="O48" s="24">
        <f t="shared" si="5"/>
        <v>0.84589463927951569</v>
      </c>
    </row>
    <row r="49" spans="1:15" x14ac:dyDescent="0.25">
      <c r="A49" s="31">
        <v>45499</v>
      </c>
      <c r="B49" s="23">
        <v>0.625</v>
      </c>
      <c r="C49" s="24">
        <v>0.50182777643002996</v>
      </c>
      <c r="D49" s="24">
        <f t="shared" si="0"/>
        <v>9.5146685462432323</v>
      </c>
      <c r="E49" s="24">
        <f t="shared" si="1"/>
        <v>0.78686308877431532</v>
      </c>
      <c r="F49" s="31">
        <v>45501</v>
      </c>
      <c r="G49" s="23">
        <v>0.625</v>
      </c>
      <c r="H49" s="24">
        <v>0.49081334471506199</v>
      </c>
      <c r="I49" s="24">
        <f t="shared" si="2"/>
        <v>9.2957778219264799</v>
      </c>
      <c r="J49" s="24">
        <f t="shared" si="3"/>
        <v>0.76876082587331984</v>
      </c>
      <c r="K49" s="31">
        <v>45503</v>
      </c>
      <c r="L49" s="23">
        <v>0.625</v>
      </c>
      <c r="M49" s="24">
        <v>0.53185725211884405</v>
      </c>
      <c r="N49" s="24">
        <f t="shared" si="4"/>
        <v>10.119296964738581</v>
      </c>
      <c r="O49" s="24">
        <f t="shared" si="5"/>
        <v>0.83686585898388055</v>
      </c>
    </row>
    <row r="50" spans="1:15" x14ac:dyDescent="0.25">
      <c r="A50" s="31">
        <v>45499</v>
      </c>
      <c r="B50" s="23">
        <v>0.66666666666666663</v>
      </c>
      <c r="C50" s="24">
        <v>0.50677949189936999</v>
      </c>
      <c r="D50" s="24">
        <f t="shared" si="0"/>
        <v>9.6135819010515515</v>
      </c>
      <c r="E50" s="24">
        <f t="shared" si="1"/>
        <v>0.7950432232169633</v>
      </c>
      <c r="F50" s="31">
        <v>45501</v>
      </c>
      <c r="G50" s="23">
        <v>0.66666666666666663</v>
      </c>
      <c r="H50" s="24">
        <v>0.49723455309668901</v>
      </c>
      <c r="I50" s="24">
        <f t="shared" si="2"/>
        <v>9.4231971356190982</v>
      </c>
      <c r="J50" s="24">
        <f t="shared" si="3"/>
        <v>0.77929840311569942</v>
      </c>
      <c r="K50" s="31">
        <v>45503</v>
      </c>
      <c r="L50" s="23">
        <v>0.66666666666666663</v>
      </c>
      <c r="M50" s="24">
        <v>0.52457594871311097</v>
      </c>
      <c r="N50" s="24">
        <f t="shared" si="4"/>
        <v>9.9716476775435456</v>
      </c>
      <c r="O50" s="24">
        <f t="shared" si="5"/>
        <v>0.82465526293285119</v>
      </c>
    </row>
    <row r="51" spans="1:15" x14ac:dyDescent="0.25">
      <c r="A51" s="31">
        <v>45499</v>
      </c>
      <c r="B51" s="23">
        <v>0.70833333333333337</v>
      </c>
      <c r="C51" s="24">
        <v>0.492619395254072</v>
      </c>
      <c r="D51" s="24">
        <f t="shared" si="0"/>
        <v>9.3315623807628381</v>
      </c>
      <c r="E51" s="24">
        <f t="shared" si="1"/>
        <v>0.77172020888908666</v>
      </c>
      <c r="F51" s="31">
        <v>45501</v>
      </c>
      <c r="G51" s="23">
        <v>0.70833333333333337</v>
      </c>
      <c r="H51" s="24">
        <v>0.49535152315895298</v>
      </c>
      <c r="I51" s="24">
        <f t="shared" si="2"/>
        <v>9.3857760783350734</v>
      </c>
      <c r="J51" s="24">
        <f t="shared" si="3"/>
        <v>0.77620368167831055</v>
      </c>
      <c r="K51" s="31">
        <v>45503</v>
      </c>
      <c r="L51" s="23">
        <v>0.70833333333333337</v>
      </c>
      <c r="M51" s="24">
        <v>0.52490586042194198</v>
      </c>
      <c r="N51" s="24">
        <f t="shared" si="4"/>
        <v>9.9783232321415944</v>
      </c>
      <c r="O51" s="24">
        <f t="shared" si="5"/>
        <v>0.82520733129810986</v>
      </c>
    </row>
    <row r="52" spans="1:15" x14ac:dyDescent="0.25">
      <c r="A52" s="31">
        <v>45499</v>
      </c>
      <c r="B52" s="23">
        <v>0.75</v>
      </c>
      <c r="C52" s="24">
        <v>0.48116278648184002</v>
      </c>
      <c r="D52" s="24">
        <f t="shared" si="0"/>
        <v>9.105282084779617</v>
      </c>
      <c r="E52" s="24">
        <f t="shared" si="1"/>
        <v>0.75300682841127431</v>
      </c>
      <c r="F52" s="31">
        <v>45501</v>
      </c>
      <c r="G52" s="23">
        <v>0.75</v>
      </c>
      <c r="H52" s="24">
        <v>0.50046384334364002</v>
      </c>
      <c r="I52" s="24">
        <f t="shared" si="2"/>
        <v>9.4874783281512425</v>
      </c>
      <c r="J52" s="24">
        <f t="shared" si="3"/>
        <v>0.78461445773810767</v>
      </c>
      <c r="K52" s="31">
        <v>45503</v>
      </c>
      <c r="L52" s="23">
        <v>0.75</v>
      </c>
      <c r="M52" s="24">
        <v>0.51084035634790104</v>
      </c>
      <c r="N52" s="24">
        <f t="shared" si="4"/>
        <v>9.6949334531345244</v>
      </c>
      <c r="O52" s="24">
        <f t="shared" si="5"/>
        <v>0.80177099657422513</v>
      </c>
    </row>
    <row r="53" spans="1:15" x14ac:dyDescent="0.25">
      <c r="A53" s="31">
        <v>45499</v>
      </c>
      <c r="B53" s="23">
        <v>0.79166666666666663</v>
      </c>
      <c r="C53" s="24">
        <v>0.479376554487218</v>
      </c>
      <c r="D53" s="24">
        <f t="shared" si="0"/>
        <v>9.0701561849512924</v>
      </c>
      <c r="E53" s="24">
        <f t="shared" si="1"/>
        <v>0.75010191649547187</v>
      </c>
      <c r="F53" s="31">
        <v>45501</v>
      </c>
      <c r="G53" s="23">
        <v>0.79166666666666663</v>
      </c>
      <c r="H53" s="24">
        <v>0.49931117892065502</v>
      </c>
      <c r="I53" s="24">
        <f t="shared" si="2"/>
        <v>9.4645183913773661</v>
      </c>
      <c r="J53" s="24">
        <f t="shared" si="3"/>
        <v>0.78271567096690808</v>
      </c>
      <c r="K53" s="31">
        <v>45503</v>
      </c>
      <c r="L53" s="23">
        <v>0.79166666666666663</v>
      </c>
      <c r="M53" s="24">
        <v>0.50503945350444901</v>
      </c>
      <c r="N53" s="24">
        <f t="shared" si="4"/>
        <v>9.5787879242630503</v>
      </c>
      <c r="O53" s="24">
        <f t="shared" si="5"/>
        <v>0.79216576133655425</v>
      </c>
    </row>
    <row r="54" spans="1:15" x14ac:dyDescent="0.25">
      <c r="A54" s="31">
        <v>45499</v>
      </c>
      <c r="B54" s="23">
        <v>0.83333333333333337</v>
      </c>
      <c r="C54" s="24">
        <v>0.49624904989997698</v>
      </c>
      <c r="D54" s="24">
        <f t="shared" si="0"/>
        <v>9.4036067413554907</v>
      </c>
      <c r="E54" s="24">
        <f t="shared" si="1"/>
        <v>0.77767827751009899</v>
      </c>
      <c r="F54" s="31">
        <v>45501</v>
      </c>
      <c r="G54" s="23">
        <v>0.83333333333333337</v>
      </c>
      <c r="H54" s="24">
        <v>0.49902516603270197</v>
      </c>
      <c r="I54" s="24">
        <f t="shared" si="2"/>
        <v>9.4588239390074076</v>
      </c>
      <c r="J54" s="24">
        <f t="shared" si="3"/>
        <v>0.78224473975591258</v>
      </c>
      <c r="K54" s="31">
        <v>45503</v>
      </c>
      <c r="L54" s="23">
        <v>0.83333333333333337</v>
      </c>
      <c r="M54" s="24">
        <v>0.50443893670833995</v>
      </c>
      <c r="N54" s="24">
        <f t="shared" si="4"/>
        <v>9.5667889067022145</v>
      </c>
      <c r="O54" s="24">
        <f t="shared" si="5"/>
        <v>0.79117344258427313</v>
      </c>
    </row>
    <row r="55" spans="1:15" x14ac:dyDescent="0.25">
      <c r="A55" s="31">
        <v>45499</v>
      </c>
      <c r="B55" s="23">
        <v>0.875</v>
      </c>
      <c r="C55" s="24">
        <v>0.49609285592834401</v>
      </c>
      <c r="D55" s="24">
        <f t="shared" si="0"/>
        <v>9.4005029768227768</v>
      </c>
      <c r="E55" s="24">
        <f t="shared" si="1"/>
        <v>0.77742159618324358</v>
      </c>
      <c r="F55" s="31">
        <v>45501</v>
      </c>
      <c r="G55" s="23">
        <v>0.875</v>
      </c>
      <c r="H55" s="24">
        <v>0.496224850414198</v>
      </c>
      <c r="I55" s="24">
        <f t="shared" si="2"/>
        <v>9.4031258475125217</v>
      </c>
      <c r="J55" s="24">
        <f t="shared" si="3"/>
        <v>0.77763850758928554</v>
      </c>
      <c r="K55" s="31">
        <v>45503</v>
      </c>
      <c r="L55" s="23">
        <v>0.875</v>
      </c>
      <c r="M55" s="24">
        <v>0.51108229160104401</v>
      </c>
      <c r="N55" s="24">
        <f t="shared" si="4"/>
        <v>9.6997867783326566</v>
      </c>
      <c r="O55" s="24">
        <f t="shared" si="5"/>
        <v>0.80217236656811064</v>
      </c>
    </row>
    <row r="56" spans="1:15" x14ac:dyDescent="0.25">
      <c r="A56" s="31">
        <v>45499</v>
      </c>
      <c r="B56" s="23">
        <v>0.91666666666666663</v>
      </c>
      <c r="C56" s="24">
        <v>0.49381607770722202</v>
      </c>
      <c r="D56" s="24">
        <f t="shared" si="0"/>
        <v>9.3552963265158038</v>
      </c>
      <c r="E56" s="24">
        <f t="shared" si="1"/>
        <v>0.7736830062028569</v>
      </c>
      <c r="F56" s="31">
        <v>45501</v>
      </c>
      <c r="G56" s="23">
        <v>0.91666666666666663</v>
      </c>
      <c r="H56" s="24">
        <v>0.50339835881985495</v>
      </c>
      <c r="I56" s="24">
        <f t="shared" si="2"/>
        <v>9.5460078768942278</v>
      </c>
      <c r="J56" s="24">
        <f t="shared" si="3"/>
        <v>0.78945485141915261</v>
      </c>
      <c r="K56" s="31">
        <v>45503</v>
      </c>
      <c r="L56" s="23">
        <v>0.91666666666666663</v>
      </c>
      <c r="M56" s="24">
        <v>0.514054238794178</v>
      </c>
      <c r="N56" s="24">
        <f t="shared" si="4"/>
        <v>9.7594659296647279</v>
      </c>
      <c r="O56" s="24">
        <f t="shared" si="5"/>
        <v>0.80710783238327299</v>
      </c>
    </row>
    <row r="57" spans="1:15" x14ac:dyDescent="0.25">
      <c r="A57" s="31">
        <v>45499</v>
      </c>
      <c r="B57" s="23">
        <v>0.95833333333333337</v>
      </c>
      <c r="C57" s="24">
        <v>0.488540917633009</v>
      </c>
      <c r="D57" s="24">
        <f t="shared" si="0"/>
        <v>9.2508126269563284</v>
      </c>
      <c r="E57" s="24">
        <f t="shared" si="1"/>
        <v>0.76504220424928837</v>
      </c>
      <c r="F57" s="31">
        <v>45501</v>
      </c>
      <c r="G57" s="23">
        <v>0.95833333333333337</v>
      </c>
      <c r="H57" s="24">
        <v>0.50919926166330698</v>
      </c>
      <c r="I57" s="24">
        <f t="shared" si="2"/>
        <v>9.6620320282117707</v>
      </c>
      <c r="J57" s="24">
        <f t="shared" si="3"/>
        <v>0.79905004873311336</v>
      </c>
      <c r="K57" s="31">
        <v>45503</v>
      </c>
      <c r="L57" s="23">
        <v>0.95833333333333337</v>
      </c>
      <c r="M57" s="24">
        <v>0.51810628175528195</v>
      </c>
      <c r="N57" s="24">
        <f t="shared" si="4"/>
        <v>9.841014501089159</v>
      </c>
      <c r="O57" s="24">
        <f t="shared" si="5"/>
        <v>0.8138518992400734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0C10-21BE-4005-8D69-DF3D1A99AB21}">
  <dimension ref="A1:U57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169.03890703099256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14.158992690551132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45505</v>
      </c>
      <c r="B10" s="23">
        <v>0</v>
      </c>
      <c r="C10" s="24">
        <v>0.52710789441851502</v>
      </c>
      <c r="D10" s="24">
        <f t="shared" ref="D10:D57" si="0">3.33*(5-(0.2*(C10+0.2)))*((C10+0.2)^1.5)</f>
        <v>10.022914935055072</v>
      </c>
      <c r="E10" s="24">
        <f t="shared" ref="E10:E57" si="1">D10*0.0827</f>
        <v>0.82889506512905442</v>
      </c>
      <c r="F10" s="31">
        <v>45507</v>
      </c>
      <c r="G10" s="23">
        <v>0</v>
      </c>
      <c r="H10" s="24">
        <v>0.62131440639247304</v>
      </c>
      <c r="I10" s="24">
        <f t="shared" ref="I10:I57" si="2">3.33*(5-(0.2*(H10+0.2)))*((H10+0.2)^1.5)</f>
        <v>11.985911817543791</v>
      </c>
      <c r="J10" s="24">
        <f t="shared" ref="J10:J57" si="3">I10*0.0827</f>
        <v>0.99123490731087138</v>
      </c>
      <c r="K10" s="31">
        <v>45509</v>
      </c>
      <c r="L10" s="23">
        <v>0</v>
      </c>
      <c r="M10" s="24">
        <v>0.61956119537105603</v>
      </c>
      <c r="N10" s="24">
        <f t="shared" ref="N10:N57" si="4">3.33*(5-(0.2*(M10+0.2)))*((M10+0.2)^1.5)</f>
        <v>11.948420210412014</v>
      </c>
      <c r="O10" s="24">
        <f t="shared" ref="O10:O57" si="5">N10*0.0827</f>
        <v>0.98813435140107353</v>
      </c>
      <c r="P10" s="31">
        <v>45511</v>
      </c>
      <c r="Q10" s="23">
        <v>0</v>
      </c>
      <c r="R10" s="24">
        <v>0.56752705573808604</v>
      </c>
      <c r="S10" s="24">
        <f t="shared" ref="S10:S57" si="6">3.33*(5-(0.2*(R10+0.2)))*((R10+0.2)^1.5)</f>
        <v>10.852067988971223</v>
      </c>
      <c r="T10" s="24">
        <f t="shared" ref="T10:T57" si="7">S10*0.0827</f>
        <v>0.89746602268792008</v>
      </c>
      <c r="U10" s="1"/>
    </row>
    <row r="11" spans="1:21" x14ac:dyDescent="0.25">
      <c r="A11" s="31">
        <v>45505</v>
      </c>
      <c r="B11" s="23">
        <v>4.1666666666666664E-2</v>
      </c>
      <c r="C11" s="24">
        <v>0.52308446168690304</v>
      </c>
      <c r="D11" s="24">
        <f t="shared" si="0"/>
        <v>9.9414854264929193</v>
      </c>
      <c r="E11" s="24">
        <f t="shared" si="1"/>
        <v>0.82216084477096441</v>
      </c>
      <c r="F11" s="31">
        <v>45507</v>
      </c>
      <c r="G11" s="23">
        <v>4.1666666666666664E-2</v>
      </c>
      <c r="H11" s="24">
        <v>0.63812309503300002</v>
      </c>
      <c r="I11" s="24">
        <f t="shared" si="2"/>
        <v>12.347146716884808</v>
      </c>
      <c r="J11" s="24">
        <f t="shared" si="3"/>
        <v>1.0211090334863735</v>
      </c>
      <c r="K11" s="31">
        <v>45509</v>
      </c>
      <c r="L11" s="23">
        <v>4.1666666666666664E-2</v>
      </c>
      <c r="M11" s="24">
        <v>0.61909478902569104</v>
      </c>
      <c r="N11" s="24">
        <f t="shared" si="4"/>
        <v>11.938452293831977</v>
      </c>
      <c r="O11" s="24">
        <f t="shared" si="5"/>
        <v>0.98731000469990449</v>
      </c>
      <c r="P11" s="31">
        <v>45511</v>
      </c>
      <c r="Q11" s="23">
        <v>4.1666666666666664E-2</v>
      </c>
      <c r="R11" s="24">
        <v>0.56849712133180197</v>
      </c>
      <c r="S11" s="24">
        <f t="shared" si="6"/>
        <v>10.872212880094494</v>
      </c>
      <c r="T11" s="24">
        <f t="shared" si="7"/>
        <v>0.89913200518381464</v>
      </c>
      <c r="U11" s="1"/>
    </row>
    <row r="12" spans="1:21" x14ac:dyDescent="0.25">
      <c r="A12" s="31">
        <v>45505</v>
      </c>
      <c r="B12" s="23">
        <v>8.3333333333333329E-2</v>
      </c>
      <c r="C12" s="24">
        <v>0.52560764550952399</v>
      </c>
      <c r="D12" s="24">
        <f t="shared" si="0"/>
        <v>9.9925279484464422</v>
      </c>
      <c r="E12" s="24">
        <f t="shared" si="1"/>
        <v>0.8263820613365207</v>
      </c>
      <c r="F12" s="31">
        <v>45507</v>
      </c>
      <c r="G12" s="23">
        <v>8.3333333333333329E-2</v>
      </c>
      <c r="H12" s="24">
        <v>0.65269243716932501</v>
      </c>
      <c r="I12" s="24">
        <f t="shared" si="2"/>
        <v>12.662852832343784</v>
      </c>
      <c r="J12" s="24">
        <f t="shared" si="3"/>
        <v>1.0472179292348309</v>
      </c>
      <c r="K12" s="31">
        <v>45509</v>
      </c>
      <c r="L12" s="23">
        <v>8.3333333333333329E-2</v>
      </c>
      <c r="M12" s="24">
        <v>0.21348643302831999</v>
      </c>
      <c r="N12" s="24">
        <f t="shared" si="4"/>
        <v>4.3537458629080943</v>
      </c>
      <c r="O12" s="24">
        <f t="shared" si="5"/>
        <v>0.36005478286249937</v>
      </c>
      <c r="P12" s="31">
        <v>45511</v>
      </c>
      <c r="Q12" s="23">
        <v>8.3333333333333329E-2</v>
      </c>
      <c r="R12" s="24">
        <v>0.57459282874831197</v>
      </c>
      <c r="S12" s="24">
        <f t="shared" si="6"/>
        <v>10.999058763278876</v>
      </c>
      <c r="T12" s="24">
        <f t="shared" si="7"/>
        <v>0.90962215972316307</v>
      </c>
      <c r="U12" s="1"/>
    </row>
    <row r="13" spans="1:21" x14ac:dyDescent="0.25">
      <c r="A13" s="31">
        <v>45505</v>
      </c>
      <c r="B13" s="23">
        <v>0.125</v>
      </c>
      <c r="C13" s="24">
        <v>0.53428584337020701</v>
      </c>
      <c r="D13" s="24">
        <f t="shared" si="0"/>
        <v>10.168690745458902</v>
      </c>
      <c r="E13" s="24">
        <f t="shared" si="1"/>
        <v>0.84095072464945109</v>
      </c>
      <c r="F13" s="31">
        <v>45507</v>
      </c>
      <c r="G13" s="23">
        <v>0.125</v>
      </c>
      <c r="H13" s="24">
        <v>0.68368762731278598</v>
      </c>
      <c r="I13" s="24">
        <f t="shared" si="2"/>
        <v>13.342379563908871</v>
      </c>
      <c r="J13" s="24">
        <f t="shared" si="3"/>
        <v>1.1034147899352635</v>
      </c>
      <c r="K13" s="31">
        <v>45509</v>
      </c>
      <c r="L13" s="23">
        <v>0.125</v>
      </c>
      <c r="M13" s="24">
        <v>0.24511300027272401</v>
      </c>
      <c r="N13" s="24">
        <f t="shared" si="4"/>
        <v>4.8564350761774158</v>
      </c>
      <c r="O13" s="24">
        <f t="shared" si="5"/>
        <v>0.40162718079987225</v>
      </c>
      <c r="P13" s="31">
        <v>45511</v>
      </c>
      <c r="Q13" s="23">
        <v>0.125</v>
      </c>
      <c r="R13" s="24">
        <v>0.58319407701258996</v>
      </c>
      <c r="S13" s="24">
        <f t="shared" si="6"/>
        <v>11.178799892341646</v>
      </c>
      <c r="T13" s="24">
        <f t="shared" si="7"/>
        <v>0.92448675109665401</v>
      </c>
      <c r="U13" s="1"/>
    </row>
    <row r="14" spans="1:21" x14ac:dyDescent="0.25">
      <c r="A14" s="31">
        <v>45505</v>
      </c>
      <c r="B14" s="23">
        <v>0.16666666666666666</v>
      </c>
      <c r="C14" s="24">
        <v>0.52805161475924001</v>
      </c>
      <c r="D14" s="24">
        <f t="shared" si="0"/>
        <v>10.042044076232063</v>
      </c>
      <c r="E14" s="24">
        <f t="shared" si="1"/>
        <v>0.83047704510439158</v>
      </c>
      <c r="F14" s="31">
        <v>45507</v>
      </c>
      <c r="G14" s="23">
        <v>0.16666666666666666</v>
      </c>
      <c r="H14" s="24">
        <v>0.68002498149599799</v>
      </c>
      <c r="I14" s="24">
        <f t="shared" si="2"/>
        <v>13.261528530742369</v>
      </c>
      <c r="J14" s="24">
        <f t="shared" si="3"/>
        <v>1.0967284094923939</v>
      </c>
      <c r="K14" s="31">
        <v>45509</v>
      </c>
      <c r="L14" s="23">
        <v>0.16666666666666666</v>
      </c>
      <c r="M14" s="24">
        <v>0.37275874614566401</v>
      </c>
      <c r="N14" s="24">
        <f t="shared" si="4"/>
        <v>7.051901628150385</v>
      </c>
      <c r="O14" s="24">
        <f t="shared" si="5"/>
        <v>0.58319226464803686</v>
      </c>
      <c r="P14" s="31">
        <v>45511</v>
      </c>
      <c r="Q14" s="23">
        <v>0.16666666666666666</v>
      </c>
      <c r="R14" s="24">
        <v>0.57983493804699704</v>
      </c>
      <c r="S14" s="24">
        <f t="shared" si="6"/>
        <v>11.108498493272972</v>
      </c>
      <c r="T14" s="24">
        <f t="shared" si="7"/>
        <v>0.91867282539367467</v>
      </c>
      <c r="U14" s="1"/>
    </row>
    <row r="15" spans="1:21" x14ac:dyDescent="0.25">
      <c r="A15" s="31">
        <v>45505</v>
      </c>
      <c r="B15" s="23">
        <v>0.20833333333333334</v>
      </c>
      <c r="C15" s="24">
        <v>0.53751957416319396</v>
      </c>
      <c r="D15" s="24">
        <f t="shared" si="0"/>
        <v>10.234573612133772</v>
      </c>
      <c r="E15" s="24">
        <f t="shared" si="1"/>
        <v>0.84639923772346293</v>
      </c>
      <c r="F15" s="31">
        <v>45507</v>
      </c>
      <c r="G15" s="23">
        <v>0.20833333333333334</v>
      </c>
      <c r="H15" s="24">
        <v>0.658180892464866</v>
      </c>
      <c r="I15" s="24">
        <f t="shared" si="2"/>
        <v>12.782402290663024</v>
      </c>
      <c r="J15" s="24">
        <f t="shared" si="3"/>
        <v>1.0571046694378321</v>
      </c>
      <c r="K15" s="31">
        <v>45509</v>
      </c>
      <c r="L15" s="23">
        <v>0.20833333333333334</v>
      </c>
      <c r="M15" s="24">
        <v>0.38315719365920298</v>
      </c>
      <c r="N15" s="24">
        <f t="shared" si="4"/>
        <v>7.2417277294110223</v>
      </c>
      <c r="O15" s="24">
        <f t="shared" si="5"/>
        <v>0.59889088322229156</v>
      </c>
      <c r="P15" s="31">
        <v>45511</v>
      </c>
      <c r="Q15" s="23">
        <v>0.20833333333333334</v>
      </c>
      <c r="R15" s="24">
        <v>0.583845198152114</v>
      </c>
      <c r="S15" s="24">
        <f t="shared" si="6"/>
        <v>11.192442364053482</v>
      </c>
      <c r="T15" s="24">
        <f t="shared" si="7"/>
        <v>0.92561498350722293</v>
      </c>
      <c r="U15" s="1"/>
    </row>
    <row r="16" spans="1:21" x14ac:dyDescent="0.25">
      <c r="A16" s="31">
        <v>45505</v>
      </c>
      <c r="B16" s="23">
        <v>0.25</v>
      </c>
      <c r="C16" s="24">
        <v>0.54060804843686305</v>
      </c>
      <c r="D16" s="24">
        <f t="shared" si="0"/>
        <v>10.297618102133942</v>
      </c>
      <c r="E16" s="24">
        <f t="shared" si="1"/>
        <v>0.85161301704647696</v>
      </c>
      <c r="F16" s="31">
        <v>45507</v>
      </c>
      <c r="G16" s="23">
        <v>0.25</v>
      </c>
      <c r="H16" s="24">
        <v>0.64749425649383896</v>
      </c>
      <c r="I16" s="24">
        <f t="shared" si="2"/>
        <v>12.549937665162096</v>
      </c>
      <c r="J16" s="24">
        <f t="shared" si="3"/>
        <v>1.0378798449089053</v>
      </c>
      <c r="K16" s="31">
        <v>45509</v>
      </c>
      <c r="L16" s="23">
        <v>0.25</v>
      </c>
      <c r="M16" s="24">
        <v>0.397777080534297</v>
      </c>
      <c r="N16" s="24">
        <f t="shared" si="4"/>
        <v>7.5112550472993975</v>
      </c>
      <c r="O16" s="24">
        <f t="shared" si="5"/>
        <v>0.62118079241166013</v>
      </c>
      <c r="P16" s="31">
        <v>45511</v>
      </c>
      <c r="Q16" s="23">
        <v>0.25</v>
      </c>
      <c r="R16" s="24">
        <v>0.58627599477533399</v>
      </c>
      <c r="S16" s="24">
        <f t="shared" si="6"/>
        <v>11.243417619631675</v>
      </c>
      <c r="T16" s="24">
        <f t="shared" si="7"/>
        <v>0.92983063714353942</v>
      </c>
      <c r="U16" s="1"/>
    </row>
    <row r="17" spans="1:21" x14ac:dyDescent="0.25">
      <c r="A17" s="31">
        <v>45505</v>
      </c>
      <c r="B17" s="23">
        <v>0.29166666666666669</v>
      </c>
      <c r="C17" s="24">
        <v>0.54456770419856604</v>
      </c>
      <c r="D17" s="24">
        <f t="shared" si="0"/>
        <v>10.378618312113533</v>
      </c>
      <c r="E17" s="24">
        <f t="shared" si="1"/>
        <v>0.8583117344117891</v>
      </c>
      <c r="F17" s="31">
        <v>45507</v>
      </c>
      <c r="G17" s="23">
        <v>0.29166666666666669</v>
      </c>
      <c r="H17" s="24">
        <v>0.64139425754290502</v>
      </c>
      <c r="I17" s="24">
        <f t="shared" si="2"/>
        <v>12.417821450095898</v>
      </c>
      <c r="J17" s="24">
        <f t="shared" si="3"/>
        <v>1.0269538339229307</v>
      </c>
      <c r="K17" s="31">
        <v>45509</v>
      </c>
      <c r="L17" s="23">
        <v>0.29166666666666669</v>
      </c>
      <c r="M17" s="24">
        <v>0.40641131996945901</v>
      </c>
      <c r="N17" s="24">
        <f t="shared" si="4"/>
        <v>7.6718636447251898</v>
      </c>
      <c r="O17" s="24">
        <f t="shared" si="5"/>
        <v>0.6344631234187732</v>
      </c>
      <c r="P17" s="31">
        <v>45511</v>
      </c>
      <c r="Q17" s="23">
        <v>0.29166666666666669</v>
      </c>
      <c r="R17" s="24">
        <v>0.58846914767983605</v>
      </c>
      <c r="S17" s="24">
        <f t="shared" si="6"/>
        <v>11.289469526604464</v>
      </c>
      <c r="T17" s="24">
        <f t="shared" si="7"/>
        <v>0.93363912985018904</v>
      </c>
      <c r="U17" s="1"/>
    </row>
    <row r="18" spans="1:21" x14ac:dyDescent="0.25">
      <c r="A18" s="31">
        <v>45505</v>
      </c>
      <c r="B18" s="23">
        <v>0.33333333333333331</v>
      </c>
      <c r="C18" s="24">
        <v>0.53993713855527403</v>
      </c>
      <c r="D18" s="24">
        <f t="shared" si="0"/>
        <v>10.283912898873366</v>
      </c>
      <c r="E18" s="24">
        <f t="shared" si="1"/>
        <v>0.85047959673682727</v>
      </c>
      <c r="F18" s="31">
        <v>45507</v>
      </c>
      <c r="G18" s="23">
        <v>0.33333333333333331</v>
      </c>
      <c r="H18" s="24">
        <v>0.63361793756231499</v>
      </c>
      <c r="I18" s="24">
        <f t="shared" si="2"/>
        <v>12.250009995092528</v>
      </c>
      <c r="J18" s="24">
        <f t="shared" si="3"/>
        <v>1.013075826594152</v>
      </c>
      <c r="K18" s="31">
        <v>45509</v>
      </c>
      <c r="L18" s="23">
        <v>0.33333333333333331</v>
      </c>
      <c r="M18" s="24">
        <v>0.40922704338863702</v>
      </c>
      <c r="N18" s="24">
        <f t="shared" si="4"/>
        <v>7.7244675424617313</v>
      </c>
      <c r="O18" s="24">
        <f t="shared" si="5"/>
        <v>0.63881346576158515</v>
      </c>
      <c r="P18" s="31">
        <v>45511</v>
      </c>
      <c r="Q18" s="23">
        <v>0.33333333333333331</v>
      </c>
      <c r="R18" s="24">
        <v>0.58277165889506799</v>
      </c>
      <c r="S18" s="24">
        <f t="shared" si="6"/>
        <v>11.169951968218435</v>
      </c>
      <c r="T18" s="24">
        <f t="shared" si="7"/>
        <v>0.92375502777166452</v>
      </c>
      <c r="U18" s="1"/>
    </row>
    <row r="19" spans="1:21" x14ac:dyDescent="0.25">
      <c r="A19" s="31">
        <v>45505</v>
      </c>
      <c r="B19" s="23">
        <v>0.375</v>
      </c>
      <c r="C19" s="24">
        <v>0.54369437694332001</v>
      </c>
      <c r="D19" s="24">
        <f t="shared" si="0"/>
        <v>10.360736577319287</v>
      </c>
      <c r="E19" s="24">
        <f t="shared" si="1"/>
        <v>0.85683291494430502</v>
      </c>
      <c r="F19" s="31">
        <v>45507</v>
      </c>
      <c r="G19" s="23">
        <v>0.375</v>
      </c>
      <c r="H19" s="24">
        <v>0.62268269061793102</v>
      </c>
      <c r="I19" s="24">
        <f t="shared" si="2"/>
        <v>12.015196538108908</v>
      </c>
      <c r="J19" s="24">
        <f t="shared" si="3"/>
        <v>0.99365675370160667</v>
      </c>
      <c r="K19" s="31">
        <v>45509</v>
      </c>
      <c r="L19" s="23">
        <v>0.375</v>
      </c>
      <c r="M19" s="24">
        <v>0.41550529002977099</v>
      </c>
      <c r="N19" s="24">
        <f t="shared" si="4"/>
        <v>7.8421595645821425</v>
      </c>
      <c r="O19" s="24">
        <f t="shared" si="5"/>
        <v>0.64854659599094311</v>
      </c>
      <c r="P19" s="31">
        <v>45511</v>
      </c>
      <c r="Q19" s="23">
        <v>0.375</v>
      </c>
      <c r="R19" s="24">
        <v>0.58751666545632897</v>
      </c>
      <c r="S19" s="24">
        <f t="shared" si="6"/>
        <v>11.269462263727513</v>
      </c>
      <c r="T19" s="24">
        <f t="shared" si="7"/>
        <v>0.93198452921026531</v>
      </c>
      <c r="U19" s="1"/>
    </row>
    <row r="20" spans="1:21" x14ac:dyDescent="0.25">
      <c r="A20" s="31">
        <v>45505</v>
      </c>
      <c r="B20" s="23">
        <v>0.41666666666666669</v>
      </c>
      <c r="C20" s="24">
        <v>0.54077965020917096</v>
      </c>
      <c r="D20" s="24">
        <f t="shared" si="0"/>
        <v>10.301124440059363</v>
      </c>
      <c r="E20" s="24">
        <f t="shared" si="1"/>
        <v>0.85190299119290924</v>
      </c>
      <c r="F20" s="31">
        <v>45507</v>
      </c>
      <c r="G20" s="23">
        <v>0.41666666666666669</v>
      </c>
      <c r="H20" s="24">
        <v>0.61795312165966798</v>
      </c>
      <c r="I20" s="24">
        <f t="shared" si="2"/>
        <v>11.914063464929434</v>
      </c>
      <c r="J20" s="24">
        <f t="shared" si="3"/>
        <v>0.98529304854966415</v>
      </c>
      <c r="K20" s="31">
        <v>45509</v>
      </c>
      <c r="L20" s="23">
        <v>0.41666666666666669</v>
      </c>
      <c r="M20" s="24">
        <v>0.41848161816429602</v>
      </c>
      <c r="N20" s="24">
        <f t="shared" si="4"/>
        <v>7.8981462659600075</v>
      </c>
      <c r="O20" s="24">
        <f t="shared" si="5"/>
        <v>0.6531766961948926</v>
      </c>
      <c r="P20" s="31">
        <v>45511</v>
      </c>
      <c r="Q20" s="23">
        <v>0.41666666666666669</v>
      </c>
      <c r="R20" s="24">
        <v>0.58685892820123498</v>
      </c>
      <c r="S20" s="24">
        <f t="shared" si="6"/>
        <v>11.255652512038537</v>
      </c>
      <c r="T20" s="24">
        <f t="shared" si="7"/>
        <v>0.93084246274558702</v>
      </c>
      <c r="U20" s="1"/>
    </row>
    <row r="21" spans="1:21" x14ac:dyDescent="0.25">
      <c r="A21" s="31">
        <v>45505</v>
      </c>
      <c r="B21" s="23">
        <v>0.45833333333333331</v>
      </c>
      <c r="C21" s="24">
        <v>0.54491305351039299</v>
      </c>
      <c r="D21" s="24">
        <f t="shared" si="0"/>
        <v>10.385692073621863</v>
      </c>
      <c r="E21" s="24">
        <f t="shared" si="1"/>
        <v>0.85889673448852799</v>
      </c>
      <c r="F21" s="31">
        <v>45507</v>
      </c>
      <c r="G21" s="23">
        <v>0.45833333333333331</v>
      </c>
      <c r="H21" s="24">
        <v>0.61282974481337504</v>
      </c>
      <c r="I21" s="24">
        <f t="shared" si="2"/>
        <v>11.804801062038605</v>
      </c>
      <c r="J21" s="24">
        <f t="shared" si="3"/>
        <v>0.97625704783059253</v>
      </c>
      <c r="K21" s="31">
        <v>45509</v>
      </c>
      <c r="L21" s="23">
        <v>0.45833333333333331</v>
      </c>
      <c r="M21" s="24">
        <v>0.42450690269300401</v>
      </c>
      <c r="N21" s="24">
        <f t="shared" si="4"/>
        <v>8.0118628003031738</v>
      </c>
      <c r="O21" s="24">
        <f t="shared" si="5"/>
        <v>0.66258105358507247</v>
      </c>
      <c r="P21" s="31">
        <v>45511</v>
      </c>
      <c r="Q21" s="23">
        <v>0.45833333333333331</v>
      </c>
      <c r="R21" s="24">
        <v>0.58771026134255799</v>
      </c>
      <c r="S21" s="24">
        <f t="shared" si="6"/>
        <v>11.27352795070184</v>
      </c>
      <c r="T21" s="24">
        <f t="shared" si="7"/>
        <v>0.93232076152304211</v>
      </c>
      <c r="U21" s="1"/>
    </row>
    <row r="22" spans="1:21" x14ac:dyDescent="0.25">
      <c r="A22" s="31">
        <v>45505</v>
      </c>
      <c r="B22" s="23">
        <v>0.5</v>
      </c>
      <c r="C22" s="24">
        <v>0.54786521196146198</v>
      </c>
      <c r="D22" s="24">
        <f t="shared" si="0"/>
        <v>10.446220776587866</v>
      </c>
      <c r="E22" s="24">
        <f t="shared" si="1"/>
        <v>0.86390245822381651</v>
      </c>
      <c r="F22" s="31">
        <v>45507</v>
      </c>
      <c r="G22" s="23">
        <v>0.5</v>
      </c>
      <c r="H22" s="24">
        <v>0.61053979396575797</v>
      </c>
      <c r="I22" s="24">
        <f t="shared" si="2"/>
        <v>11.756063378745433</v>
      </c>
      <c r="J22" s="24">
        <f t="shared" si="3"/>
        <v>0.97222644142224723</v>
      </c>
      <c r="K22" s="31">
        <v>45509</v>
      </c>
      <c r="L22" s="23">
        <v>0.5</v>
      </c>
      <c r="M22" s="24">
        <v>0.42827075719662</v>
      </c>
      <c r="N22" s="24">
        <f t="shared" si="4"/>
        <v>8.0831538103003062</v>
      </c>
      <c r="O22" s="24">
        <f t="shared" si="5"/>
        <v>0.66847682011183529</v>
      </c>
      <c r="P22" s="31">
        <v>45511</v>
      </c>
      <c r="Q22" s="23">
        <v>0.5</v>
      </c>
      <c r="R22" s="24">
        <v>0.58842515945199203</v>
      </c>
      <c r="S22" s="24">
        <f t="shared" si="6"/>
        <v>11.288545299857274</v>
      </c>
      <c r="T22" s="24">
        <f t="shared" si="7"/>
        <v>0.93356269629819655</v>
      </c>
      <c r="U22" s="1"/>
    </row>
    <row r="23" spans="1:21" x14ac:dyDescent="0.25">
      <c r="A23" s="31">
        <v>45505</v>
      </c>
      <c r="B23" s="23">
        <v>0.54166666666666663</v>
      </c>
      <c r="C23" s="24">
        <v>0.54934567212838703</v>
      </c>
      <c r="D23" s="24">
        <f t="shared" si="0"/>
        <v>10.476615262146749</v>
      </c>
      <c r="E23" s="24">
        <f t="shared" si="1"/>
        <v>0.86641608217953614</v>
      </c>
      <c r="F23" s="31">
        <v>45507</v>
      </c>
      <c r="G23" s="23">
        <v>0.54166666666666663</v>
      </c>
      <c r="H23" s="24">
        <v>0.60561442374940799</v>
      </c>
      <c r="I23" s="24">
        <f t="shared" si="2"/>
        <v>11.651441971738231</v>
      </c>
      <c r="J23" s="24">
        <f t="shared" si="3"/>
        <v>0.96357425106275163</v>
      </c>
      <c r="K23" s="31">
        <v>45509</v>
      </c>
      <c r="L23" s="23">
        <v>0.54166666666666663</v>
      </c>
      <c r="M23" s="24">
        <v>0.43491855263536</v>
      </c>
      <c r="N23" s="24">
        <f t="shared" si="4"/>
        <v>8.2095456659347246</v>
      </c>
      <c r="O23" s="24">
        <f t="shared" si="5"/>
        <v>0.67892942657280164</v>
      </c>
      <c r="P23" s="31">
        <v>45511</v>
      </c>
      <c r="Q23" s="23">
        <v>0.54166666666666663</v>
      </c>
      <c r="R23" s="24">
        <v>0.59168750047447005</v>
      </c>
      <c r="S23" s="24">
        <f t="shared" si="6"/>
        <v>11.357151740063168</v>
      </c>
      <c r="T23" s="24">
        <f t="shared" si="7"/>
        <v>0.939236448903224</v>
      </c>
      <c r="U23" s="1"/>
    </row>
    <row r="24" spans="1:21" x14ac:dyDescent="0.25">
      <c r="A24" s="31">
        <v>45505</v>
      </c>
      <c r="B24" s="23">
        <v>0.58333333333333337</v>
      </c>
      <c r="C24" s="24">
        <v>0.55057317018288598</v>
      </c>
      <c r="D24" s="24">
        <f t="shared" si="0"/>
        <v>10.501836710313132</v>
      </c>
      <c r="E24" s="24">
        <f t="shared" si="1"/>
        <v>0.86850189594289595</v>
      </c>
      <c r="F24" s="31">
        <v>45507</v>
      </c>
      <c r="G24" s="23">
        <v>0.58333333333333337</v>
      </c>
      <c r="H24" s="24">
        <v>0.60216069221255697</v>
      </c>
      <c r="I24" s="24">
        <f t="shared" si="2"/>
        <v>11.578248930013819</v>
      </c>
      <c r="J24" s="24">
        <f t="shared" si="3"/>
        <v>0.9575211865121428</v>
      </c>
      <c r="K24" s="31">
        <v>45509</v>
      </c>
      <c r="L24" s="23">
        <v>0.58333333333333337</v>
      </c>
      <c r="M24" s="24">
        <v>0.43016040324992699</v>
      </c>
      <c r="N24" s="24">
        <f t="shared" si="4"/>
        <v>8.119019142929961</v>
      </c>
      <c r="O24" s="24">
        <f t="shared" si="5"/>
        <v>0.67144288312030775</v>
      </c>
      <c r="P24" s="31">
        <v>45511</v>
      </c>
      <c r="Q24" s="23">
        <v>0.58333333333333337</v>
      </c>
      <c r="R24" s="24">
        <v>0.586500346658268</v>
      </c>
      <c r="S24" s="24">
        <f t="shared" si="6"/>
        <v>11.248125949617275</v>
      </c>
      <c r="T24" s="24">
        <f t="shared" si="7"/>
        <v>0.93022001603334858</v>
      </c>
      <c r="U24" s="1"/>
    </row>
    <row r="25" spans="1:21" x14ac:dyDescent="0.25">
      <c r="A25" s="31">
        <v>45505</v>
      </c>
      <c r="B25" s="23">
        <v>0.625</v>
      </c>
      <c r="C25" s="24">
        <v>0.544033110139578</v>
      </c>
      <c r="D25" s="24">
        <f t="shared" si="0"/>
        <v>10.367671163185573</v>
      </c>
      <c r="E25" s="24">
        <f t="shared" si="1"/>
        <v>0.85740640519544686</v>
      </c>
      <c r="F25" s="31">
        <v>45507</v>
      </c>
      <c r="G25" s="23">
        <v>0.625</v>
      </c>
      <c r="H25" s="24">
        <v>0.59830009937047002</v>
      </c>
      <c r="I25" s="24">
        <f t="shared" si="2"/>
        <v>11.49659879079713</v>
      </c>
      <c r="J25" s="24">
        <f t="shared" si="3"/>
        <v>0.95076871999892254</v>
      </c>
      <c r="K25" s="31">
        <v>45509</v>
      </c>
      <c r="L25" s="23">
        <v>0.625</v>
      </c>
      <c r="M25" s="24">
        <v>0.413615673778786</v>
      </c>
      <c r="N25" s="24">
        <f t="shared" si="4"/>
        <v>7.8066787768228236</v>
      </c>
      <c r="O25" s="24">
        <f t="shared" si="5"/>
        <v>0.64561233484324743</v>
      </c>
      <c r="P25" s="31">
        <v>45511</v>
      </c>
      <c r="Q25" s="23">
        <v>0.625</v>
      </c>
      <c r="R25" s="24">
        <v>0.57151526212463599</v>
      </c>
      <c r="S25" s="24">
        <f t="shared" si="6"/>
        <v>10.934961686383955</v>
      </c>
      <c r="T25" s="24">
        <f t="shared" si="7"/>
        <v>0.9043213314639531</v>
      </c>
      <c r="U25" s="1"/>
    </row>
    <row r="26" spans="1:21" x14ac:dyDescent="0.25">
      <c r="A26" s="31">
        <v>45505</v>
      </c>
      <c r="B26" s="23">
        <v>0.66666666666666663</v>
      </c>
      <c r="C26" s="24">
        <v>0.54325222968837805</v>
      </c>
      <c r="D26" s="24">
        <f t="shared" si="0"/>
        <v>10.351687014692788</v>
      </c>
      <c r="E26" s="24">
        <f t="shared" si="1"/>
        <v>0.85608451611509351</v>
      </c>
      <c r="F26" s="31">
        <v>45507</v>
      </c>
      <c r="G26" s="23">
        <v>0.66666666666666663</v>
      </c>
      <c r="H26" s="24">
        <v>0.59150052070380998</v>
      </c>
      <c r="I26" s="24">
        <f t="shared" si="2"/>
        <v>11.353216189756704</v>
      </c>
      <c r="J26" s="24">
        <f t="shared" si="3"/>
        <v>0.93891097889287944</v>
      </c>
      <c r="K26" s="31">
        <v>45509</v>
      </c>
      <c r="L26" s="23">
        <v>0.66666666666666663</v>
      </c>
      <c r="M26" s="24">
        <v>0.40348339080649098</v>
      </c>
      <c r="N26" s="24">
        <f t="shared" si="4"/>
        <v>7.6172819861862049</v>
      </c>
      <c r="O26" s="24">
        <f t="shared" si="5"/>
        <v>0.62994922025759914</v>
      </c>
      <c r="P26" s="31">
        <v>45511</v>
      </c>
      <c r="Q26" s="23">
        <v>0.66666666666666663</v>
      </c>
      <c r="R26" s="24">
        <v>0.56380718946231401</v>
      </c>
      <c r="S26" s="24">
        <f t="shared" si="6"/>
        <v>10.774924628518983</v>
      </c>
      <c r="T26" s="24">
        <f t="shared" si="7"/>
        <v>0.89108626677851988</v>
      </c>
      <c r="U26" s="1"/>
    </row>
    <row r="27" spans="1:21" x14ac:dyDescent="0.25">
      <c r="A27" s="31">
        <v>45505</v>
      </c>
      <c r="B27" s="23">
        <v>0.70833333333333337</v>
      </c>
      <c r="C27" s="24">
        <v>0.530790388582013</v>
      </c>
      <c r="D27" s="24">
        <f t="shared" si="0"/>
        <v>10.09762183827886</v>
      </c>
      <c r="E27" s="24">
        <f t="shared" si="1"/>
        <v>0.83507332602566164</v>
      </c>
      <c r="F27" s="31">
        <v>45507</v>
      </c>
      <c r="G27" s="23">
        <v>0.70833333333333337</v>
      </c>
      <c r="H27" s="24">
        <v>0.57605564594038305</v>
      </c>
      <c r="I27" s="24">
        <f t="shared" si="2"/>
        <v>11.029564978525537</v>
      </c>
      <c r="J27" s="24">
        <f t="shared" si="3"/>
        <v>0.91214502372406181</v>
      </c>
      <c r="K27" s="31">
        <v>45509</v>
      </c>
      <c r="L27" s="23">
        <v>0.70833333333333337</v>
      </c>
      <c r="M27" s="24">
        <v>0.41083732247188198</v>
      </c>
      <c r="N27" s="24">
        <f t="shared" si="4"/>
        <v>7.7546011792297174</v>
      </c>
      <c r="O27" s="24">
        <f t="shared" si="5"/>
        <v>0.64130551752229759</v>
      </c>
      <c r="P27" s="31">
        <v>45511</v>
      </c>
      <c r="Q27" s="23">
        <v>0.70833333333333337</v>
      </c>
      <c r="R27" s="24">
        <v>0.55099332332390605</v>
      </c>
      <c r="S27" s="24">
        <f t="shared" si="6"/>
        <v>10.510473853712949</v>
      </c>
      <c r="T27" s="24">
        <f t="shared" si="7"/>
        <v>0.86921618770206077</v>
      </c>
      <c r="U27" s="1"/>
    </row>
    <row r="28" spans="1:21" x14ac:dyDescent="0.25">
      <c r="A28" s="31">
        <v>45505</v>
      </c>
      <c r="B28" s="23">
        <v>0.75</v>
      </c>
      <c r="C28" s="24">
        <v>0.52124321460515299</v>
      </c>
      <c r="D28" s="24">
        <f t="shared" si="0"/>
        <v>9.904288544497664</v>
      </c>
      <c r="E28" s="24">
        <f t="shared" si="1"/>
        <v>0.81908466262995683</v>
      </c>
      <c r="F28" s="31">
        <v>45507</v>
      </c>
      <c r="G28" s="23">
        <v>0.75</v>
      </c>
      <c r="H28" s="24">
        <v>0.57483696937331097</v>
      </c>
      <c r="I28" s="24">
        <f t="shared" si="2"/>
        <v>11.004148393408029</v>
      </c>
      <c r="J28" s="24">
        <f t="shared" si="3"/>
        <v>0.91004307213484392</v>
      </c>
      <c r="K28" s="31">
        <v>45509</v>
      </c>
      <c r="L28" s="23">
        <v>0.75</v>
      </c>
      <c r="M28" s="24">
        <v>0.402603477237998</v>
      </c>
      <c r="N28" s="24">
        <f t="shared" si="4"/>
        <v>7.6009025392911713</v>
      </c>
      <c r="O28" s="24">
        <f t="shared" si="5"/>
        <v>0.62859463999937981</v>
      </c>
      <c r="P28" s="31">
        <v>45511</v>
      </c>
      <c r="Q28" s="23">
        <v>0.75</v>
      </c>
      <c r="R28" s="24">
        <v>0.54050248861096595</v>
      </c>
      <c r="S28" s="24">
        <f t="shared" si="6"/>
        <v>10.295461379703019</v>
      </c>
      <c r="T28" s="24">
        <f t="shared" si="7"/>
        <v>0.85143465610143965</v>
      </c>
      <c r="U28" s="1"/>
    </row>
    <row r="29" spans="1:21" x14ac:dyDescent="0.25">
      <c r="A29" s="31">
        <v>45505</v>
      </c>
      <c r="B29" s="23">
        <v>0.79166666666666663</v>
      </c>
      <c r="C29" s="24">
        <v>0.52510386705188505</v>
      </c>
      <c r="D29" s="24">
        <f t="shared" si="0"/>
        <v>9.9823304264201163</v>
      </c>
      <c r="E29" s="24">
        <f t="shared" si="1"/>
        <v>0.82553872626494362</v>
      </c>
      <c r="F29" s="31">
        <v>45507</v>
      </c>
      <c r="G29" s="23">
        <v>0.79166666666666663</v>
      </c>
      <c r="H29" s="24">
        <v>0.57317394017943901</v>
      </c>
      <c r="I29" s="24">
        <f t="shared" si="2"/>
        <v>10.969493167511027</v>
      </c>
      <c r="J29" s="24">
        <f t="shared" si="3"/>
        <v>0.90717708495316185</v>
      </c>
      <c r="K29" s="31">
        <v>45509</v>
      </c>
      <c r="L29" s="23">
        <v>0.79166666666666663</v>
      </c>
      <c r="M29" s="24">
        <v>0.39841064810593502</v>
      </c>
      <c r="N29" s="24">
        <f t="shared" si="4"/>
        <v>7.5230043426712232</v>
      </c>
      <c r="O29" s="24">
        <f t="shared" si="5"/>
        <v>0.62215245913891015</v>
      </c>
      <c r="P29" s="31">
        <v>45511</v>
      </c>
      <c r="Q29" s="23">
        <v>0.79166666666666663</v>
      </c>
      <c r="R29" s="24">
        <v>0.52702432870654004</v>
      </c>
      <c r="S29" s="24">
        <f t="shared" si="6"/>
        <v>10.02122160131848</v>
      </c>
      <c r="T29" s="24">
        <f t="shared" si="7"/>
        <v>0.82875502642903831</v>
      </c>
      <c r="U29" s="1"/>
    </row>
    <row r="30" spans="1:21" x14ac:dyDescent="0.25">
      <c r="A30" s="31">
        <v>45505</v>
      </c>
      <c r="B30" s="23">
        <v>0.83333333333333337</v>
      </c>
      <c r="C30" s="24">
        <v>0.52156436443120202</v>
      </c>
      <c r="D30" s="24">
        <f t="shared" si="0"/>
        <v>9.9107733454435394</v>
      </c>
      <c r="E30" s="24">
        <f t="shared" si="1"/>
        <v>0.81962095566818072</v>
      </c>
      <c r="F30" s="31">
        <v>45507</v>
      </c>
      <c r="G30" s="23">
        <v>0.83333333333333337</v>
      </c>
      <c r="H30" s="24">
        <v>0.57968753576046805</v>
      </c>
      <c r="I30" s="24">
        <f t="shared" si="2"/>
        <v>11.105416681091466</v>
      </c>
      <c r="J30" s="24">
        <f t="shared" si="3"/>
        <v>0.91841795952626415</v>
      </c>
      <c r="K30" s="31">
        <v>45509</v>
      </c>
      <c r="L30" s="23">
        <v>0.83333333333333337</v>
      </c>
      <c r="M30" s="24">
        <v>0.400304675100632</v>
      </c>
      <c r="N30" s="24">
        <f t="shared" si="4"/>
        <v>7.5581624303177177</v>
      </c>
      <c r="O30" s="24">
        <f t="shared" si="5"/>
        <v>0.62506003298727519</v>
      </c>
      <c r="P30" s="31">
        <v>45511</v>
      </c>
      <c r="Q30" s="23">
        <v>0.83333333333333337</v>
      </c>
      <c r="R30" s="24">
        <v>0.51097893714700304</v>
      </c>
      <c r="S30" s="24">
        <f t="shared" si="6"/>
        <v>9.6977133525680888</v>
      </c>
      <c r="T30" s="24">
        <f t="shared" si="7"/>
        <v>0.80200089425738086</v>
      </c>
      <c r="U30" s="1"/>
    </row>
    <row r="31" spans="1:21" x14ac:dyDescent="0.25">
      <c r="A31" s="31">
        <v>45505</v>
      </c>
      <c r="B31" s="23">
        <v>0.875</v>
      </c>
      <c r="C31" s="24">
        <v>0.53121709823395902</v>
      </c>
      <c r="D31" s="24">
        <f t="shared" si="0"/>
        <v>10.106289459555077</v>
      </c>
      <c r="E31" s="24">
        <f t="shared" si="1"/>
        <v>0.83579013830520477</v>
      </c>
      <c r="F31" s="31">
        <v>45507</v>
      </c>
      <c r="G31" s="23">
        <v>0.875</v>
      </c>
      <c r="H31" s="24">
        <v>0.57574993371733196</v>
      </c>
      <c r="I31" s="24">
        <f t="shared" si="2"/>
        <v>11.023187405964499</v>
      </c>
      <c r="J31" s="24">
        <f t="shared" si="3"/>
        <v>0.91161759847326407</v>
      </c>
      <c r="K31" s="31">
        <v>45509</v>
      </c>
      <c r="L31" s="23">
        <v>0.875</v>
      </c>
      <c r="M31" s="24">
        <v>0.52370476722507797</v>
      </c>
      <c r="N31" s="24">
        <f t="shared" si="4"/>
        <v>9.9540264356099755</v>
      </c>
      <c r="O31" s="24">
        <f t="shared" si="5"/>
        <v>0.82319798622494489</v>
      </c>
      <c r="P31" s="31">
        <v>45511</v>
      </c>
      <c r="Q31" s="23">
        <v>0.875</v>
      </c>
      <c r="R31" s="24">
        <v>0.50805318355356999</v>
      </c>
      <c r="S31" s="24">
        <f t="shared" si="6"/>
        <v>9.639075245227124</v>
      </c>
      <c r="T31" s="24">
        <f t="shared" si="7"/>
        <v>0.79715152278028312</v>
      </c>
      <c r="U31" s="1"/>
    </row>
    <row r="32" spans="1:21" x14ac:dyDescent="0.25">
      <c r="A32" s="31">
        <v>45505</v>
      </c>
      <c r="B32" s="23">
        <v>0.91666666666666663</v>
      </c>
      <c r="C32" s="24">
        <v>0.53175604343201599</v>
      </c>
      <c r="D32" s="24">
        <f t="shared" si="0"/>
        <v>10.117240130993729</v>
      </c>
      <c r="E32" s="24">
        <f t="shared" si="1"/>
        <v>0.83669575883318126</v>
      </c>
      <c r="F32" s="31">
        <v>45507</v>
      </c>
      <c r="G32" s="23">
        <v>0.91666666666666663</v>
      </c>
      <c r="H32" s="24">
        <v>0.56444072723162897</v>
      </c>
      <c r="I32" s="24">
        <f t="shared" si="2"/>
        <v>10.788051246650841</v>
      </c>
      <c r="J32" s="24">
        <f t="shared" si="3"/>
        <v>0.89217183809802458</v>
      </c>
      <c r="K32" s="31">
        <v>45509</v>
      </c>
      <c r="L32" s="23">
        <v>0.91666666666666663</v>
      </c>
      <c r="M32" s="24">
        <v>0.58897733688118903</v>
      </c>
      <c r="N32" s="24">
        <f t="shared" si="4"/>
        <v>11.300148637209386</v>
      </c>
      <c r="O32" s="24">
        <f t="shared" si="5"/>
        <v>0.93452229229721617</v>
      </c>
      <c r="P32" s="31">
        <v>45511</v>
      </c>
      <c r="Q32" s="23">
        <v>0.91666666666666663</v>
      </c>
      <c r="R32" s="24">
        <v>0.507894814012403</v>
      </c>
      <c r="S32" s="24">
        <f t="shared" si="6"/>
        <v>9.6359043028672371</v>
      </c>
      <c r="T32" s="24">
        <f t="shared" si="7"/>
        <v>0.79688928584712049</v>
      </c>
      <c r="U32" s="1"/>
    </row>
    <row r="33" spans="1:21" x14ac:dyDescent="0.25">
      <c r="A33" s="31">
        <v>45505</v>
      </c>
      <c r="B33" s="23">
        <v>0.95833333333333337</v>
      </c>
      <c r="C33" s="24">
        <v>0.53226858377243702</v>
      </c>
      <c r="D33" s="24">
        <f t="shared" si="0"/>
        <v>10.12765764774233</v>
      </c>
      <c r="E33" s="24">
        <f t="shared" si="1"/>
        <v>0.83755728746829061</v>
      </c>
      <c r="F33" s="31">
        <v>45507</v>
      </c>
      <c r="G33" s="23">
        <v>0.95833333333333337</v>
      </c>
      <c r="H33" s="24">
        <v>0.57001066207657702</v>
      </c>
      <c r="I33" s="24">
        <f t="shared" si="2"/>
        <v>10.903666515962229</v>
      </c>
      <c r="J33" s="24">
        <f t="shared" si="3"/>
        <v>0.90173322087007624</v>
      </c>
      <c r="K33" s="31">
        <v>45509</v>
      </c>
      <c r="L33" s="23">
        <v>0.95833333333333337</v>
      </c>
      <c r="M33" s="24">
        <v>0.580096721646849</v>
      </c>
      <c r="N33" s="24">
        <f t="shared" si="4"/>
        <v>11.113972371113119</v>
      </c>
      <c r="O33" s="24">
        <f t="shared" si="5"/>
        <v>0.91912551509105489</v>
      </c>
      <c r="P33" s="31">
        <v>45511</v>
      </c>
      <c r="Q33" s="23">
        <v>0.95833333333333337</v>
      </c>
      <c r="R33" s="24">
        <v>0.52389615773945097</v>
      </c>
      <c r="S33" s="24">
        <f t="shared" si="6"/>
        <v>9.9578968430393253</v>
      </c>
      <c r="T33" s="24">
        <f t="shared" si="7"/>
        <v>0.8235180689193522</v>
      </c>
      <c r="U33" s="1"/>
    </row>
    <row r="34" spans="1:21" x14ac:dyDescent="0.25">
      <c r="A34" s="31">
        <v>45506</v>
      </c>
      <c r="B34" s="23">
        <v>0</v>
      </c>
      <c r="C34" s="24">
        <v>0.53250181674744201</v>
      </c>
      <c r="D34" s="24">
        <f t="shared" si="0"/>
        <v>10.132399252442534</v>
      </c>
      <c r="E34" s="24">
        <f t="shared" si="1"/>
        <v>0.83794941817699753</v>
      </c>
      <c r="F34" s="31">
        <v>45508</v>
      </c>
      <c r="G34" s="23">
        <v>0</v>
      </c>
      <c r="H34" s="24">
        <v>0.57278454303512305</v>
      </c>
      <c r="I34" s="24">
        <f t="shared" si="2"/>
        <v>10.961383465818269</v>
      </c>
      <c r="J34" s="24">
        <f t="shared" si="3"/>
        <v>0.90650641262317078</v>
      </c>
      <c r="K34" s="31">
        <v>45510</v>
      </c>
      <c r="L34" s="23">
        <v>0</v>
      </c>
      <c r="M34" s="24">
        <v>0.57473140954741397</v>
      </c>
      <c r="N34" s="24">
        <f t="shared" si="4"/>
        <v>11.001947686829574</v>
      </c>
      <c r="O34" s="24">
        <f t="shared" si="5"/>
        <v>0.90986107370080571</v>
      </c>
      <c r="P34" s="31">
        <v>45512</v>
      </c>
      <c r="Q34" s="23">
        <v>0</v>
      </c>
      <c r="R34" s="24">
        <v>0.52356398105411905</v>
      </c>
      <c r="S34" s="24">
        <f t="shared" si="6"/>
        <v>9.95117967143897</v>
      </c>
      <c r="T34" s="24">
        <f t="shared" si="7"/>
        <v>0.82296255882800273</v>
      </c>
      <c r="U34" s="1"/>
    </row>
    <row r="35" spans="1:21" x14ac:dyDescent="0.25">
      <c r="A35" s="31">
        <v>45506</v>
      </c>
      <c r="B35" s="23">
        <v>4.1666666666666664E-2</v>
      </c>
      <c r="C35" s="24">
        <v>0.53649443387770601</v>
      </c>
      <c r="D35" s="24">
        <f t="shared" si="0"/>
        <v>10.21367372194149</v>
      </c>
      <c r="E35" s="24">
        <f t="shared" si="1"/>
        <v>0.84467081680456113</v>
      </c>
      <c r="F35" s="31">
        <v>45508</v>
      </c>
      <c r="G35" s="23">
        <v>4.1666666666666664E-2</v>
      </c>
      <c r="H35" s="24">
        <v>0.57509660720595102</v>
      </c>
      <c r="I35" s="24">
        <f t="shared" si="2"/>
        <v>11.009561879768182</v>
      </c>
      <c r="J35" s="24">
        <f t="shared" si="3"/>
        <v>0.91049076745682855</v>
      </c>
      <c r="K35" s="31">
        <v>45510</v>
      </c>
      <c r="L35" s="23">
        <v>4.1666666666666664E-2</v>
      </c>
      <c r="M35" s="24">
        <v>0.57601606845625297</v>
      </c>
      <c r="N35" s="24">
        <f t="shared" si="4"/>
        <v>11.028739275331915</v>
      </c>
      <c r="O35" s="24">
        <f t="shared" si="5"/>
        <v>0.91207673806994938</v>
      </c>
      <c r="P35" s="31">
        <v>45512</v>
      </c>
      <c r="Q35" s="23">
        <v>4.1666666666666664E-2</v>
      </c>
      <c r="R35" s="24">
        <v>0.51901918649465795</v>
      </c>
      <c r="S35" s="24">
        <f t="shared" si="6"/>
        <v>9.8594156081612656</v>
      </c>
      <c r="T35" s="24">
        <f t="shared" si="7"/>
        <v>0.81537367079493661</v>
      </c>
      <c r="U35" s="1"/>
    </row>
    <row r="36" spans="1:21" x14ac:dyDescent="0.25">
      <c r="A36" s="31">
        <v>45506</v>
      </c>
      <c r="B36" s="23">
        <v>8.3333333333333329E-2</v>
      </c>
      <c r="C36" s="24">
        <v>0.53717857599043495</v>
      </c>
      <c r="D36" s="24">
        <f t="shared" si="0"/>
        <v>10.227620117697604</v>
      </c>
      <c r="E36" s="24">
        <f t="shared" si="1"/>
        <v>0.84582418373359181</v>
      </c>
      <c r="F36" s="31">
        <v>45508</v>
      </c>
      <c r="G36" s="23">
        <v>8.3333333333333329E-2</v>
      </c>
      <c r="H36" s="24">
        <v>0.57764613628156303</v>
      </c>
      <c r="I36" s="24">
        <f t="shared" si="2"/>
        <v>11.062762820086862</v>
      </c>
      <c r="J36" s="24">
        <f t="shared" si="3"/>
        <v>0.91489048522118344</v>
      </c>
      <c r="K36" s="31">
        <v>45510</v>
      </c>
      <c r="L36" s="23">
        <v>8.3333333333333329E-2</v>
      </c>
      <c r="M36" s="24">
        <v>0.57372832298049303</v>
      </c>
      <c r="N36" s="24">
        <f t="shared" si="4"/>
        <v>10.981042050549817</v>
      </c>
      <c r="O36" s="24">
        <f t="shared" si="5"/>
        <v>0.90813217758046982</v>
      </c>
      <c r="P36" s="31">
        <v>45512</v>
      </c>
      <c r="Q36" s="23">
        <v>8.3333333333333329E-2</v>
      </c>
      <c r="R36" s="24">
        <v>0.522050559518633</v>
      </c>
      <c r="S36" s="24">
        <f t="shared" si="6"/>
        <v>9.9205932828485892</v>
      </c>
      <c r="T36" s="24">
        <f t="shared" si="7"/>
        <v>0.82043306449157827</v>
      </c>
      <c r="U36" s="1"/>
    </row>
    <row r="37" spans="1:21" x14ac:dyDescent="0.25">
      <c r="A37" s="31">
        <v>45506</v>
      </c>
      <c r="B37" s="23">
        <v>0.125</v>
      </c>
      <c r="C37" s="24">
        <v>0.54611635207911402</v>
      </c>
      <c r="D37" s="24">
        <f t="shared" si="0"/>
        <v>10.410350608597835</v>
      </c>
      <c r="E37" s="24">
        <f t="shared" si="1"/>
        <v>0.86093599533104093</v>
      </c>
      <c r="F37" s="31">
        <v>45508</v>
      </c>
      <c r="G37" s="23">
        <v>0.125</v>
      </c>
      <c r="H37" s="24">
        <v>0.57909357547528295</v>
      </c>
      <c r="I37" s="24">
        <f t="shared" si="2"/>
        <v>11.093001089438458</v>
      </c>
      <c r="J37" s="24">
        <f t="shared" si="3"/>
        <v>0.91739119009656045</v>
      </c>
      <c r="K37" s="31">
        <v>45510</v>
      </c>
      <c r="L37" s="23">
        <v>0.125</v>
      </c>
      <c r="M37" s="24">
        <v>0.57939720153576801</v>
      </c>
      <c r="N37" s="24">
        <f t="shared" si="4"/>
        <v>11.099347279061009</v>
      </c>
      <c r="O37" s="24">
        <f t="shared" si="5"/>
        <v>0.91791601997834538</v>
      </c>
      <c r="P37" s="31">
        <v>45512</v>
      </c>
      <c r="Q37" s="23">
        <v>0.125</v>
      </c>
      <c r="R37" s="24">
        <v>0.52106499671727602</v>
      </c>
      <c r="S37" s="24">
        <f t="shared" si="6"/>
        <v>9.9006904490770626</v>
      </c>
      <c r="T37" s="24">
        <f t="shared" si="7"/>
        <v>0.81878710013867306</v>
      </c>
      <c r="U37" s="1"/>
    </row>
    <row r="38" spans="1:21" x14ac:dyDescent="0.25">
      <c r="A38" s="31">
        <v>45506</v>
      </c>
      <c r="B38" s="23">
        <v>0.16666666666666666</v>
      </c>
      <c r="C38" s="24">
        <v>0.55242538451927403</v>
      </c>
      <c r="D38" s="24">
        <f t="shared" si="0"/>
        <v>10.539929159627144</v>
      </c>
      <c r="E38" s="24">
        <f t="shared" si="1"/>
        <v>0.87165214150116477</v>
      </c>
      <c r="F38" s="31">
        <v>45508</v>
      </c>
      <c r="G38" s="23">
        <v>0.16666666666666666</v>
      </c>
      <c r="H38" s="24">
        <v>0.72031873464296203</v>
      </c>
      <c r="I38" s="24">
        <f t="shared" si="2"/>
        <v>14.158992690551132</v>
      </c>
      <c r="J38" s="24">
        <f t="shared" si="3"/>
        <v>1.1709486955085786</v>
      </c>
      <c r="K38" s="31">
        <v>45510</v>
      </c>
      <c r="L38" s="23">
        <v>0.16666666666666666</v>
      </c>
      <c r="M38" s="24">
        <v>0.58243072032695498</v>
      </c>
      <c r="N38" s="24">
        <f t="shared" si="4"/>
        <v>11.162812255005559</v>
      </c>
      <c r="O38" s="24">
        <f t="shared" si="5"/>
        <v>0.92316457348895964</v>
      </c>
      <c r="P38" s="31">
        <v>45512</v>
      </c>
      <c r="Q38" s="23">
        <v>0.16666666666666666</v>
      </c>
      <c r="R38" s="24">
        <v>0.52857291698244302</v>
      </c>
      <c r="S38" s="24">
        <f t="shared" si="6"/>
        <v>10.052615608967397</v>
      </c>
      <c r="T38" s="24">
        <f t="shared" si="7"/>
        <v>0.83135131086160363</v>
      </c>
      <c r="U38" s="1"/>
    </row>
    <row r="39" spans="1:21" x14ac:dyDescent="0.25">
      <c r="A39" s="31">
        <v>45506</v>
      </c>
      <c r="B39" s="23">
        <v>0.20833333333333334</v>
      </c>
      <c r="C39" s="24">
        <v>0.555958271024387</v>
      </c>
      <c r="D39" s="24">
        <f t="shared" si="0"/>
        <v>10.612702415640788</v>
      </c>
      <c r="E39" s="24">
        <f t="shared" si="1"/>
        <v>0.87767048977349316</v>
      </c>
      <c r="F39" s="31">
        <v>45508</v>
      </c>
      <c r="G39" s="23">
        <v>0.20833333333333334</v>
      </c>
      <c r="H39" s="24">
        <v>0.69277060031613702</v>
      </c>
      <c r="I39" s="24">
        <f t="shared" si="2"/>
        <v>13.543513655272774</v>
      </c>
      <c r="J39" s="24">
        <f t="shared" si="3"/>
        <v>1.1200485792910584</v>
      </c>
      <c r="K39" s="31">
        <v>45510</v>
      </c>
      <c r="L39" s="23">
        <v>0.20833333333333334</v>
      </c>
      <c r="M39" s="24">
        <v>0.58063125610119304</v>
      </c>
      <c r="N39" s="24">
        <f t="shared" si="4"/>
        <v>11.125151990767552</v>
      </c>
      <c r="O39" s="24">
        <f t="shared" si="5"/>
        <v>0.92005006963647651</v>
      </c>
      <c r="P39" s="31">
        <v>45512</v>
      </c>
      <c r="Q39" s="23">
        <v>0.20833333333333334</v>
      </c>
      <c r="R39" s="24">
        <v>0.52715402841357095</v>
      </c>
      <c r="S39" s="24">
        <f t="shared" si="6"/>
        <v>10.023849808668684</v>
      </c>
      <c r="T39" s="24">
        <f t="shared" si="7"/>
        <v>0.82897237917690014</v>
      </c>
      <c r="U39" s="1"/>
    </row>
    <row r="40" spans="1:21" x14ac:dyDescent="0.25">
      <c r="A40" s="31">
        <v>45506</v>
      </c>
      <c r="B40" s="23">
        <v>0.25</v>
      </c>
      <c r="C40" s="24">
        <v>0.56232893466724498</v>
      </c>
      <c r="D40" s="24">
        <f t="shared" si="0"/>
        <v>10.744314753186769</v>
      </c>
      <c r="E40" s="24">
        <f t="shared" si="1"/>
        <v>0.88855483008854574</v>
      </c>
      <c r="F40" s="31">
        <v>45508</v>
      </c>
      <c r="G40" s="23">
        <v>0.25</v>
      </c>
      <c r="H40" s="24">
        <v>0.67866766452517802</v>
      </c>
      <c r="I40" s="24">
        <f t="shared" si="2"/>
        <v>13.231603797946009</v>
      </c>
      <c r="J40" s="24">
        <f t="shared" si="3"/>
        <v>1.094253634090135</v>
      </c>
      <c r="K40" s="31">
        <v>45510</v>
      </c>
      <c r="L40" s="23">
        <v>0.25</v>
      </c>
      <c r="M40" s="24">
        <v>0.58309727906947495</v>
      </c>
      <c r="N40" s="24">
        <f t="shared" si="4"/>
        <v>11.17677218554077</v>
      </c>
      <c r="O40" s="24">
        <f t="shared" si="5"/>
        <v>0.92431905974422168</v>
      </c>
      <c r="P40" s="31">
        <v>45512</v>
      </c>
      <c r="Q40" s="23">
        <v>0.25</v>
      </c>
      <c r="R40" s="24">
        <v>0.528825938699514</v>
      </c>
      <c r="S40" s="24">
        <f t="shared" si="6"/>
        <v>10.057747882599344</v>
      </c>
      <c r="T40" s="24">
        <f t="shared" si="7"/>
        <v>0.8317757498909657</v>
      </c>
      <c r="U40" s="1"/>
    </row>
    <row r="41" spans="1:21" x14ac:dyDescent="0.25">
      <c r="A41" s="31">
        <v>45506</v>
      </c>
      <c r="B41" s="23">
        <v>0.29166666666666669</v>
      </c>
      <c r="C41" s="24">
        <v>0.56330782174838701</v>
      </c>
      <c r="D41" s="24">
        <f t="shared" si="0"/>
        <v>10.764581377871558</v>
      </c>
      <c r="E41" s="24">
        <f t="shared" si="1"/>
        <v>0.89023087994997774</v>
      </c>
      <c r="F41" s="31">
        <v>45508</v>
      </c>
      <c r="G41" s="23">
        <v>0.29166666666666669</v>
      </c>
      <c r="H41" s="24">
        <v>0.67284476756780398</v>
      </c>
      <c r="I41" s="24">
        <f t="shared" si="2"/>
        <v>13.103456364572965</v>
      </c>
      <c r="J41" s="24">
        <f t="shared" si="3"/>
        <v>1.0836558413501842</v>
      </c>
      <c r="K41" s="31">
        <v>45510</v>
      </c>
      <c r="L41" s="23">
        <v>0.29166666666666669</v>
      </c>
      <c r="M41" s="24">
        <v>0.58270788192515899</v>
      </c>
      <c r="N41" s="24">
        <f t="shared" si="4"/>
        <v>11.168616287266564</v>
      </c>
      <c r="O41" s="24">
        <f t="shared" si="5"/>
        <v>0.92364456695694486</v>
      </c>
      <c r="P41" s="31">
        <v>45512</v>
      </c>
      <c r="Q41" s="23">
        <v>0.29166666666666669</v>
      </c>
      <c r="R41" s="24">
        <v>0.53511738776946605</v>
      </c>
      <c r="S41" s="24">
        <f t="shared" si="6"/>
        <v>10.185619929689356</v>
      </c>
      <c r="T41" s="24">
        <f t="shared" si="7"/>
        <v>0.84235076818530963</v>
      </c>
      <c r="U41" s="1"/>
    </row>
    <row r="42" spans="1:21" x14ac:dyDescent="0.25">
      <c r="A42" s="31">
        <v>45506</v>
      </c>
      <c r="B42" s="23">
        <v>0.33333333333333331</v>
      </c>
      <c r="C42" s="24">
        <v>0.57346212863692703</v>
      </c>
      <c r="D42" s="24">
        <f t="shared" si="0"/>
        <v>10.975496238952097</v>
      </c>
      <c r="E42" s="24">
        <f t="shared" si="1"/>
        <v>0.9076735389613384</v>
      </c>
      <c r="F42" s="31">
        <v>45508</v>
      </c>
      <c r="G42" s="23">
        <v>0.33333333333333331</v>
      </c>
      <c r="H42" s="24">
        <v>0.67230802774160403</v>
      </c>
      <c r="I42" s="24">
        <f t="shared" si="2"/>
        <v>13.091662863385041</v>
      </c>
      <c r="J42" s="24">
        <f t="shared" si="3"/>
        <v>1.0826805188019428</v>
      </c>
      <c r="K42" s="31">
        <v>45510</v>
      </c>
      <c r="L42" s="23">
        <v>0.33333333333333331</v>
      </c>
      <c r="M42" s="24">
        <v>0.58856594562295095</v>
      </c>
      <c r="N42" s="24">
        <f t="shared" si="4"/>
        <v>11.291503407097027</v>
      </c>
      <c r="O42" s="24">
        <f t="shared" si="5"/>
        <v>0.9338073317669241</v>
      </c>
      <c r="P42" s="31">
        <v>45512</v>
      </c>
      <c r="Q42" s="23">
        <v>0.33333333333333331</v>
      </c>
      <c r="R42" s="24">
        <v>0.53931897878431101</v>
      </c>
      <c r="S42" s="24">
        <f t="shared" si="6"/>
        <v>10.271290191493677</v>
      </c>
      <c r="T42" s="24">
        <f t="shared" si="7"/>
        <v>0.84943569883652703</v>
      </c>
      <c r="U42" s="1"/>
    </row>
    <row r="43" spans="1:21" x14ac:dyDescent="0.25">
      <c r="A43" s="31">
        <v>45506</v>
      </c>
      <c r="B43" s="23">
        <v>0.375</v>
      </c>
      <c r="C43" s="24">
        <v>0.57795631885297305</v>
      </c>
      <c r="D43" s="24">
        <f t="shared" si="0"/>
        <v>11.069240696903048</v>
      </c>
      <c r="E43" s="24">
        <f t="shared" si="1"/>
        <v>0.915426205633882</v>
      </c>
      <c r="F43" s="31">
        <v>45508</v>
      </c>
      <c r="G43" s="23">
        <v>0.375</v>
      </c>
      <c r="H43" s="24">
        <v>0.67037880420416596</v>
      </c>
      <c r="I43" s="24">
        <f t="shared" si="2"/>
        <v>13.04929931708952</v>
      </c>
      <c r="J43" s="24">
        <f t="shared" si="3"/>
        <v>1.0791770535233032</v>
      </c>
      <c r="K43" s="31">
        <v>45510</v>
      </c>
      <c r="L43" s="23">
        <v>0.375</v>
      </c>
      <c r="M43" s="24">
        <v>0.59239143132926497</v>
      </c>
      <c r="N43" s="24">
        <f t="shared" si="4"/>
        <v>11.37197178049059</v>
      </c>
      <c r="O43" s="24">
        <f t="shared" si="5"/>
        <v>0.94046206624657169</v>
      </c>
      <c r="P43" s="31">
        <v>45512</v>
      </c>
      <c r="Q43" s="23">
        <v>0.375</v>
      </c>
      <c r="R43" s="24">
        <v>0.54145723581097505</v>
      </c>
      <c r="S43" s="24">
        <f t="shared" si="6"/>
        <v>10.314973097549048</v>
      </c>
      <c r="T43" s="24">
        <f t="shared" si="7"/>
        <v>0.85304827516730619</v>
      </c>
      <c r="U43" s="1"/>
    </row>
    <row r="44" spans="1:21" x14ac:dyDescent="0.25">
      <c r="A44" s="31">
        <v>45506</v>
      </c>
      <c r="B44" s="23">
        <v>0.41666666666666669</v>
      </c>
      <c r="C44" s="24">
        <v>0.58142542838817701</v>
      </c>
      <c r="D44" s="24">
        <f t="shared" si="0"/>
        <v>11.141768146188758</v>
      </c>
      <c r="E44" s="24">
        <f t="shared" si="1"/>
        <v>0.92142422568981019</v>
      </c>
      <c r="F44" s="31">
        <v>45508</v>
      </c>
      <c r="G44" s="23">
        <v>0.41666666666666669</v>
      </c>
      <c r="H44" s="24">
        <v>0.66698235273094397</v>
      </c>
      <c r="I44" s="24">
        <f t="shared" si="2"/>
        <v>12.974817144737433</v>
      </c>
      <c r="J44" s="24">
        <f t="shared" si="3"/>
        <v>1.0730173778697856</v>
      </c>
      <c r="K44" s="31">
        <v>45510</v>
      </c>
      <c r="L44" s="23">
        <v>0.41666666666666669</v>
      </c>
      <c r="M44" s="24">
        <v>0.59093511104347296</v>
      </c>
      <c r="N44" s="24">
        <f t="shared" si="4"/>
        <v>11.341317960164123</v>
      </c>
      <c r="O44" s="24">
        <f t="shared" si="5"/>
        <v>0.93792699530557289</v>
      </c>
      <c r="P44" s="31">
        <v>45512</v>
      </c>
      <c r="Q44" s="23">
        <v>0.41666666666666669</v>
      </c>
      <c r="R44" s="24">
        <v>0.52314603328495501</v>
      </c>
      <c r="S44" s="24">
        <f t="shared" si="6"/>
        <v>9.9427300324539303</v>
      </c>
      <c r="T44" s="24">
        <f t="shared" si="7"/>
        <v>0.82226377368393999</v>
      </c>
      <c r="U44" s="1"/>
    </row>
    <row r="45" spans="1:21" x14ac:dyDescent="0.25">
      <c r="A45" s="31">
        <v>45506</v>
      </c>
      <c r="B45" s="23">
        <v>0.45833333333333331</v>
      </c>
      <c r="C45" s="24">
        <v>0.58746826648477102</v>
      </c>
      <c r="D45" s="24">
        <f t="shared" si="0"/>
        <v>11.268445911407616</v>
      </c>
      <c r="E45" s="24">
        <f t="shared" si="1"/>
        <v>0.93190047687340982</v>
      </c>
      <c r="F45" s="31">
        <v>45508</v>
      </c>
      <c r="G45" s="23">
        <v>0.45833333333333331</v>
      </c>
      <c r="H45" s="24">
        <v>0.66663694381447203</v>
      </c>
      <c r="I45" s="24">
        <f t="shared" si="2"/>
        <v>12.967249689548773</v>
      </c>
      <c r="J45" s="24">
        <f t="shared" si="3"/>
        <v>1.0723915493256835</v>
      </c>
      <c r="K45" s="31">
        <v>45510</v>
      </c>
      <c r="L45" s="23">
        <v>0.45833333333333331</v>
      </c>
      <c r="M45" s="24">
        <v>0.59245520829917397</v>
      </c>
      <c r="N45" s="24">
        <f t="shared" si="4"/>
        <v>11.373314782777069</v>
      </c>
      <c r="O45" s="24">
        <f t="shared" si="5"/>
        <v>0.94057313253566355</v>
      </c>
      <c r="P45" s="31">
        <v>45512</v>
      </c>
      <c r="Q45" s="23">
        <v>0.45833333333333331</v>
      </c>
      <c r="R45" s="24">
        <v>0.54547619819422899</v>
      </c>
      <c r="S45" s="24">
        <f t="shared" si="6"/>
        <v>10.39723006931758</v>
      </c>
      <c r="T45" s="24">
        <f t="shared" si="7"/>
        <v>0.8598509267325638</v>
      </c>
      <c r="U45" s="1"/>
    </row>
    <row r="46" spans="1:21" x14ac:dyDescent="0.25">
      <c r="A46" s="31">
        <v>45506</v>
      </c>
      <c r="B46" s="23">
        <v>0.5</v>
      </c>
      <c r="C46" s="24">
        <v>0.59058541059257796</v>
      </c>
      <c r="D46" s="24">
        <f t="shared" si="0"/>
        <v>11.33396091048284</v>
      </c>
      <c r="E46" s="24">
        <f t="shared" si="1"/>
        <v>0.93731856729693086</v>
      </c>
      <c r="F46" s="31">
        <v>45508</v>
      </c>
      <c r="G46" s="23">
        <v>0.5</v>
      </c>
      <c r="H46" s="24">
        <v>0.66439318656655599</v>
      </c>
      <c r="I46" s="24">
        <f t="shared" si="2"/>
        <v>12.918124145633314</v>
      </c>
      <c r="J46" s="24">
        <f t="shared" si="3"/>
        <v>1.0683288668438751</v>
      </c>
      <c r="K46" s="31">
        <v>45510</v>
      </c>
      <c r="L46" s="23">
        <v>0.5</v>
      </c>
      <c r="M46" s="24">
        <v>0.58911150693657699</v>
      </c>
      <c r="N46" s="24">
        <f t="shared" si="4"/>
        <v>11.302968603037348</v>
      </c>
      <c r="O46" s="24">
        <f t="shared" si="5"/>
        <v>0.93475550347118863</v>
      </c>
      <c r="P46" s="31">
        <v>45512</v>
      </c>
      <c r="Q46" s="23">
        <v>0.5</v>
      </c>
      <c r="R46" s="24">
        <v>0.549024462697694</v>
      </c>
      <c r="S46" s="24">
        <f t="shared" si="6"/>
        <v>10.470018409537362</v>
      </c>
      <c r="T46" s="24">
        <f t="shared" si="7"/>
        <v>0.86587052246873975</v>
      </c>
      <c r="U46" s="1"/>
    </row>
    <row r="47" spans="1:21" x14ac:dyDescent="0.25">
      <c r="A47" s="31">
        <v>45506</v>
      </c>
      <c r="B47" s="23">
        <v>0.54166666666666663</v>
      </c>
      <c r="C47" s="24">
        <v>0.59103190898658797</v>
      </c>
      <c r="D47" s="24">
        <f t="shared" si="0"/>
        <v>11.343354665024666</v>
      </c>
      <c r="E47" s="24">
        <f t="shared" si="1"/>
        <v>0.93809543079753988</v>
      </c>
      <c r="F47" s="31">
        <v>45508</v>
      </c>
      <c r="G47" s="23">
        <v>0.54166666666666663</v>
      </c>
      <c r="H47" s="24">
        <v>0.66332185268136701</v>
      </c>
      <c r="I47" s="24">
        <f t="shared" si="2"/>
        <v>12.894687737984354</v>
      </c>
      <c r="J47" s="24">
        <f t="shared" si="3"/>
        <v>1.066390675931306</v>
      </c>
      <c r="K47" s="31">
        <v>45510</v>
      </c>
      <c r="L47" s="23">
        <v>0.54166666666666663</v>
      </c>
      <c r="M47" s="24">
        <v>0.59408742189169705</v>
      </c>
      <c r="N47" s="24">
        <f t="shared" si="4"/>
        <v>11.407701931450765</v>
      </c>
      <c r="O47" s="24">
        <f t="shared" si="5"/>
        <v>0.94341694973097823</v>
      </c>
      <c r="P47" s="31">
        <v>45512</v>
      </c>
      <c r="Q47" s="23">
        <v>0.54166666666666663</v>
      </c>
      <c r="R47" s="24">
        <v>0.54881995916146997</v>
      </c>
      <c r="S47" s="24">
        <f t="shared" si="6"/>
        <v>10.46581906869776</v>
      </c>
      <c r="T47" s="24">
        <f t="shared" si="7"/>
        <v>0.86552323698130473</v>
      </c>
      <c r="U47" s="1"/>
    </row>
    <row r="48" spans="1:21" x14ac:dyDescent="0.25">
      <c r="A48" s="31">
        <v>45506</v>
      </c>
      <c r="B48" s="23">
        <v>0.58333333333333337</v>
      </c>
      <c r="C48" s="24">
        <v>0.59791731834172401</v>
      </c>
      <c r="D48" s="24">
        <f t="shared" si="0"/>
        <v>11.488512639727919</v>
      </c>
      <c r="E48" s="24">
        <f t="shared" si="1"/>
        <v>0.95009999530549882</v>
      </c>
      <c r="F48" s="31">
        <v>45508</v>
      </c>
      <c r="G48" s="23">
        <v>0.58333333333333337</v>
      </c>
      <c r="H48" s="24">
        <v>0.658436059949148</v>
      </c>
      <c r="I48" s="24">
        <f t="shared" si="2"/>
        <v>12.787968539656228</v>
      </c>
      <c r="J48" s="24">
        <f t="shared" si="3"/>
        <v>1.0575649982295701</v>
      </c>
      <c r="K48" s="31">
        <v>45510</v>
      </c>
      <c r="L48" s="23">
        <v>0.58333333333333337</v>
      </c>
      <c r="M48" s="24">
        <v>0.58976924419167098</v>
      </c>
      <c r="N48" s="24">
        <f t="shared" si="4"/>
        <v>11.316795907445375</v>
      </c>
      <c r="O48" s="24">
        <f t="shared" si="5"/>
        <v>0.93589902154573246</v>
      </c>
      <c r="P48" s="31">
        <v>45512</v>
      </c>
      <c r="Q48" s="23">
        <v>0.58333333333333337</v>
      </c>
      <c r="R48" s="24">
        <v>0.54776620864648995</v>
      </c>
      <c r="S48" s="24">
        <f t="shared" si="6"/>
        <v>10.444189155575128</v>
      </c>
      <c r="T48" s="24">
        <f t="shared" si="7"/>
        <v>0.86373444316606296</v>
      </c>
      <c r="U48" s="1"/>
    </row>
    <row r="49" spans="1:21" x14ac:dyDescent="0.25">
      <c r="A49" s="31">
        <v>45506</v>
      </c>
      <c r="B49" s="23">
        <v>0.625</v>
      </c>
      <c r="C49" s="24">
        <v>0.58346241712336799</v>
      </c>
      <c r="D49" s="24">
        <f t="shared" si="0"/>
        <v>11.184421618178469</v>
      </c>
      <c r="E49" s="24">
        <f t="shared" si="1"/>
        <v>0.92495166782335936</v>
      </c>
      <c r="F49" s="31">
        <v>45508</v>
      </c>
      <c r="G49" s="23">
        <v>0.625</v>
      </c>
      <c r="H49" s="24">
        <v>0.65170907973982395</v>
      </c>
      <c r="I49" s="24">
        <f t="shared" si="2"/>
        <v>12.641469002971496</v>
      </c>
      <c r="J49" s="24">
        <f t="shared" si="3"/>
        <v>1.0454494865457427</v>
      </c>
      <c r="K49" s="31">
        <v>45510</v>
      </c>
      <c r="L49" s="23">
        <v>0.625</v>
      </c>
      <c r="M49" s="24">
        <v>0.56926929950486405</v>
      </c>
      <c r="N49" s="24">
        <f t="shared" si="4"/>
        <v>10.888256446834367</v>
      </c>
      <c r="O49" s="24">
        <f t="shared" si="5"/>
        <v>0.90045880815320212</v>
      </c>
      <c r="P49" s="31">
        <v>45512</v>
      </c>
      <c r="Q49" s="23">
        <v>0.625</v>
      </c>
      <c r="R49" s="24">
        <v>0.52916026115205805</v>
      </c>
      <c r="S49" s="24">
        <f t="shared" si="6"/>
        <v>10.064530481040192</v>
      </c>
      <c r="T49" s="24">
        <f t="shared" si="7"/>
        <v>0.83233667078202389</v>
      </c>
      <c r="U49" s="1"/>
    </row>
    <row r="50" spans="1:21" x14ac:dyDescent="0.25">
      <c r="A50" s="31">
        <v>45506</v>
      </c>
      <c r="B50" s="23">
        <v>0.66666666666666663</v>
      </c>
      <c r="C50" s="24">
        <v>0.58605158328775597</v>
      </c>
      <c r="D50" s="24">
        <f t="shared" si="0"/>
        <v>11.23870863636964</v>
      </c>
      <c r="E50" s="24">
        <f t="shared" si="1"/>
        <v>0.92944120422776921</v>
      </c>
      <c r="F50" s="31">
        <v>45508</v>
      </c>
      <c r="G50" s="23">
        <v>0.66666666666666663</v>
      </c>
      <c r="H50" s="24">
        <v>0.58251214027171705</v>
      </c>
      <c r="I50" s="24">
        <f t="shared" si="2"/>
        <v>11.164517172611506</v>
      </c>
      <c r="J50" s="24">
        <f t="shared" si="3"/>
        <v>0.9233055701749715</v>
      </c>
      <c r="K50" s="31">
        <v>45510</v>
      </c>
      <c r="L50" s="23">
        <v>0.66666666666666663</v>
      </c>
      <c r="M50" s="24">
        <v>0.55320197343605004</v>
      </c>
      <c r="N50" s="24">
        <f t="shared" si="4"/>
        <v>10.555912894788284</v>
      </c>
      <c r="O50" s="24">
        <f t="shared" si="5"/>
        <v>0.87297399639899098</v>
      </c>
      <c r="P50" s="31">
        <v>45512</v>
      </c>
      <c r="Q50" s="23">
        <v>0.66666666666666663</v>
      </c>
      <c r="R50" s="24">
        <v>0.51621228456290702</v>
      </c>
      <c r="S50" s="24">
        <f t="shared" si="6"/>
        <v>9.802871405526032</v>
      </c>
      <c r="T50" s="24">
        <f t="shared" si="7"/>
        <v>0.81069746523700281</v>
      </c>
      <c r="U50" s="1"/>
    </row>
    <row r="51" spans="1:21" x14ac:dyDescent="0.25">
      <c r="A51" s="31">
        <v>45506</v>
      </c>
      <c r="B51" s="23">
        <v>0.70833333333333337</v>
      </c>
      <c r="C51" s="24">
        <v>0.56824642419587701</v>
      </c>
      <c r="D51" s="24">
        <f t="shared" si="0"/>
        <v>10.867005684383143</v>
      </c>
      <c r="E51" s="24">
        <f t="shared" si="1"/>
        <v>0.89870137009848583</v>
      </c>
      <c r="F51" s="31">
        <v>45508</v>
      </c>
      <c r="G51" s="23">
        <v>0.70833333333333337</v>
      </c>
      <c r="H51" s="24">
        <v>0.59494316577673401</v>
      </c>
      <c r="I51" s="24">
        <f t="shared" si="2"/>
        <v>11.425743123245823</v>
      </c>
      <c r="J51" s="24">
        <f t="shared" si="3"/>
        <v>0.94490895629242955</v>
      </c>
      <c r="K51" s="31">
        <v>45510</v>
      </c>
      <c r="L51" s="23">
        <v>0.70833333333333337</v>
      </c>
      <c r="M51" s="24">
        <v>0.54576224088450498</v>
      </c>
      <c r="N51" s="24">
        <f t="shared" si="4"/>
        <v>10.403092152734525</v>
      </c>
      <c r="O51" s="24">
        <f t="shared" si="5"/>
        <v>0.86033572103114508</v>
      </c>
      <c r="P51" s="31">
        <v>45512</v>
      </c>
      <c r="Q51" s="23">
        <v>0.70833333333333337</v>
      </c>
      <c r="R51" s="24">
        <v>0.516093432901225</v>
      </c>
      <c r="S51" s="24">
        <f t="shared" si="6"/>
        <v>9.8004793703900077</v>
      </c>
      <c r="T51" s="24">
        <f t="shared" si="7"/>
        <v>0.81049964393125362</v>
      </c>
      <c r="U51" s="1"/>
    </row>
    <row r="52" spans="1:21" x14ac:dyDescent="0.25">
      <c r="A52" s="31">
        <v>45506</v>
      </c>
      <c r="B52" s="23">
        <v>0.75</v>
      </c>
      <c r="C52" s="24">
        <v>0.56294703483356301</v>
      </c>
      <c r="D52" s="24">
        <f t="shared" si="0"/>
        <v>10.757110388061328</v>
      </c>
      <c r="E52" s="24">
        <f t="shared" si="1"/>
        <v>0.88961302909267181</v>
      </c>
      <c r="F52" s="31">
        <v>45508</v>
      </c>
      <c r="G52" s="23">
        <v>0.75</v>
      </c>
      <c r="H52" s="24">
        <v>0.60731709003205503</v>
      </c>
      <c r="I52" s="24">
        <f t="shared" si="2"/>
        <v>11.687576905646656</v>
      </c>
      <c r="J52" s="24">
        <f t="shared" si="3"/>
        <v>0.96656261009697841</v>
      </c>
      <c r="K52" s="31">
        <v>45510</v>
      </c>
      <c r="L52" s="23">
        <v>0.75</v>
      </c>
      <c r="M52" s="24">
        <v>0.54054868221066699</v>
      </c>
      <c r="N52" s="24">
        <f t="shared" si="4"/>
        <v>10.296405157153822</v>
      </c>
      <c r="O52" s="24">
        <f t="shared" si="5"/>
        <v>0.85151270649662103</v>
      </c>
      <c r="P52" s="31">
        <v>45512</v>
      </c>
      <c r="Q52" s="23">
        <v>0.75</v>
      </c>
      <c r="R52" s="24">
        <v>0.50786840915476705</v>
      </c>
      <c r="S52" s="24">
        <f t="shared" si="6"/>
        <v>9.6353756446481356</v>
      </c>
      <c r="T52" s="24">
        <f t="shared" si="7"/>
        <v>0.79684556581240074</v>
      </c>
      <c r="U52" s="1"/>
    </row>
    <row r="53" spans="1:21" x14ac:dyDescent="0.25">
      <c r="A53" s="31">
        <v>45506</v>
      </c>
      <c r="B53" s="23">
        <v>0.79166666666666663</v>
      </c>
      <c r="C53" s="24">
        <v>0.55900281667485696</v>
      </c>
      <c r="D53" s="24">
        <f t="shared" si="0"/>
        <v>10.67553851273523</v>
      </c>
      <c r="E53" s="24">
        <f t="shared" si="1"/>
        <v>0.8828670350032034</v>
      </c>
      <c r="F53" s="31">
        <v>45508</v>
      </c>
      <c r="G53" s="23">
        <v>0.79166666666666663</v>
      </c>
      <c r="H53" s="24">
        <v>0.60692554712052704</v>
      </c>
      <c r="I53" s="24">
        <f t="shared" si="2"/>
        <v>11.679264370353559</v>
      </c>
      <c r="J53" s="24">
        <f t="shared" si="3"/>
        <v>0.96587516342823931</v>
      </c>
      <c r="K53" s="31">
        <v>45510</v>
      </c>
      <c r="L53" s="23">
        <v>0.79166666666666663</v>
      </c>
      <c r="M53" s="24">
        <v>0.53571128845000504</v>
      </c>
      <c r="N53" s="24">
        <f t="shared" si="4"/>
        <v>10.197716249627208</v>
      </c>
      <c r="O53" s="24">
        <f t="shared" si="5"/>
        <v>0.84335113384417004</v>
      </c>
      <c r="P53" s="31">
        <v>45512</v>
      </c>
      <c r="Q53" s="23">
        <v>0.79166666666666663</v>
      </c>
      <c r="R53" s="24">
        <v>0.504262924192319</v>
      </c>
      <c r="S53" s="24">
        <f t="shared" si="6"/>
        <v>9.5632728472212722</v>
      </c>
      <c r="T53" s="24">
        <f t="shared" si="7"/>
        <v>0.79088266446519917</v>
      </c>
      <c r="U53" s="1"/>
    </row>
    <row r="54" spans="1:21" x14ac:dyDescent="0.25">
      <c r="A54" s="31">
        <v>45506</v>
      </c>
      <c r="B54" s="23">
        <v>0.83333333333333337</v>
      </c>
      <c r="C54" s="24">
        <v>0.56294482946170699</v>
      </c>
      <c r="D54" s="24">
        <f t="shared" si="0"/>
        <v>10.757064725204277</v>
      </c>
      <c r="E54" s="24">
        <f t="shared" si="1"/>
        <v>0.88960925277439362</v>
      </c>
      <c r="F54" s="31">
        <v>45508</v>
      </c>
      <c r="G54" s="23">
        <v>0.83333333333333337</v>
      </c>
      <c r="H54" s="24">
        <v>0.61355131864302304</v>
      </c>
      <c r="I54" s="24">
        <f t="shared" si="2"/>
        <v>11.820171133966483</v>
      </c>
      <c r="J54" s="24">
        <f t="shared" si="3"/>
        <v>0.97752815277902805</v>
      </c>
      <c r="K54" s="31">
        <v>45510</v>
      </c>
      <c r="L54" s="23">
        <v>0.83333333333333337</v>
      </c>
      <c r="M54" s="24">
        <v>0.53680682182097295</v>
      </c>
      <c r="N54" s="24">
        <f t="shared" si="4"/>
        <v>10.220041102431763</v>
      </c>
      <c r="O54" s="24">
        <f t="shared" si="5"/>
        <v>0.8451973991711067</v>
      </c>
      <c r="P54" s="31">
        <v>45512</v>
      </c>
      <c r="Q54" s="23">
        <v>0.83333333333333337</v>
      </c>
      <c r="R54" s="24">
        <v>0.506610095498919</v>
      </c>
      <c r="S54" s="24">
        <f t="shared" si="6"/>
        <v>9.6101929364821732</v>
      </c>
      <c r="T54" s="24">
        <f t="shared" si="7"/>
        <v>0.79476295584707568</v>
      </c>
      <c r="U54" s="1"/>
    </row>
    <row r="55" spans="1:21" x14ac:dyDescent="0.25">
      <c r="A55" s="31">
        <v>45506</v>
      </c>
      <c r="B55" s="23">
        <v>0.875</v>
      </c>
      <c r="C55" s="24">
        <v>0.57234901189575105</v>
      </c>
      <c r="D55" s="24">
        <f t="shared" si="0"/>
        <v>10.952315121166865</v>
      </c>
      <c r="E55" s="24">
        <f t="shared" si="1"/>
        <v>0.90575646052049974</v>
      </c>
      <c r="F55" s="31">
        <v>45508</v>
      </c>
      <c r="G55" s="23">
        <v>0.875</v>
      </c>
      <c r="H55" s="24">
        <v>0.61488217115156196</v>
      </c>
      <c r="I55" s="24">
        <f t="shared" si="2"/>
        <v>11.848535134530238</v>
      </c>
      <c r="J55" s="24">
        <f t="shared" si="3"/>
        <v>0.97987385562565066</v>
      </c>
      <c r="K55" s="31">
        <v>45510</v>
      </c>
      <c r="L55" s="23">
        <v>0.875</v>
      </c>
      <c r="M55" s="24">
        <v>0.54697871207972104</v>
      </c>
      <c r="N55" s="24">
        <f t="shared" si="4"/>
        <v>10.428033433176084</v>
      </c>
      <c r="O55" s="24">
        <f t="shared" si="5"/>
        <v>0.86239836492366218</v>
      </c>
      <c r="P55" s="31">
        <v>45512</v>
      </c>
      <c r="Q55" s="23">
        <v>0.875</v>
      </c>
      <c r="R55" s="24">
        <v>0.51941078901083104</v>
      </c>
      <c r="S55" s="24">
        <f t="shared" si="6"/>
        <v>9.8673122266363276</v>
      </c>
      <c r="T55" s="24">
        <f t="shared" si="7"/>
        <v>0.81602672114282426</v>
      </c>
      <c r="U55" s="1"/>
    </row>
    <row r="56" spans="1:21" x14ac:dyDescent="0.25">
      <c r="A56" s="31">
        <v>45506</v>
      </c>
      <c r="B56" s="23">
        <v>0.91666666666666663</v>
      </c>
      <c r="C56" s="24">
        <v>0.583293080327561</v>
      </c>
      <c r="D56" s="24">
        <f t="shared" si="0"/>
        <v>11.180873912238477</v>
      </c>
      <c r="E56" s="24">
        <f t="shared" si="1"/>
        <v>0.92465827254212196</v>
      </c>
      <c r="F56" s="31">
        <v>45508</v>
      </c>
      <c r="G56" s="23">
        <v>0.91666666666666663</v>
      </c>
      <c r="H56" s="24">
        <v>0.61719197034588902</v>
      </c>
      <c r="I56" s="24">
        <f t="shared" si="2"/>
        <v>11.897811759017099</v>
      </c>
      <c r="J56" s="24">
        <f t="shared" si="3"/>
        <v>0.98394903247071408</v>
      </c>
      <c r="K56" s="31">
        <v>45510</v>
      </c>
      <c r="L56" s="23">
        <v>0.91666666666666663</v>
      </c>
      <c r="M56" s="24">
        <v>0.56062185764088501</v>
      </c>
      <c r="N56" s="24">
        <f t="shared" si="4"/>
        <v>10.708999668200038</v>
      </c>
      <c r="O56" s="24">
        <f t="shared" si="5"/>
        <v>0.88563427256014304</v>
      </c>
      <c r="P56" s="31">
        <v>45512</v>
      </c>
      <c r="Q56" s="23">
        <v>0.91666666666666663</v>
      </c>
      <c r="R56" s="24">
        <v>0.52362120151310299</v>
      </c>
      <c r="S56" s="24">
        <f t="shared" si="6"/>
        <v>9.952336666656258</v>
      </c>
      <c r="T56" s="24">
        <f t="shared" si="7"/>
        <v>0.82305824233247249</v>
      </c>
      <c r="U56" s="1"/>
    </row>
    <row r="57" spans="1:21" x14ac:dyDescent="0.25">
      <c r="A57" s="31">
        <v>45506</v>
      </c>
      <c r="B57" s="23">
        <v>0.95833333333333337</v>
      </c>
      <c r="C57" s="24">
        <v>0.60417354106661403</v>
      </c>
      <c r="D57" s="24">
        <f t="shared" si="0"/>
        <v>11.620889185426112</v>
      </c>
      <c r="E57" s="24">
        <f t="shared" si="1"/>
        <v>0.96104753563473944</v>
      </c>
      <c r="F57" s="31">
        <v>45508</v>
      </c>
      <c r="G57" s="23">
        <v>0.95833333333333337</v>
      </c>
      <c r="H57" s="24">
        <v>0.61242944001906496</v>
      </c>
      <c r="I57" s="24">
        <f t="shared" si="2"/>
        <v>11.796276869469128</v>
      </c>
      <c r="J57" s="24">
        <f t="shared" si="3"/>
        <v>0.97555209710509683</v>
      </c>
      <c r="K57" s="31">
        <v>45510</v>
      </c>
      <c r="L57" s="23">
        <v>0.95833333333333337</v>
      </c>
      <c r="M57" s="24">
        <v>0.56358277797473499</v>
      </c>
      <c r="N57" s="24">
        <f t="shared" si="4"/>
        <v>10.770276088487924</v>
      </c>
      <c r="O57" s="24">
        <f t="shared" si="5"/>
        <v>0.89070183251795121</v>
      </c>
      <c r="P57" s="31">
        <v>45512</v>
      </c>
      <c r="Q57" s="23">
        <v>0.95833333333333337</v>
      </c>
      <c r="R57" s="24">
        <v>0.52440655231265998</v>
      </c>
      <c r="S57" s="24">
        <f t="shared" si="6"/>
        <v>9.9682205790802705</v>
      </c>
      <c r="T57" s="24">
        <f t="shared" si="7"/>
        <v>0.82437184188993828</v>
      </c>
      <c r="U57" s="1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32EC-1B0E-4CBF-AC09-F94A661556AD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H2" s="25"/>
      <c r="I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156.67507012029802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19.200433666382121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45513</v>
      </c>
      <c r="B10" s="23">
        <v>0</v>
      </c>
      <c r="C10" s="24">
        <v>0.53243798017288801</v>
      </c>
      <c r="D10" s="24">
        <f t="shared" ref="D10:D57" si="0">3.33*(5-(0.2*(C10+0.2)))*((C10+0.2)^1.5)</f>
        <v>10.131101393478575</v>
      </c>
      <c r="E10" s="24">
        <f t="shared" ref="E10:E57" si="1">D10*0.0827</f>
        <v>0.83784208524067816</v>
      </c>
      <c r="F10" s="31">
        <v>45515</v>
      </c>
      <c r="G10" s="23">
        <v>0</v>
      </c>
      <c r="H10" s="24">
        <v>0.51258701085839198</v>
      </c>
      <c r="I10" s="24">
        <f t="shared" ref="I10:I25" si="2">3.33*(5-(0.2*(H10+0.2)))*((H10+0.2)^1.5)</f>
        <v>9.72998877968387</v>
      </c>
      <c r="J10" s="24">
        <f t="shared" ref="J10:J25" si="3">I10*0.0827</f>
        <v>0.80467007207985597</v>
      </c>
      <c r="K10" s="31">
        <v>45517</v>
      </c>
      <c r="L10" s="23">
        <v>0</v>
      </c>
      <c r="M10" s="24">
        <v>0.51558971404822995</v>
      </c>
      <c r="N10" s="24">
        <f t="shared" ref="N10:N41" si="4">3.33*(5-(0.2*(M10+0.2)))*((M10+0.2)^1.5)</f>
        <v>9.7903433947583007</v>
      </c>
      <c r="O10" s="24">
        <f t="shared" ref="O10:O41" si="5">N10*0.0827</f>
        <v>0.80966139874651144</v>
      </c>
      <c r="P10" s="31">
        <v>45519</v>
      </c>
      <c r="Q10" s="23">
        <v>0</v>
      </c>
      <c r="R10" s="24">
        <v>0.50207412242688498</v>
      </c>
      <c r="S10" s="24">
        <f t="shared" ref="S10:S57" si="6">3.33*(5-(0.2*(R10+0.2)))*((R10+0.2)^1.5)</f>
        <v>9.5195820343823048</v>
      </c>
      <c r="T10" s="24">
        <f t="shared" ref="T10:T57" si="7">S10*0.0827</f>
        <v>0.78726943424341655</v>
      </c>
    </row>
    <row r="11" spans="1:20" x14ac:dyDescent="0.25">
      <c r="A11" s="31">
        <v>45513</v>
      </c>
      <c r="B11" s="23">
        <v>4.1666666666666664E-2</v>
      </c>
      <c r="C11" s="24">
        <v>0.52505767345218401</v>
      </c>
      <c r="D11" s="24">
        <f t="shared" si="0"/>
        <v>9.9813955312896407</v>
      </c>
      <c r="E11" s="24">
        <f t="shared" si="1"/>
        <v>0.8254614104376532</v>
      </c>
      <c r="F11" s="31">
        <v>45515</v>
      </c>
      <c r="G11" s="23">
        <v>4.1666666666666664E-2</v>
      </c>
      <c r="H11" s="24">
        <v>0.51220858096871502</v>
      </c>
      <c r="I11" s="24">
        <f t="shared" si="2"/>
        <v>9.7223904120715279</v>
      </c>
      <c r="J11" s="24">
        <f t="shared" si="3"/>
        <v>0.80404168707831536</v>
      </c>
      <c r="K11" s="31">
        <v>45517</v>
      </c>
      <c r="L11" s="23">
        <v>4.1666666666666664E-2</v>
      </c>
      <c r="M11" s="24">
        <v>0.51405644416603402</v>
      </c>
      <c r="N11" s="24">
        <f t="shared" si="4"/>
        <v>9.7595102569327157</v>
      </c>
      <c r="O11" s="24">
        <f t="shared" si="5"/>
        <v>0.8071114982483355</v>
      </c>
      <c r="P11" s="31">
        <v>45519</v>
      </c>
      <c r="Q11" s="23">
        <v>4.1666666666666664E-2</v>
      </c>
      <c r="R11" s="24">
        <v>0.50273191928662397</v>
      </c>
      <c r="S11" s="24">
        <f t="shared" si="6"/>
        <v>9.5327059148239321</v>
      </c>
      <c r="T11" s="24">
        <f t="shared" si="7"/>
        <v>0.7883547791559391</v>
      </c>
    </row>
    <row r="12" spans="1:20" x14ac:dyDescent="0.25">
      <c r="A12" s="31">
        <v>45513</v>
      </c>
      <c r="B12" s="23">
        <v>8.3333333333333329E-2</v>
      </c>
      <c r="C12" s="24">
        <v>0.53179788589264798</v>
      </c>
      <c r="D12" s="24">
        <f t="shared" si="0"/>
        <v>10.118090467277234</v>
      </c>
      <c r="E12" s="24">
        <f t="shared" si="1"/>
        <v>0.83676608164382726</v>
      </c>
      <c r="F12" s="31">
        <v>45515</v>
      </c>
      <c r="G12" s="23">
        <v>8.3333333333333329E-2</v>
      </c>
      <c r="H12" s="24">
        <v>0.52573519944934299</v>
      </c>
      <c r="I12" s="24">
        <f t="shared" si="2"/>
        <v>9.9951104097035923</v>
      </c>
      <c r="J12" s="24">
        <f t="shared" si="3"/>
        <v>0.826595630882487</v>
      </c>
      <c r="K12" s="31">
        <v>45517</v>
      </c>
      <c r="L12" s="23">
        <v>8.3333333333333329E-2</v>
      </c>
      <c r="M12" s="24">
        <v>0.51267939805779394</v>
      </c>
      <c r="N12" s="24">
        <f t="shared" si="4"/>
        <v>9.7318440673669748</v>
      </c>
      <c r="O12" s="24">
        <f t="shared" si="5"/>
        <v>0.80482350437124872</v>
      </c>
      <c r="P12" s="31">
        <v>45519</v>
      </c>
      <c r="Q12" s="23">
        <v>8.3333333333333329E-2</v>
      </c>
      <c r="R12" s="24">
        <v>0.50578522681987603</v>
      </c>
      <c r="S12" s="24">
        <f t="shared" si="6"/>
        <v>9.5936957473471995</v>
      </c>
      <c r="T12" s="24">
        <f t="shared" si="7"/>
        <v>0.79339863830561341</v>
      </c>
    </row>
    <row r="13" spans="1:20" x14ac:dyDescent="0.25">
      <c r="A13" s="31">
        <v>45513</v>
      </c>
      <c r="B13" s="23">
        <v>0.125</v>
      </c>
      <c r="C13" s="24">
        <v>0.53323656320358603</v>
      </c>
      <c r="D13" s="24">
        <f t="shared" si="0"/>
        <v>10.147341007327467</v>
      </c>
      <c r="E13" s="24">
        <f t="shared" si="1"/>
        <v>0.83918510130598156</v>
      </c>
      <c r="F13" s="31">
        <v>45515</v>
      </c>
      <c r="G13" s="23">
        <v>0.125</v>
      </c>
      <c r="H13" s="24">
        <v>0.53332012891556002</v>
      </c>
      <c r="I13" s="24">
        <f t="shared" si="2"/>
        <v>10.149040819652067</v>
      </c>
      <c r="J13" s="24">
        <f t="shared" si="3"/>
        <v>0.83932567578522588</v>
      </c>
      <c r="K13" s="31">
        <v>45517</v>
      </c>
      <c r="L13" s="23">
        <v>0.125</v>
      </c>
      <c r="M13" s="24">
        <v>0.51165866851601904</v>
      </c>
      <c r="N13" s="24">
        <f t="shared" si="4"/>
        <v>9.7113521423826157</v>
      </c>
      <c r="O13" s="24">
        <f t="shared" si="5"/>
        <v>0.80312882217504222</v>
      </c>
      <c r="P13" s="31">
        <v>45519</v>
      </c>
      <c r="Q13" s="23">
        <v>0.125</v>
      </c>
      <c r="R13" s="24">
        <v>0.50874835252558304</v>
      </c>
      <c r="S13" s="24">
        <f t="shared" si="6"/>
        <v>9.6529979929254015</v>
      </c>
      <c r="T13" s="24">
        <f t="shared" si="7"/>
        <v>0.79830293401493069</v>
      </c>
    </row>
    <row r="14" spans="1:20" x14ac:dyDescent="0.25">
      <c r="A14" s="31">
        <v>45513</v>
      </c>
      <c r="B14" s="23">
        <v>0.16666666666666666</v>
      </c>
      <c r="C14" s="24">
        <v>0.53606545924925897</v>
      </c>
      <c r="D14" s="24">
        <f t="shared" si="0"/>
        <v>10.2049319366524</v>
      </c>
      <c r="E14" s="24">
        <f t="shared" si="1"/>
        <v>0.84394787116115344</v>
      </c>
      <c r="F14" s="31">
        <v>45515</v>
      </c>
      <c r="G14" s="23">
        <v>0.16666666666666666</v>
      </c>
      <c r="H14" s="24">
        <v>0.53355109691406399</v>
      </c>
      <c r="I14" s="24">
        <f t="shared" si="2"/>
        <v>10.153739397706554</v>
      </c>
      <c r="J14" s="24">
        <f t="shared" si="3"/>
        <v>0.83971424819033191</v>
      </c>
      <c r="K14" s="31">
        <v>45517</v>
      </c>
      <c r="L14" s="23">
        <v>0.16666666666666666</v>
      </c>
      <c r="M14" s="24">
        <v>0.514489829538194</v>
      </c>
      <c r="N14" s="24">
        <f t="shared" si="4"/>
        <v>9.7682223596142652</v>
      </c>
      <c r="O14" s="24">
        <f t="shared" si="5"/>
        <v>0.80783198914009968</v>
      </c>
      <c r="P14" s="31">
        <v>45519</v>
      </c>
      <c r="Q14" s="23">
        <v>0.16666666666666666</v>
      </c>
      <c r="R14" s="24">
        <v>0.50875055789743995</v>
      </c>
      <c r="S14" s="24">
        <f t="shared" si="6"/>
        <v>9.6530421715985391</v>
      </c>
      <c r="T14" s="24">
        <f t="shared" si="7"/>
        <v>0.7983065875911991</v>
      </c>
    </row>
    <row r="15" spans="1:20" x14ac:dyDescent="0.25">
      <c r="A15" s="31">
        <v>45513</v>
      </c>
      <c r="B15" s="23">
        <v>0.20833333333333334</v>
      </c>
      <c r="C15" s="24">
        <v>0.54013735055707401</v>
      </c>
      <c r="D15" s="24">
        <f t="shared" si="0"/>
        <v>10.288002204078149</v>
      </c>
      <c r="E15" s="24">
        <f t="shared" si="1"/>
        <v>0.8508177822772629</v>
      </c>
      <c r="F15" s="31">
        <v>45515</v>
      </c>
      <c r="G15" s="23">
        <v>0.20833333333333334</v>
      </c>
      <c r="H15" s="24">
        <v>0.54266268014690699</v>
      </c>
      <c r="I15" s="24">
        <f t="shared" si="2"/>
        <v>10.33962427493757</v>
      </c>
      <c r="J15" s="24">
        <f t="shared" si="3"/>
        <v>0.85508692753733706</v>
      </c>
      <c r="K15" s="31">
        <v>45517</v>
      </c>
      <c r="L15" s="23">
        <v>0.20833333333333334</v>
      </c>
      <c r="M15" s="24">
        <v>0.51848906278402795</v>
      </c>
      <c r="N15" s="24">
        <f t="shared" si="4"/>
        <v>9.8487288068431198</v>
      </c>
      <c r="O15" s="24">
        <f t="shared" si="5"/>
        <v>0.81448987232592596</v>
      </c>
      <c r="P15" s="31">
        <v>45519</v>
      </c>
      <c r="Q15" s="23">
        <v>0.20833333333333334</v>
      </c>
      <c r="R15" s="24">
        <v>0.50934004783426601</v>
      </c>
      <c r="S15" s="24">
        <f t="shared" si="6"/>
        <v>9.6648532312911897</v>
      </c>
      <c r="T15" s="24">
        <f t="shared" si="7"/>
        <v>0.79928336222778129</v>
      </c>
    </row>
    <row r="16" spans="1:20" x14ac:dyDescent="0.25">
      <c r="A16" s="31">
        <v>45513</v>
      </c>
      <c r="B16" s="23">
        <v>0.25</v>
      </c>
      <c r="C16" s="24">
        <v>0.54083245992444196</v>
      </c>
      <c r="D16" s="24">
        <f t="shared" si="0"/>
        <v>10.302203573874479</v>
      </c>
      <c r="E16" s="24">
        <f t="shared" si="1"/>
        <v>0.85199223555941939</v>
      </c>
      <c r="F16" s="31">
        <v>45515</v>
      </c>
      <c r="G16" s="23">
        <v>0.25</v>
      </c>
      <c r="H16" s="24">
        <v>0.54213911294720196</v>
      </c>
      <c r="I16" s="24">
        <f t="shared" si="2"/>
        <v>10.328915191331028</v>
      </c>
      <c r="J16" s="24">
        <f t="shared" si="3"/>
        <v>0.8542012863230759</v>
      </c>
      <c r="K16" s="31">
        <v>45517</v>
      </c>
      <c r="L16" s="23">
        <v>0.25</v>
      </c>
      <c r="M16" s="24">
        <v>0.51696681976111503</v>
      </c>
      <c r="N16" s="24">
        <f t="shared" si="4"/>
        <v>9.8180615144453043</v>
      </c>
      <c r="O16" s="24">
        <f t="shared" si="5"/>
        <v>0.81195368724462658</v>
      </c>
      <c r="P16" s="31">
        <v>45519</v>
      </c>
      <c r="Q16" s="23">
        <v>0.25</v>
      </c>
      <c r="R16" s="24">
        <v>0.50788378715311899</v>
      </c>
      <c r="S16" s="24">
        <f t="shared" si="6"/>
        <v>9.6356835302959443</v>
      </c>
      <c r="T16" s="24">
        <f t="shared" si="7"/>
        <v>0.7968710279554746</v>
      </c>
    </row>
    <row r="17" spans="1:20" x14ac:dyDescent="0.25">
      <c r="A17" s="31">
        <v>45513</v>
      </c>
      <c r="B17" s="23">
        <v>0.29166666666666669</v>
      </c>
      <c r="C17" s="24">
        <v>0.54183334111950598</v>
      </c>
      <c r="D17" s="24">
        <f t="shared" si="0"/>
        <v>10.322662475985366</v>
      </c>
      <c r="E17" s="24">
        <f t="shared" si="1"/>
        <v>0.85368418676398972</v>
      </c>
      <c r="F17" s="31">
        <v>45515</v>
      </c>
      <c r="G17" s="23">
        <v>0.29166666666666669</v>
      </c>
      <c r="H17" s="24">
        <v>0.55050939321297698</v>
      </c>
      <c r="I17" s="24">
        <f t="shared" si="2"/>
        <v>10.500525827772229</v>
      </c>
      <c r="J17" s="24">
        <f t="shared" si="3"/>
        <v>0.86839348595676336</v>
      </c>
      <c r="K17" s="31">
        <v>45517</v>
      </c>
      <c r="L17" s="23">
        <v>0.29166666666666669</v>
      </c>
      <c r="M17" s="24">
        <v>0.52182173728734105</v>
      </c>
      <c r="N17" s="24">
        <f t="shared" si="4"/>
        <v>9.9159712697988027</v>
      </c>
      <c r="O17" s="24">
        <f t="shared" si="5"/>
        <v>0.82005082401236096</v>
      </c>
      <c r="P17" s="31">
        <v>45519</v>
      </c>
      <c r="Q17" s="23">
        <v>0.29166666666666669</v>
      </c>
      <c r="R17" s="24">
        <v>0.50872194766794798</v>
      </c>
      <c r="S17" s="24">
        <f t="shared" si="6"/>
        <v>9.652469047674666</v>
      </c>
      <c r="T17" s="24">
        <f t="shared" si="7"/>
        <v>0.79825919024269487</v>
      </c>
    </row>
    <row r="18" spans="1:20" x14ac:dyDescent="0.25">
      <c r="A18" s="31">
        <v>45513</v>
      </c>
      <c r="B18" s="23">
        <v>0.33333333333333331</v>
      </c>
      <c r="C18" s="24">
        <v>0.54297065734646099</v>
      </c>
      <c r="D18" s="24">
        <f t="shared" si="0"/>
        <v>10.345925244142109</v>
      </c>
      <c r="E18" s="24">
        <f t="shared" si="1"/>
        <v>0.85560801769055228</v>
      </c>
      <c r="F18" s="31">
        <v>45515</v>
      </c>
      <c r="G18" s="23">
        <v>0.33333333333333331</v>
      </c>
      <c r="H18" s="24">
        <v>0.55001664161462105</v>
      </c>
      <c r="I18" s="24">
        <f t="shared" si="2"/>
        <v>10.490399408725409</v>
      </c>
      <c r="J18" s="24">
        <f t="shared" si="3"/>
        <v>0.8675560311015913</v>
      </c>
      <c r="K18" s="31">
        <v>45517</v>
      </c>
      <c r="L18" s="23">
        <v>0.33333333333333331</v>
      </c>
      <c r="M18" s="24">
        <v>0.52506649493961099</v>
      </c>
      <c r="N18" s="24">
        <f t="shared" si="4"/>
        <v>9.9815740640348452</v>
      </c>
      <c r="O18" s="24">
        <f t="shared" si="5"/>
        <v>0.82547617509568161</v>
      </c>
      <c r="P18" s="31">
        <v>45519</v>
      </c>
      <c r="Q18" s="23">
        <v>0.33333333333333331</v>
      </c>
      <c r="R18" s="24">
        <v>0.51089096069131501</v>
      </c>
      <c r="S18" s="24">
        <f t="shared" si="6"/>
        <v>9.6959485365179425</v>
      </c>
      <c r="T18" s="24">
        <f t="shared" si="7"/>
        <v>0.80185494397003376</v>
      </c>
    </row>
    <row r="19" spans="1:20" x14ac:dyDescent="0.25">
      <c r="A19" s="31">
        <v>45513</v>
      </c>
      <c r="B19" s="23">
        <v>0.375</v>
      </c>
      <c r="C19" s="24">
        <v>0.54630774259348702</v>
      </c>
      <c r="D19" s="24">
        <f t="shared" si="0"/>
        <v>10.414274311077522</v>
      </c>
      <c r="E19" s="24">
        <f t="shared" si="1"/>
        <v>0.86126048552611101</v>
      </c>
      <c r="F19" s="31">
        <v>45515</v>
      </c>
      <c r="G19" s="23">
        <v>0.375</v>
      </c>
      <c r="H19" s="24">
        <v>0.54861092567224401</v>
      </c>
      <c r="I19" s="24">
        <f t="shared" si="2"/>
        <v>10.461527238665131</v>
      </c>
      <c r="J19" s="24">
        <f t="shared" si="3"/>
        <v>0.86516830263760625</v>
      </c>
      <c r="K19" s="31">
        <v>45517</v>
      </c>
      <c r="L19" s="23">
        <v>0.375</v>
      </c>
      <c r="M19" s="24">
        <v>0.52356177568226203</v>
      </c>
      <c r="N19" s="24">
        <f t="shared" si="4"/>
        <v>9.9511350797377158</v>
      </c>
      <c r="O19" s="24">
        <f t="shared" si="5"/>
        <v>0.8229588710943091</v>
      </c>
      <c r="P19" s="31">
        <v>45519</v>
      </c>
      <c r="Q19" s="23">
        <v>0.375</v>
      </c>
      <c r="R19" s="24">
        <v>0.50956445932184402</v>
      </c>
      <c r="S19" s="24">
        <f t="shared" si="6"/>
        <v>9.6693507169118504</v>
      </c>
      <c r="T19" s="24">
        <f t="shared" si="7"/>
        <v>0.79965530428860998</v>
      </c>
    </row>
    <row r="20" spans="1:20" x14ac:dyDescent="0.25">
      <c r="A20" s="31">
        <v>45513</v>
      </c>
      <c r="B20" s="23">
        <v>0.41666666666666669</v>
      </c>
      <c r="C20" s="24">
        <v>0.544904291627611</v>
      </c>
      <c r="D20" s="24">
        <f t="shared" si="0"/>
        <v>10.385512586540333</v>
      </c>
      <c r="E20" s="24">
        <f t="shared" si="1"/>
        <v>0.85888189090688549</v>
      </c>
      <c r="F20" s="31">
        <v>45515</v>
      </c>
      <c r="G20" s="23">
        <v>0.41666666666666669</v>
      </c>
      <c r="H20" s="24">
        <v>0.54927748441476398</v>
      </c>
      <c r="I20" s="24">
        <f t="shared" si="2"/>
        <v>10.475214748217123</v>
      </c>
      <c r="J20" s="24">
        <f t="shared" si="3"/>
        <v>0.86630025967755608</v>
      </c>
      <c r="K20" s="31">
        <v>45517</v>
      </c>
      <c r="L20" s="23">
        <v>0.41666666666666669</v>
      </c>
      <c r="M20" s="24">
        <v>0.52799218892839905</v>
      </c>
      <c r="N20" s="24">
        <f t="shared" si="4"/>
        <v>10.040839190412457</v>
      </c>
      <c r="O20" s="24">
        <f t="shared" si="5"/>
        <v>0.83037740104711022</v>
      </c>
      <c r="P20" s="31">
        <v>45519</v>
      </c>
      <c r="Q20" s="23">
        <v>0.41666666666666669</v>
      </c>
      <c r="R20" s="24">
        <v>0.51463502645286696</v>
      </c>
      <c r="S20" s="24">
        <f t="shared" si="6"/>
        <v>9.7711417035393655</v>
      </c>
      <c r="T20" s="24">
        <f t="shared" si="7"/>
        <v>0.80807341888270545</v>
      </c>
    </row>
    <row r="21" spans="1:20" x14ac:dyDescent="0.25">
      <c r="A21" s="31">
        <v>45513</v>
      </c>
      <c r="B21" s="23">
        <v>0.45833333333333331</v>
      </c>
      <c r="C21" s="24">
        <v>0.54700732230921301</v>
      </c>
      <c r="D21" s="24">
        <f t="shared" si="0"/>
        <v>10.428620247016227</v>
      </c>
      <c r="E21" s="24">
        <f t="shared" si="1"/>
        <v>0.86244689442824185</v>
      </c>
      <c r="F21" s="31">
        <v>45515</v>
      </c>
      <c r="G21" s="23">
        <v>0.45833333333333331</v>
      </c>
      <c r="H21" s="24">
        <v>0.54788058995981403</v>
      </c>
      <c r="I21" s="24">
        <f t="shared" si="2"/>
        <v>10.446536355251695</v>
      </c>
      <c r="J21" s="24">
        <f t="shared" si="3"/>
        <v>0.86392855657931511</v>
      </c>
      <c r="K21" s="31">
        <v>45517</v>
      </c>
      <c r="L21" s="23">
        <v>0.45833333333333331</v>
      </c>
      <c r="M21" s="24">
        <v>0.52746206521776895</v>
      </c>
      <c r="N21" s="24">
        <f t="shared" si="4"/>
        <v>10.030092644792534</v>
      </c>
      <c r="O21" s="24">
        <f t="shared" si="5"/>
        <v>0.82948866172434255</v>
      </c>
      <c r="P21" s="31">
        <v>45519</v>
      </c>
      <c r="Q21" s="23">
        <v>0.45833333333333331</v>
      </c>
      <c r="R21" s="24">
        <v>0.51215577125344403</v>
      </c>
      <c r="S21" s="24">
        <f t="shared" si="6"/>
        <v>9.721330207877136</v>
      </c>
      <c r="T21" s="24">
        <f t="shared" si="7"/>
        <v>0.80395400819143914</v>
      </c>
    </row>
    <row r="22" spans="1:20" x14ac:dyDescent="0.25">
      <c r="A22" s="31">
        <v>45513</v>
      </c>
      <c r="B22" s="23">
        <v>0.5</v>
      </c>
      <c r="C22" s="24">
        <v>0.54948645829934595</v>
      </c>
      <c r="D22" s="24">
        <f t="shared" si="0"/>
        <v>10.47950706308866</v>
      </c>
      <c r="E22" s="24">
        <f t="shared" si="1"/>
        <v>0.86665523411743206</v>
      </c>
      <c r="F22" s="31">
        <v>45515</v>
      </c>
      <c r="G22" s="23">
        <v>0.5</v>
      </c>
      <c r="H22" s="24">
        <v>0.54879796504754796</v>
      </c>
      <c r="I22" s="24">
        <f t="shared" si="2"/>
        <v>10.465367465106667</v>
      </c>
      <c r="J22" s="24">
        <f t="shared" si="3"/>
        <v>0.86548588936432125</v>
      </c>
      <c r="K22" s="31">
        <v>45517</v>
      </c>
      <c r="L22" s="23">
        <v>0.5</v>
      </c>
      <c r="M22" s="24">
        <v>0.53294396400238397</v>
      </c>
      <c r="N22" s="24">
        <f t="shared" si="4"/>
        <v>10.141389924258331</v>
      </c>
      <c r="O22" s="24">
        <f t="shared" si="5"/>
        <v>0.8386929467361639</v>
      </c>
      <c r="P22" s="31">
        <v>45519</v>
      </c>
      <c r="Q22" s="23">
        <v>0.5</v>
      </c>
      <c r="R22" s="24">
        <v>0.51523995399268996</v>
      </c>
      <c r="S22" s="24">
        <f t="shared" si="6"/>
        <v>9.7833073102184844</v>
      </c>
      <c r="T22" s="24">
        <f t="shared" si="7"/>
        <v>0.80907951455506866</v>
      </c>
    </row>
    <row r="23" spans="1:20" x14ac:dyDescent="0.25">
      <c r="A23" s="31">
        <v>45513</v>
      </c>
      <c r="B23" s="23">
        <v>0.54166666666666663</v>
      </c>
      <c r="C23" s="24">
        <v>0.54778599738855505</v>
      </c>
      <c r="D23" s="24">
        <f t="shared" si="0"/>
        <v>10.444595225526042</v>
      </c>
      <c r="E23" s="24">
        <f t="shared" si="1"/>
        <v>0.86376802515100359</v>
      </c>
      <c r="F23" s="31">
        <v>45515</v>
      </c>
      <c r="G23" s="23">
        <v>0.54166666666666663</v>
      </c>
      <c r="H23" s="24">
        <v>0.55133873224037899</v>
      </c>
      <c r="I23" s="24">
        <f t="shared" si="2"/>
        <v>10.517576089335613</v>
      </c>
      <c r="J23" s="24">
        <f t="shared" si="3"/>
        <v>0.86980354258805515</v>
      </c>
      <c r="K23" s="31">
        <v>45517</v>
      </c>
      <c r="L23" s="23">
        <v>0.54166666666666663</v>
      </c>
      <c r="M23" s="24">
        <v>0.53641307353758805</v>
      </c>
      <c r="N23" s="24">
        <f t="shared" si="4"/>
        <v>10.212015558835759</v>
      </c>
      <c r="O23" s="24">
        <f t="shared" si="5"/>
        <v>0.84453368671571727</v>
      </c>
      <c r="P23" s="31">
        <v>45519</v>
      </c>
      <c r="Q23" s="23">
        <v>0.54166666666666663</v>
      </c>
      <c r="R23" s="24">
        <v>0.51810848712713897</v>
      </c>
      <c r="S23" s="24">
        <f t="shared" si="6"/>
        <v>9.8410589413424638</v>
      </c>
      <c r="T23" s="24">
        <f t="shared" si="7"/>
        <v>0.81385557444902168</v>
      </c>
    </row>
    <row r="24" spans="1:20" x14ac:dyDescent="0.25">
      <c r="A24" s="31">
        <v>45513</v>
      </c>
      <c r="B24" s="23">
        <v>0.58333333333333337</v>
      </c>
      <c r="C24" s="24">
        <v>0.54425752162715602</v>
      </c>
      <c r="D24" s="24">
        <f t="shared" si="0"/>
        <v>10.372266120252517</v>
      </c>
      <c r="E24" s="24">
        <f t="shared" si="1"/>
        <v>0.85778640814488316</v>
      </c>
      <c r="F24" s="31">
        <v>45515</v>
      </c>
      <c r="G24" s="23">
        <v>0.58333333333333337</v>
      </c>
      <c r="H24" s="24">
        <v>0.55050939321297698</v>
      </c>
      <c r="I24" s="24">
        <f t="shared" si="2"/>
        <v>10.500525827772229</v>
      </c>
      <c r="J24" s="24">
        <f t="shared" si="3"/>
        <v>0.86839348595676336</v>
      </c>
      <c r="K24" s="31">
        <v>45517</v>
      </c>
      <c r="L24" s="23">
        <v>0.58333333333333337</v>
      </c>
      <c r="M24" s="24">
        <v>0.52900850772646002</v>
      </c>
      <c r="N24" s="24">
        <f t="shared" si="4"/>
        <v>10.061451595971841</v>
      </c>
      <c r="O24" s="24">
        <f t="shared" si="5"/>
        <v>0.83208204698687116</v>
      </c>
      <c r="P24" s="31">
        <v>45519</v>
      </c>
      <c r="Q24" s="23">
        <v>0.58333333333333337</v>
      </c>
      <c r="R24" s="24">
        <v>0.51305556297096999</v>
      </c>
      <c r="S24" s="24">
        <f t="shared" si="6"/>
        <v>9.7393991983029462</v>
      </c>
      <c r="T24" s="24">
        <f t="shared" si="7"/>
        <v>0.80544831369965364</v>
      </c>
    </row>
    <row r="25" spans="1:20" x14ac:dyDescent="0.25">
      <c r="A25" s="31">
        <v>45513</v>
      </c>
      <c r="B25" s="23">
        <v>0.625</v>
      </c>
      <c r="C25" s="24">
        <v>0.54005813598416796</v>
      </c>
      <c r="D25" s="24">
        <f t="shared" si="0"/>
        <v>10.286384197021233</v>
      </c>
      <c r="E25" s="24">
        <f t="shared" si="1"/>
        <v>0.85068397309365595</v>
      </c>
      <c r="F25" s="31">
        <v>45515</v>
      </c>
      <c r="G25" s="23">
        <v>0.625</v>
      </c>
      <c r="H25" s="24">
        <v>0.53692561387800897</v>
      </c>
      <c r="I25" s="24">
        <f t="shared" si="2"/>
        <v>10.222462749891609</v>
      </c>
      <c r="J25" s="24">
        <f t="shared" si="3"/>
        <v>0.845397669416036</v>
      </c>
      <c r="K25" s="31">
        <v>45517</v>
      </c>
      <c r="L25" s="23">
        <v>0.625</v>
      </c>
      <c r="M25" s="24">
        <v>0.50496464967525601</v>
      </c>
      <c r="N25" s="24">
        <f t="shared" si="4"/>
        <v>9.5772930063172268</v>
      </c>
      <c r="O25" s="24">
        <f t="shared" si="5"/>
        <v>0.79204213162243464</v>
      </c>
      <c r="P25" s="31">
        <v>45519</v>
      </c>
      <c r="Q25" s="23">
        <v>0.625</v>
      </c>
      <c r="R25" s="24">
        <v>0.49479937553207798</v>
      </c>
      <c r="S25" s="24">
        <f t="shared" si="6"/>
        <v>9.3748120287636958</v>
      </c>
      <c r="T25" s="24">
        <f t="shared" si="7"/>
        <v>0.7752969547787576</v>
      </c>
    </row>
    <row r="26" spans="1:20" x14ac:dyDescent="0.25">
      <c r="A26" s="31">
        <v>45513</v>
      </c>
      <c r="B26" s="23">
        <v>0.66666666666666663</v>
      </c>
      <c r="C26" s="24">
        <v>0.53715872764372496</v>
      </c>
      <c r="D26" s="24">
        <f t="shared" si="0"/>
        <v>10.22721542277883</v>
      </c>
      <c r="E26" s="24">
        <f t="shared" si="1"/>
        <v>0.84579071546380924</v>
      </c>
      <c r="F26" s="31">
        <v>45515</v>
      </c>
      <c r="G26" s="23">
        <v>0.66666666666666663</v>
      </c>
      <c r="H26" s="24">
        <v>0.53278553485657199</v>
      </c>
      <c r="I26" s="24">
        <f t="shared" ref="I26:I57" si="8">3.33*(5-(0.2*(H26+0.2)))*((H26+0.2)^1.5)</f>
        <v>10.138168128444004</v>
      </c>
      <c r="J26" s="24">
        <f t="shared" ref="J26:J57" si="9">I26*0.0827</f>
        <v>0.83842650422231912</v>
      </c>
      <c r="K26" s="31">
        <v>45517</v>
      </c>
      <c r="L26" s="23">
        <v>0.66666666666666663</v>
      </c>
      <c r="M26" s="24">
        <v>0.49439021944801897</v>
      </c>
      <c r="N26" s="24">
        <f t="shared" si="4"/>
        <v>9.3666899129801244</v>
      </c>
      <c r="O26" s="24">
        <f t="shared" si="5"/>
        <v>0.7746252558034562</v>
      </c>
      <c r="P26" s="31">
        <v>45519</v>
      </c>
      <c r="Q26" s="23">
        <v>0.66666666666666663</v>
      </c>
      <c r="R26" s="24">
        <v>0.49416142701905003</v>
      </c>
      <c r="S26" s="24">
        <f t="shared" si="6"/>
        <v>9.3621491194537274</v>
      </c>
      <c r="T26" s="24">
        <f t="shared" si="7"/>
        <v>0.7742497321788232</v>
      </c>
    </row>
    <row r="27" spans="1:20" x14ac:dyDescent="0.25">
      <c r="A27" s="31">
        <v>45513</v>
      </c>
      <c r="B27" s="23">
        <v>0.70833333333333337</v>
      </c>
      <c r="C27" s="24">
        <v>0.53412741422439503</v>
      </c>
      <c r="D27" s="24">
        <f t="shared" si="0"/>
        <v>10.165466304730288</v>
      </c>
      <c r="E27" s="24">
        <f t="shared" si="1"/>
        <v>0.84068406340119473</v>
      </c>
      <c r="F27" s="31">
        <v>45515</v>
      </c>
      <c r="G27" s="23">
        <v>0.70833333333333337</v>
      </c>
      <c r="H27" s="24">
        <v>0.53295934200073602</v>
      </c>
      <c r="I27" s="24">
        <f t="shared" si="8"/>
        <v>10.141702665996178</v>
      </c>
      <c r="J27" s="24">
        <f t="shared" si="9"/>
        <v>0.83871881047788388</v>
      </c>
      <c r="K27" s="31">
        <v>45517</v>
      </c>
      <c r="L27" s="23">
        <v>0.70833333333333337</v>
      </c>
      <c r="M27" s="24">
        <v>0.50036048888960005</v>
      </c>
      <c r="N27" s="24">
        <f t="shared" si="4"/>
        <v>9.4854189135137883</v>
      </c>
      <c r="O27" s="24">
        <f t="shared" si="5"/>
        <v>0.78444414414759023</v>
      </c>
      <c r="P27" s="31">
        <v>45519</v>
      </c>
      <c r="Q27" s="23">
        <v>0.70833333333333337</v>
      </c>
      <c r="R27" s="24">
        <v>0.49432203173439598</v>
      </c>
      <c r="S27" s="24">
        <f t="shared" si="6"/>
        <v>9.3653365356067564</v>
      </c>
      <c r="T27" s="24">
        <f t="shared" si="7"/>
        <v>0.77451333149467871</v>
      </c>
    </row>
    <row r="28" spans="1:20" x14ac:dyDescent="0.25">
      <c r="A28" s="31">
        <v>45513</v>
      </c>
      <c r="B28" s="23">
        <v>0.75</v>
      </c>
      <c r="C28" s="24">
        <v>0.519714295862026</v>
      </c>
      <c r="D28" s="24">
        <f t="shared" si="0"/>
        <v>9.873433736044035</v>
      </c>
      <c r="E28" s="24">
        <f t="shared" si="1"/>
        <v>0.81653296997084168</v>
      </c>
      <c r="F28" s="31">
        <v>45515</v>
      </c>
      <c r="G28" s="23">
        <v>0.75</v>
      </c>
      <c r="H28" s="24">
        <v>0.53040754794862299</v>
      </c>
      <c r="I28" s="24">
        <f t="shared" si="8"/>
        <v>10.089847247598694</v>
      </c>
      <c r="J28" s="24">
        <f t="shared" si="9"/>
        <v>0.83443036737641196</v>
      </c>
      <c r="K28" s="31">
        <v>45517</v>
      </c>
      <c r="L28" s="23">
        <v>0.75</v>
      </c>
      <c r="M28" s="24">
        <v>0.48740363120837699</v>
      </c>
      <c r="N28" s="24">
        <f t="shared" si="4"/>
        <v>9.2283339515914697</v>
      </c>
      <c r="O28" s="24">
        <f t="shared" si="5"/>
        <v>0.76318321779661447</v>
      </c>
      <c r="P28" s="31">
        <v>45519</v>
      </c>
      <c r="Q28" s="23">
        <v>0.75</v>
      </c>
      <c r="R28" s="24">
        <v>0.48077785968588199</v>
      </c>
      <c r="S28" s="24">
        <f t="shared" si="6"/>
        <v>9.0977090480555383</v>
      </c>
      <c r="T28" s="24">
        <f t="shared" si="7"/>
        <v>0.75238053827419293</v>
      </c>
    </row>
    <row r="29" spans="1:20" x14ac:dyDescent="0.25">
      <c r="A29" s="31">
        <v>45513</v>
      </c>
      <c r="B29" s="23">
        <v>0.79166666666666663</v>
      </c>
      <c r="C29" s="24">
        <v>0.51800727844031003</v>
      </c>
      <c r="D29" s="24">
        <f t="shared" si="0"/>
        <v>9.8390195572687329</v>
      </c>
      <c r="E29" s="24">
        <f t="shared" si="1"/>
        <v>0.8136869173861242</v>
      </c>
      <c r="F29" s="31">
        <v>45515</v>
      </c>
      <c r="G29" s="23">
        <v>0.79166666666666663</v>
      </c>
      <c r="H29" s="24">
        <v>0.51819211244375796</v>
      </c>
      <c r="I29" s="24">
        <f t="shared" si="8"/>
        <v>9.8427441129922357</v>
      </c>
      <c r="J29" s="24">
        <f t="shared" si="9"/>
        <v>0.81399493814445789</v>
      </c>
      <c r="K29" s="31">
        <v>45517</v>
      </c>
      <c r="L29" s="23">
        <v>0.79166666666666663</v>
      </c>
      <c r="M29" s="24">
        <v>0.48536440729900698</v>
      </c>
      <c r="N29" s="24">
        <f t="shared" si="4"/>
        <v>9.1880704030502933</v>
      </c>
      <c r="O29" s="24">
        <f t="shared" si="5"/>
        <v>0.75985342233225917</v>
      </c>
      <c r="P29" s="31">
        <v>45519</v>
      </c>
      <c r="Q29" s="23">
        <v>0.79166666666666663</v>
      </c>
      <c r="R29" s="24">
        <v>0.48123100399778501</v>
      </c>
      <c r="S29" s="24">
        <f t="shared" si="6"/>
        <v>9.1066243958935118</v>
      </c>
      <c r="T29" s="24">
        <f t="shared" si="7"/>
        <v>0.75311783754039341</v>
      </c>
    </row>
    <row r="30" spans="1:20" x14ac:dyDescent="0.25">
      <c r="A30" s="31">
        <v>45513</v>
      </c>
      <c r="B30" s="23">
        <v>0.83333333333333337</v>
      </c>
      <c r="C30" s="24">
        <v>0.51934695243627704</v>
      </c>
      <c r="D30" s="24">
        <f t="shared" si="0"/>
        <v>9.8660248377701372</v>
      </c>
      <c r="E30" s="24">
        <f t="shared" si="1"/>
        <v>0.81592025408359026</v>
      </c>
      <c r="F30" s="31">
        <v>45515</v>
      </c>
      <c r="G30" s="23">
        <v>0.83333333333333337</v>
      </c>
      <c r="H30" s="24">
        <v>0.51998931169301899</v>
      </c>
      <c r="I30" s="24">
        <f t="shared" si="8"/>
        <v>9.8789816050020978</v>
      </c>
      <c r="J30" s="24">
        <f t="shared" si="9"/>
        <v>0.81699177873367346</v>
      </c>
      <c r="K30" s="31">
        <v>45517</v>
      </c>
      <c r="L30" s="23">
        <v>0.83333333333333337</v>
      </c>
      <c r="M30" s="24">
        <v>0.48808559775157201</v>
      </c>
      <c r="N30" s="24">
        <f t="shared" si="4"/>
        <v>9.2418111300075374</v>
      </c>
      <c r="O30" s="24">
        <f t="shared" si="5"/>
        <v>0.76429778045162333</v>
      </c>
      <c r="P30" s="31">
        <v>45519</v>
      </c>
      <c r="Q30" s="23">
        <v>0.83333333333333337</v>
      </c>
      <c r="R30" s="24">
        <v>0.47418060898591102</v>
      </c>
      <c r="S30" s="24">
        <f t="shared" si="6"/>
        <v>8.9682166808399675</v>
      </c>
      <c r="T30" s="24">
        <f t="shared" si="7"/>
        <v>0.74167151950546528</v>
      </c>
    </row>
    <row r="31" spans="1:20" x14ac:dyDescent="0.25">
      <c r="A31" s="31">
        <v>45513</v>
      </c>
      <c r="B31" s="23">
        <v>0.875</v>
      </c>
      <c r="C31" s="24">
        <v>0.53188145160462297</v>
      </c>
      <c r="D31" s="24">
        <f t="shared" si="0"/>
        <v>10.119788782527774</v>
      </c>
      <c r="E31" s="24">
        <f t="shared" si="1"/>
        <v>0.83690653231504686</v>
      </c>
      <c r="F31" s="31">
        <v>45515</v>
      </c>
      <c r="G31" s="23">
        <v>0.875</v>
      </c>
      <c r="H31" s="24">
        <v>0.52211874723225604</v>
      </c>
      <c r="I31" s="24">
        <f t="shared" si="8"/>
        <v>9.9219707435788624</v>
      </c>
      <c r="J31" s="24">
        <f t="shared" si="9"/>
        <v>0.8205469804939719</v>
      </c>
      <c r="K31" s="31">
        <v>45517</v>
      </c>
      <c r="L31" s="23">
        <v>0.875</v>
      </c>
      <c r="M31" s="24">
        <v>0.48847493529124297</v>
      </c>
      <c r="N31" s="24">
        <f t="shared" si="4"/>
        <v>9.2495080150151416</v>
      </c>
      <c r="O31" s="24">
        <f t="shared" si="5"/>
        <v>0.76493431284175217</v>
      </c>
      <c r="P31" s="31">
        <v>45519</v>
      </c>
      <c r="Q31" s="23">
        <v>0.875</v>
      </c>
      <c r="R31" s="24">
        <v>0.93424737453087003</v>
      </c>
      <c r="S31" s="24">
        <f t="shared" si="6"/>
        <v>19.200433666382121</v>
      </c>
      <c r="T31" s="24">
        <f t="shared" si="7"/>
        <v>1.5878758642098014</v>
      </c>
    </row>
    <row r="32" spans="1:20" x14ac:dyDescent="0.25">
      <c r="A32" s="31">
        <v>45513</v>
      </c>
      <c r="B32" s="23">
        <v>0.91666666666666663</v>
      </c>
      <c r="C32" s="24">
        <v>0.53300333022858004</v>
      </c>
      <c r="D32" s="24">
        <f t="shared" si="0"/>
        <v>10.142597269080724</v>
      </c>
      <c r="E32" s="24">
        <f t="shared" si="1"/>
        <v>0.83879279415297581</v>
      </c>
      <c r="F32" s="31">
        <v>45515</v>
      </c>
      <c r="G32" s="23">
        <v>0.91666666666666663</v>
      </c>
      <c r="H32" s="24">
        <v>0.52337706088810398</v>
      </c>
      <c r="I32" s="24">
        <f t="shared" si="8"/>
        <v>9.9474004402343912</v>
      </c>
      <c r="J32" s="24">
        <f t="shared" si="9"/>
        <v>0.82265001640738411</v>
      </c>
      <c r="K32" s="31">
        <v>45517</v>
      </c>
      <c r="L32" s="23">
        <v>0.91666666666666663</v>
      </c>
      <c r="M32" s="24">
        <v>0.50141417979993497</v>
      </c>
      <c r="N32" s="24">
        <f t="shared" si="4"/>
        <v>9.5064209134725921</v>
      </c>
      <c r="O32" s="24">
        <f t="shared" si="5"/>
        <v>0.78618100954418335</v>
      </c>
      <c r="P32" s="31">
        <v>45519</v>
      </c>
      <c r="Q32" s="23">
        <v>0.91666666666666663</v>
      </c>
      <c r="R32" s="24">
        <v>0.36283323168609399</v>
      </c>
      <c r="S32" s="24">
        <f t="shared" si="6"/>
        <v>6.8721824252547705</v>
      </c>
      <c r="T32" s="24">
        <f t="shared" si="7"/>
        <v>0.56832948656856952</v>
      </c>
    </row>
    <row r="33" spans="1:20" x14ac:dyDescent="0.25">
      <c r="A33" s="31">
        <v>45513</v>
      </c>
      <c r="B33" s="23">
        <v>0.95833333333333337</v>
      </c>
      <c r="C33" s="24">
        <v>0.53716534375929503</v>
      </c>
      <c r="D33" s="24">
        <f t="shared" si="0"/>
        <v>10.227350320542307</v>
      </c>
      <c r="E33" s="24">
        <f t="shared" si="1"/>
        <v>0.84580187150884878</v>
      </c>
      <c r="F33" s="31">
        <v>45515</v>
      </c>
      <c r="G33" s="23">
        <v>0.95833333333333337</v>
      </c>
      <c r="H33" s="24">
        <v>0.53874921798490505</v>
      </c>
      <c r="I33" s="24">
        <f t="shared" si="8"/>
        <v>10.25965997015132</v>
      </c>
      <c r="J33" s="24">
        <f t="shared" si="9"/>
        <v>0.8484738795315141</v>
      </c>
      <c r="K33" s="31">
        <v>45517</v>
      </c>
      <c r="L33" s="23">
        <v>0.95833333333333337</v>
      </c>
      <c r="M33" s="24">
        <v>0.50456869602001497</v>
      </c>
      <c r="N33" s="24">
        <f t="shared" si="4"/>
        <v>9.5693812569607744</v>
      </c>
      <c r="O33" s="24">
        <f t="shared" si="5"/>
        <v>0.79138782995065604</v>
      </c>
      <c r="P33" s="31">
        <v>45519</v>
      </c>
      <c r="Q33" s="23">
        <v>0.95833333333333337</v>
      </c>
      <c r="R33" s="24">
        <v>0.545148491857255</v>
      </c>
      <c r="S33" s="24">
        <f t="shared" si="6"/>
        <v>10.39051537974853</v>
      </c>
      <c r="T33" s="24">
        <f t="shared" si="7"/>
        <v>0.85929562190520337</v>
      </c>
    </row>
    <row r="34" spans="1:20" x14ac:dyDescent="0.25">
      <c r="A34" s="31">
        <v>45514</v>
      </c>
      <c r="B34" s="23">
        <v>0</v>
      </c>
      <c r="C34" s="24">
        <v>0.53555732965255098</v>
      </c>
      <c r="D34" s="24">
        <f t="shared" si="0"/>
        <v>10.19458006082373</v>
      </c>
      <c r="E34" s="24">
        <f t="shared" si="1"/>
        <v>0.84309177103012245</v>
      </c>
      <c r="F34" s="31">
        <v>45516</v>
      </c>
      <c r="G34" s="23">
        <v>0</v>
      </c>
      <c r="H34" s="24">
        <v>0.53053075074937295</v>
      </c>
      <c r="I34" s="24">
        <f t="shared" si="8"/>
        <v>10.092349006492872</v>
      </c>
      <c r="J34" s="24">
        <f t="shared" si="9"/>
        <v>0.83463726283696049</v>
      </c>
      <c r="K34" s="31">
        <v>45518</v>
      </c>
      <c r="L34" s="23">
        <v>0</v>
      </c>
      <c r="M34" s="24">
        <v>0.50866472720896305</v>
      </c>
      <c r="N34" s="24">
        <f t="shared" si="4"/>
        <v>9.6513228310892796</v>
      </c>
      <c r="O34" s="24">
        <f t="shared" si="5"/>
        <v>0.79816439813108342</v>
      </c>
      <c r="P34" s="31">
        <v>45520</v>
      </c>
      <c r="Q34" s="23">
        <v>0</v>
      </c>
      <c r="R34" s="24">
        <v>0.53093111514832803</v>
      </c>
      <c r="S34" s="24">
        <f t="shared" si="6"/>
        <v>10.100480122587195</v>
      </c>
      <c r="T34" s="24">
        <f t="shared" si="7"/>
        <v>0.83530970613796096</v>
      </c>
    </row>
    <row r="35" spans="1:20" x14ac:dyDescent="0.25">
      <c r="A35" s="31">
        <v>45514</v>
      </c>
      <c r="B35" s="23">
        <v>4.1666666666666664E-2</v>
      </c>
      <c r="C35" s="24">
        <v>0.53639549016737897</v>
      </c>
      <c r="D35" s="24">
        <f t="shared" si="0"/>
        <v>10.211657212035208</v>
      </c>
      <c r="E35" s="24">
        <f t="shared" si="1"/>
        <v>0.8445040514353116</v>
      </c>
      <c r="F35" s="31">
        <v>45516</v>
      </c>
      <c r="G35" s="23">
        <v>4.1666666666666664E-2</v>
      </c>
      <c r="H35" s="24">
        <v>0.529930233953263</v>
      </c>
      <c r="I35" s="24">
        <f t="shared" si="8"/>
        <v>10.080156687038555</v>
      </c>
      <c r="J35" s="24">
        <f t="shared" si="9"/>
        <v>0.83362895801808845</v>
      </c>
      <c r="K35" s="31">
        <v>45518</v>
      </c>
      <c r="L35" s="23">
        <v>4.1666666666666664E-2</v>
      </c>
      <c r="M35" s="24">
        <v>0.50410890579021905</v>
      </c>
      <c r="N35" s="24">
        <f t="shared" si="4"/>
        <v>9.5601964712564023</v>
      </c>
      <c r="O35" s="24">
        <f t="shared" si="5"/>
        <v>0.79062824817290445</v>
      </c>
      <c r="P35" s="31">
        <v>45520</v>
      </c>
      <c r="Q35" s="23">
        <v>4.1666666666666664E-2</v>
      </c>
      <c r="R35" s="24">
        <v>0.52440434694080396</v>
      </c>
      <c r="S35" s="24">
        <f t="shared" si="6"/>
        <v>9.9681759640568774</v>
      </c>
      <c r="T35" s="24">
        <f t="shared" si="7"/>
        <v>0.8243681522275037</v>
      </c>
    </row>
    <row r="36" spans="1:20" x14ac:dyDescent="0.25">
      <c r="A36" s="31">
        <v>45514</v>
      </c>
      <c r="B36" s="23">
        <v>8.3333333333333329E-2</v>
      </c>
      <c r="C36" s="24">
        <v>0.53995913266919604</v>
      </c>
      <c r="D36" s="24">
        <f t="shared" si="0"/>
        <v>10.284362101671904</v>
      </c>
      <c r="E36" s="24">
        <f t="shared" si="1"/>
        <v>0.85051674580826642</v>
      </c>
      <c r="F36" s="31">
        <v>45516</v>
      </c>
      <c r="G36" s="23">
        <v>8.3333333333333329E-2</v>
      </c>
      <c r="H36" s="24">
        <v>0.53305393457199501</v>
      </c>
      <c r="I36" s="24">
        <f t="shared" si="8"/>
        <v>10.143626456079012</v>
      </c>
      <c r="J36" s="24">
        <f t="shared" si="9"/>
        <v>0.83887790791773431</v>
      </c>
      <c r="K36" s="31">
        <v>45518</v>
      </c>
      <c r="L36" s="23">
        <v>8.3333333333333329E-2</v>
      </c>
      <c r="M36" s="24">
        <v>0.50832819938456297</v>
      </c>
      <c r="N36" s="24">
        <f t="shared" si="4"/>
        <v>9.6445824883743843</v>
      </c>
      <c r="O36" s="24">
        <f t="shared" si="5"/>
        <v>0.79760697178856155</v>
      </c>
      <c r="P36" s="31">
        <v>45520</v>
      </c>
      <c r="Q36" s="23">
        <v>8.3333333333333329E-2</v>
      </c>
      <c r="R36" s="24">
        <v>0.51816791295797904</v>
      </c>
      <c r="S36" s="24">
        <f t="shared" si="6"/>
        <v>9.842256449114803</v>
      </c>
      <c r="T36" s="24">
        <f t="shared" si="7"/>
        <v>0.81395460834179412</v>
      </c>
    </row>
    <row r="37" spans="1:20" x14ac:dyDescent="0.25">
      <c r="A37" s="31">
        <v>45514</v>
      </c>
      <c r="B37" s="23">
        <v>0.125</v>
      </c>
      <c r="C37" s="24">
        <v>0.54516828059931999</v>
      </c>
      <c r="D37" s="24">
        <f t="shared" si="0"/>
        <v>10.390920812770551</v>
      </c>
      <c r="E37" s="24">
        <f t="shared" si="1"/>
        <v>0.85932915121612452</v>
      </c>
      <c r="F37" s="31">
        <v>45516</v>
      </c>
      <c r="G37" s="23">
        <v>0.125</v>
      </c>
      <c r="H37" s="24">
        <v>0.52536123990802397</v>
      </c>
      <c r="I37" s="24">
        <f t="shared" si="8"/>
        <v>9.9875397899589213</v>
      </c>
      <c r="J37" s="24">
        <f t="shared" si="9"/>
        <v>0.82596954062960271</v>
      </c>
      <c r="K37" s="31">
        <v>45518</v>
      </c>
      <c r="L37" s="23">
        <v>0.125</v>
      </c>
      <c r="M37" s="24">
        <v>0.51077216863427899</v>
      </c>
      <c r="N37" s="24">
        <f t="shared" si="4"/>
        <v>9.6935657126135482</v>
      </c>
      <c r="O37" s="24">
        <f t="shared" si="5"/>
        <v>0.80165788443314034</v>
      </c>
      <c r="P37" s="31">
        <v>45520</v>
      </c>
      <c r="Q37" s="23">
        <v>0.125</v>
      </c>
      <c r="R37" s="24">
        <v>0.52029508352071496</v>
      </c>
      <c r="S37" s="24">
        <f t="shared" si="6"/>
        <v>9.8851510304235948</v>
      </c>
      <c r="T37" s="24">
        <f t="shared" si="7"/>
        <v>0.8175019902160312</v>
      </c>
    </row>
    <row r="38" spans="1:20" x14ac:dyDescent="0.25">
      <c r="A38" s="31">
        <v>45514</v>
      </c>
      <c r="B38" s="23">
        <v>0.16666666666666666</v>
      </c>
      <c r="C38" s="24">
        <v>0.54495269059916895</v>
      </c>
      <c r="D38" s="24">
        <f t="shared" si="0"/>
        <v>10.386504050801102</v>
      </c>
      <c r="E38" s="24">
        <f t="shared" si="1"/>
        <v>0.85896388500125109</v>
      </c>
      <c r="F38" s="31">
        <v>45516</v>
      </c>
      <c r="G38" s="23">
        <v>0.16666666666666666</v>
      </c>
      <c r="H38" s="24">
        <v>0.52247726917057802</v>
      </c>
      <c r="I38" s="24">
        <f t="shared" si="8"/>
        <v>9.9292142107119759</v>
      </c>
      <c r="J38" s="24">
        <f t="shared" si="9"/>
        <v>0.82114601522588038</v>
      </c>
      <c r="K38" s="31">
        <v>45518</v>
      </c>
      <c r="L38" s="23">
        <v>0.16666666666666666</v>
      </c>
      <c r="M38" s="24">
        <v>0.50637477636134698</v>
      </c>
      <c r="N38" s="24">
        <f t="shared" si="4"/>
        <v>9.6054857212179741</v>
      </c>
      <c r="O38" s="24">
        <f t="shared" si="5"/>
        <v>0.7943736691447264</v>
      </c>
      <c r="P38" s="31">
        <v>45520</v>
      </c>
      <c r="Q38" s="23">
        <v>0.16666666666666666</v>
      </c>
      <c r="R38" s="24">
        <v>0.52104079723149699</v>
      </c>
      <c r="S38" s="24">
        <f t="shared" si="6"/>
        <v>9.9002019090824938</v>
      </c>
      <c r="T38" s="24">
        <f t="shared" si="7"/>
        <v>0.8187466978811222</v>
      </c>
    </row>
    <row r="39" spans="1:20" x14ac:dyDescent="0.25">
      <c r="A39" s="31">
        <v>45514</v>
      </c>
      <c r="B39" s="23">
        <v>0.20833333333333334</v>
      </c>
      <c r="C39" s="24">
        <v>0.548652768132876</v>
      </c>
      <c r="D39" s="24">
        <f t="shared" si="0"/>
        <v>10.462386296023825</v>
      </c>
      <c r="E39" s="24">
        <f t="shared" si="1"/>
        <v>0.8652393466811702</v>
      </c>
      <c r="F39" s="31">
        <v>45516</v>
      </c>
      <c r="G39" s="23">
        <v>0.20833333333333334</v>
      </c>
      <c r="H39" s="24">
        <v>0.52379059791355398</v>
      </c>
      <c r="I39" s="24">
        <f t="shared" si="8"/>
        <v>9.9557620955587929</v>
      </c>
      <c r="J39" s="24">
        <f t="shared" si="9"/>
        <v>0.8233415253027121</v>
      </c>
      <c r="K39" s="31">
        <v>45518</v>
      </c>
      <c r="L39" s="23">
        <v>0.20833333333333334</v>
      </c>
      <c r="M39" s="24">
        <v>0.51324033736977304</v>
      </c>
      <c r="N39" s="24">
        <f t="shared" si="4"/>
        <v>9.7431109797941762</v>
      </c>
      <c r="O39" s="24">
        <f t="shared" si="5"/>
        <v>0.80575527802897828</v>
      </c>
      <c r="P39" s="31">
        <v>45520</v>
      </c>
      <c r="Q39" s="23">
        <v>0.20833333333333334</v>
      </c>
      <c r="R39" s="24">
        <v>0.52177995443135405</v>
      </c>
      <c r="S39" s="24">
        <f t="shared" si="6"/>
        <v>9.9151273629947276</v>
      </c>
      <c r="T39" s="24">
        <f t="shared" si="7"/>
        <v>0.81998103291966395</v>
      </c>
    </row>
    <row r="40" spans="1:20" x14ac:dyDescent="0.25">
      <c r="A40" s="31">
        <v>45514</v>
      </c>
      <c r="B40" s="23">
        <v>0.25</v>
      </c>
      <c r="C40" s="24">
        <v>0.55299293994682297</v>
      </c>
      <c r="D40" s="24">
        <f t="shared" si="0"/>
        <v>10.551609847177511</v>
      </c>
      <c r="E40" s="24">
        <f t="shared" si="1"/>
        <v>0.87261813436158009</v>
      </c>
      <c r="F40" s="31">
        <v>45516</v>
      </c>
      <c r="G40" s="23">
        <v>0.25</v>
      </c>
      <c r="H40" s="24">
        <v>0.52730804681567001</v>
      </c>
      <c r="I40" s="24">
        <f t="shared" si="8"/>
        <v>10.026971078320628</v>
      </c>
      <c r="J40" s="24">
        <f t="shared" si="9"/>
        <v>0.82923050817711585</v>
      </c>
      <c r="K40" s="31">
        <v>45518</v>
      </c>
      <c r="L40" s="23">
        <v>0.25</v>
      </c>
      <c r="M40" s="24">
        <v>0.51292133331093603</v>
      </c>
      <c r="N40" s="24">
        <f t="shared" si="4"/>
        <v>9.7367030401079511</v>
      </c>
      <c r="O40" s="24">
        <f t="shared" si="5"/>
        <v>0.80522534141692748</v>
      </c>
      <c r="P40" s="31">
        <v>45520</v>
      </c>
      <c r="Q40" s="23">
        <v>0.25</v>
      </c>
      <c r="R40" s="24">
        <v>0.51993870734960401</v>
      </c>
      <c r="S40" s="24">
        <f t="shared" si="6"/>
        <v>9.8779606967186879</v>
      </c>
      <c r="T40" s="24">
        <f t="shared" si="7"/>
        <v>0.81690734961863543</v>
      </c>
    </row>
    <row r="41" spans="1:20" x14ac:dyDescent="0.25">
      <c r="A41" s="31">
        <v>45514</v>
      </c>
      <c r="B41" s="23">
        <v>0.29166666666666669</v>
      </c>
      <c r="C41" s="24">
        <v>0.55610346793905896</v>
      </c>
      <c r="D41" s="24">
        <f t="shared" si="0"/>
        <v>10.615696557781508</v>
      </c>
      <c r="E41" s="24">
        <f t="shared" si="1"/>
        <v>0.87791810532853065</v>
      </c>
      <c r="F41" s="31">
        <v>45516</v>
      </c>
      <c r="G41" s="23">
        <v>0.29166666666666669</v>
      </c>
      <c r="H41" s="24">
        <v>0.52348041534214396</v>
      </c>
      <c r="I41" s="24">
        <f t="shared" si="8"/>
        <v>9.9494900502006018</v>
      </c>
      <c r="J41" s="24">
        <f t="shared" si="9"/>
        <v>0.82282282715158972</v>
      </c>
      <c r="K41" s="31">
        <v>45518</v>
      </c>
      <c r="L41" s="23">
        <v>0.29166666666666669</v>
      </c>
      <c r="M41" s="24">
        <v>0.51056534051690905</v>
      </c>
      <c r="N41" s="24">
        <f t="shared" si="4"/>
        <v>9.689417420499657</v>
      </c>
      <c r="O41" s="24">
        <f t="shared" si="5"/>
        <v>0.80131482067532156</v>
      </c>
      <c r="P41" s="31">
        <v>45520</v>
      </c>
      <c r="Q41" s="23">
        <v>0.29166666666666669</v>
      </c>
      <c r="R41" s="24">
        <v>0.51795226335318301</v>
      </c>
      <c r="S41" s="24">
        <f t="shared" si="6"/>
        <v>9.8379110417157403</v>
      </c>
      <c r="T41" s="24">
        <f t="shared" si="7"/>
        <v>0.81359524314989173</v>
      </c>
    </row>
    <row r="42" spans="1:20" x14ac:dyDescent="0.25">
      <c r="A42" s="31">
        <v>45514</v>
      </c>
      <c r="B42" s="23">
        <v>0.33333333333333331</v>
      </c>
      <c r="C42" s="24">
        <v>0.5520514845826</v>
      </c>
      <c r="D42" s="24">
        <f t="shared" si="0"/>
        <v>10.532236189847572</v>
      </c>
      <c r="E42" s="24">
        <f t="shared" si="1"/>
        <v>0.87101593290039414</v>
      </c>
      <c r="F42" s="31">
        <v>45516</v>
      </c>
      <c r="G42" s="23">
        <v>0.33333333333333331</v>
      </c>
      <c r="H42" s="24">
        <v>0.52512365579395004</v>
      </c>
      <c r="I42" s="24">
        <f t="shared" si="8"/>
        <v>9.9827309316164392</v>
      </c>
      <c r="J42" s="24">
        <f t="shared" si="9"/>
        <v>0.82557184804467953</v>
      </c>
      <c r="K42" s="31">
        <v>45518</v>
      </c>
      <c r="L42" s="23">
        <v>0.33333333333333331</v>
      </c>
      <c r="M42" s="24">
        <v>0.51587349176200503</v>
      </c>
      <c r="N42" s="24">
        <f t="shared" ref="N42:N57" si="10">3.33*(5-(0.2*(M42+0.2)))*((M42+0.2)^1.5)</f>
        <v>9.796053256879766</v>
      </c>
      <c r="O42" s="24">
        <f t="shared" ref="O42:O57" si="11">N42*0.0827</f>
        <v>0.81013360434395665</v>
      </c>
      <c r="P42" s="31">
        <v>45520</v>
      </c>
      <c r="Q42" s="23">
        <v>0.33333333333333331</v>
      </c>
      <c r="R42" s="24">
        <v>0.47120869159509998</v>
      </c>
      <c r="S42" s="24">
        <f t="shared" si="6"/>
        <v>8.9100700748460966</v>
      </c>
      <c r="T42" s="24">
        <f t="shared" si="7"/>
        <v>0.73686279518977216</v>
      </c>
    </row>
    <row r="43" spans="1:20" x14ac:dyDescent="0.25">
      <c r="A43" s="31">
        <v>45514</v>
      </c>
      <c r="B43" s="23">
        <v>0.375</v>
      </c>
      <c r="C43" s="24">
        <v>0.55151468515175495</v>
      </c>
      <c r="D43" s="24">
        <f t="shared" si="0"/>
        <v>10.52119456277539</v>
      </c>
      <c r="E43" s="24">
        <f t="shared" si="1"/>
        <v>0.87010279034152471</v>
      </c>
      <c r="F43" s="31">
        <v>45516</v>
      </c>
      <c r="G43" s="23">
        <v>0.375</v>
      </c>
      <c r="H43" s="24">
        <v>0.52961128949907099</v>
      </c>
      <c r="I43" s="24">
        <f t="shared" si="8"/>
        <v>10.073682973600599</v>
      </c>
      <c r="J43" s="24">
        <f t="shared" si="9"/>
        <v>0.83309358191676952</v>
      </c>
      <c r="K43" s="31">
        <v>45518</v>
      </c>
      <c r="L43" s="23">
        <v>0.375</v>
      </c>
      <c r="M43" s="24">
        <v>0.51581192016395205</v>
      </c>
      <c r="N43" s="24">
        <f t="shared" si="10"/>
        <v>9.7948142945861143</v>
      </c>
      <c r="O43" s="24">
        <f t="shared" si="11"/>
        <v>0.81003114216227157</v>
      </c>
      <c r="P43" s="31">
        <v>45520</v>
      </c>
      <c r="Q43" s="23">
        <v>0.375</v>
      </c>
      <c r="R43" s="24">
        <v>0.48271369933888902</v>
      </c>
      <c r="S43" s="24">
        <f t="shared" si="6"/>
        <v>9.1358143032091981</v>
      </c>
      <c r="T43" s="24">
        <f t="shared" si="7"/>
        <v>0.75553184287540065</v>
      </c>
    </row>
    <row r="44" spans="1:20" x14ac:dyDescent="0.25">
      <c r="A44" s="31">
        <v>45514</v>
      </c>
      <c r="B44" s="23">
        <v>0.41666666666666669</v>
      </c>
      <c r="C44" s="24">
        <v>0.54996162652749303</v>
      </c>
      <c r="D44" s="24">
        <f t="shared" si="0"/>
        <v>10.48926899161099</v>
      </c>
      <c r="E44" s="24">
        <f t="shared" si="1"/>
        <v>0.86746254560622882</v>
      </c>
      <c r="F44" s="31">
        <v>45516</v>
      </c>
      <c r="G44" s="23">
        <v>0.41666666666666669</v>
      </c>
      <c r="H44" s="24">
        <v>0.52394020557193899</v>
      </c>
      <c r="I44" s="24">
        <f t="shared" si="8"/>
        <v>9.9587876683556669</v>
      </c>
      <c r="J44" s="24">
        <f t="shared" si="9"/>
        <v>0.82359174017301362</v>
      </c>
      <c r="K44" s="31">
        <v>45518</v>
      </c>
      <c r="L44" s="23">
        <v>0.41666666666666669</v>
      </c>
      <c r="M44" s="24">
        <v>0.51471638679298504</v>
      </c>
      <c r="N44" s="24">
        <f t="shared" si="10"/>
        <v>9.7727776594942135</v>
      </c>
      <c r="O44" s="24">
        <f t="shared" si="11"/>
        <v>0.80820871244017145</v>
      </c>
      <c r="P44" s="31">
        <v>45520</v>
      </c>
      <c r="Q44" s="23">
        <v>0.41666666666666669</v>
      </c>
      <c r="R44" s="24">
        <v>0.49671539664069803</v>
      </c>
      <c r="S44" s="24">
        <f t="shared" si="6"/>
        <v>9.4128754890297195</v>
      </c>
      <c r="T44" s="24">
        <f t="shared" si="7"/>
        <v>0.77844480294275775</v>
      </c>
    </row>
    <row r="45" spans="1:20" x14ac:dyDescent="0.25">
      <c r="A45" s="31">
        <v>45514</v>
      </c>
      <c r="B45" s="23">
        <v>0.45833333333333331</v>
      </c>
      <c r="C45" s="24">
        <v>0.55731993913427502</v>
      </c>
      <c r="D45" s="24">
        <f t="shared" si="0"/>
        <v>10.640791808778745</v>
      </c>
      <c r="E45" s="24">
        <f t="shared" si="1"/>
        <v>0.87999348258600218</v>
      </c>
      <c r="F45" s="31">
        <v>45516</v>
      </c>
      <c r="G45" s="23">
        <v>0.45833333333333331</v>
      </c>
      <c r="H45" s="24">
        <v>0.51767736673148002</v>
      </c>
      <c r="I45" s="24">
        <f t="shared" si="8"/>
        <v>9.8323726392953432</v>
      </c>
      <c r="J45" s="24">
        <f t="shared" si="9"/>
        <v>0.81313721726972488</v>
      </c>
      <c r="K45" s="31">
        <v>45518</v>
      </c>
      <c r="L45" s="23">
        <v>0.45833333333333331</v>
      </c>
      <c r="M45" s="24">
        <v>0.51689642667563596</v>
      </c>
      <c r="N45" s="24">
        <f t="shared" si="10"/>
        <v>9.8166440746444579</v>
      </c>
      <c r="O45" s="24">
        <f t="shared" si="11"/>
        <v>0.81183646497309658</v>
      </c>
      <c r="P45" s="31">
        <v>45520</v>
      </c>
      <c r="Q45" s="23">
        <v>0.45833333333333331</v>
      </c>
      <c r="R45" s="24">
        <v>0.49915057420530901</v>
      </c>
      <c r="S45" s="24">
        <f t="shared" si="6"/>
        <v>9.4613206581943672</v>
      </c>
      <c r="T45" s="24">
        <f t="shared" si="7"/>
        <v>0.78245121843267418</v>
      </c>
    </row>
    <row r="46" spans="1:20" x14ac:dyDescent="0.25">
      <c r="A46" s="31">
        <v>45514</v>
      </c>
      <c r="B46" s="23">
        <v>0.5</v>
      </c>
      <c r="C46" s="24">
        <v>0.55968910455479803</v>
      </c>
      <c r="D46" s="24">
        <f t="shared" si="0"/>
        <v>10.689718320459507</v>
      </c>
      <c r="E46" s="24">
        <f t="shared" si="1"/>
        <v>0.88403970510200114</v>
      </c>
      <c r="F46" s="31">
        <v>45516</v>
      </c>
      <c r="G46" s="23">
        <v>0.5</v>
      </c>
      <c r="H46" s="24">
        <v>0.52116400003224705</v>
      </c>
      <c r="I46" s="24">
        <f t="shared" si="8"/>
        <v>9.902689207924082</v>
      </c>
      <c r="J46" s="24">
        <f t="shared" si="9"/>
        <v>0.81895239749532156</v>
      </c>
      <c r="K46" s="31">
        <v>45518</v>
      </c>
      <c r="L46" s="23">
        <v>0.5</v>
      </c>
      <c r="M46" s="24">
        <v>0.513884901998371</v>
      </c>
      <c r="N46" s="24">
        <f t="shared" si="10"/>
        <v>9.7560624982957513</v>
      </c>
      <c r="O46" s="24">
        <f t="shared" si="11"/>
        <v>0.80682636860905854</v>
      </c>
      <c r="P46" s="31">
        <v>45520</v>
      </c>
      <c r="Q46" s="23">
        <v>0.5</v>
      </c>
      <c r="R46" s="24">
        <v>0.50607115030086203</v>
      </c>
      <c r="S46" s="24">
        <f t="shared" si="6"/>
        <v>9.5994131697777885</v>
      </c>
      <c r="T46" s="24">
        <f t="shared" si="7"/>
        <v>0.79387146914062312</v>
      </c>
    </row>
    <row r="47" spans="1:20" x14ac:dyDescent="0.25">
      <c r="A47" s="31">
        <v>45514</v>
      </c>
      <c r="B47" s="23">
        <v>0.54166666666666663</v>
      </c>
      <c r="C47" s="24">
        <v>0.56253790855182695</v>
      </c>
      <c r="D47" s="24">
        <f t="shared" si="0"/>
        <v>10.748640319595728</v>
      </c>
      <c r="E47" s="24">
        <f t="shared" si="1"/>
        <v>0.8889125544305666</v>
      </c>
      <c r="F47" s="31">
        <v>45516</v>
      </c>
      <c r="G47" s="23">
        <v>0.54166666666666663</v>
      </c>
      <c r="H47" s="24">
        <v>0.52478927373676199</v>
      </c>
      <c r="I47" s="24">
        <f t="shared" si="8"/>
        <v>9.9759640183986225</v>
      </c>
      <c r="J47" s="24">
        <f t="shared" si="9"/>
        <v>0.82501222432156607</v>
      </c>
      <c r="K47" s="31">
        <v>45518</v>
      </c>
      <c r="L47" s="23">
        <v>0.54166666666666663</v>
      </c>
      <c r="M47" s="24">
        <v>0.51789730787069999</v>
      </c>
      <c r="N47" s="24">
        <f t="shared" si="10"/>
        <v>9.8368037652934426</v>
      </c>
      <c r="O47" s="24">
        <f t="shared" si="11"/>
        <v>0.81350367138976765</v>
      </c>
      <c r="P47" s="31">
        <v>45520</v>
      </c>
      <c r="Q47" s="23">
        <v>0.54166666666666663</v>
      </c>
      <c r="R47" s="24">
        <v>0.50797837972437798</v>
      </c>
      <c r="S47" s="24">
        <f t="shared" si="6"/>
        <v>9.6375774513022758</v>
      </c>
      <c r="T47" s="24">
        <f t="shared" si="7"/>
        <v>0.79702765522269814</v>
      </c>
    </row>
    <row r="48" spans="1:20" x14ac:dyDescent="0.25">
      <c r="A48" s="31">
        <v>45514</v>
      </c>
      <c r="B48" s="23">
        <v>0.58333333333333337</v>
      </c>
      <c r="C48" s="24">
        <v>0.54796421527643302</v>
      </c>
      <c r="D48" s="24">
        <f t="shared" si="0"/>
        <v>10.448252517965617</v>
      </c>
      <c r="E48" s="24">
        <f t="shared" si="1"/>
        <v>0.86407048323575653</v>
      </c>
      <c r="F48" s="31">
        <v>45516</v>
      </c>
      <c r="G48" s="23">
        <v>0.58333333333333337</v>
      </c>
      <c r="H48" s="24">
        <v>0.52214950322896003</v>
      </c>
      <c r="I48" s="24">
        <f t="shared" si="8"/>
        <v>9.9225920649267074</v>
      </c>
      <c r="J48" s="24">
        <f t="shared" si="9"/>
        <v>0.82059836376943862</v>
      </c>
      <c r="K48" s="31">
        <v>45518</v>
      </c>
      <c r="L48" s="23">
        <v>0.58333333333333337</v>
      </c>
      <c r="M48" s="24">
        <v>0.51426762342247301</v>
      </c>
      <c r="N48" s="24">
        <f t="shared" si="10"/>
        <v>9.7637551777445211</v>
      </c>
      <c r="O48" s="24">
        <f t="shared" si="11"/>
        <v>0.8074625531994718</v>
      </c>
      <c r="P48" s="31">
        <v>45520</v>
      </c>
      <c r="Q48" s="23">
        <v>0.58333333333333337</v>
      </c>
      <c r="R48" s="24">
        <v>0.50420790910519098</v>
      </c>
      <c r="S48" s="24">
        <f t="shared" si="6"/>
        <v>9.5621739366230827</v>
      </c>
      <c r="T48" s="24">
        <f t="shared" si="7"/>
        <v>0.79079178455872889</v>
      </c>
    </row>
    <row r="49" spans="1:20" x14ac:dyDescent="0.25">
      <c r="A49" s="31">
        <v>45514</v>
      </c>
      <c r="B49" s="23">
        <v>0.625</v>
      </c>
      <c r="C49" s="24">
        <v>0.51822507381231897</v>
      </c>
      <c r="D49" s="24">
        <f t="shared" si="0"/>
        <v>9.8434083567126454</v>
      </c>
      <c r="E49" s="24">
        <f t="shared" si="1"/>
        <v>0.81404987110013571</v>
      </c>
      <c r="F49" s="31">
        <v>45516</v>
      </c>
      <c r="G49" s="23">
        <v>0.625</v>
      </c>
      <c r="H49" s="24">
        <v>0.50763303041255003</v>
      </c>
      <c r="I49" s="24">
        <f t="shared" si="8"/>
        <v>9.6306634608978268</v>
      </c>
      <c r="J49" s="24">
        <f t="shared" si="9"/>
        <v>0.79645586821625025</v>
      </c>
      <c r="K49" s="31">
        <v>45518</v>
      </c>
      <c r="L49" s="23">
        <v>0.625</v>
      </c>
      <c r="M49" s="24">
        <v>0.49973133206167603</v>
      </c>
      <c r="N49" s="24">
        <f t="shared" si="10"/>
        <v>9.4728854514104821</v>
      </c>
      <c r="O49" s="24">
        <f t="shared" si="11"/>
        <v>0.78340762683164678</v>
      </c>
      <c r="P49" s="31">
        <v>45520</v>
      </c>
      <c r="Q49" s="23">
        <v>0.625</v>
      </c>
      <c r="R49" s="24">
        <v>0.494084417818</v>
      </c>
      <c r="S49" s="24">
        <f t="shared" si="6"/>
        <v>9.360620886578797</v>
      </c>
      <c r="T49" s="24">
        <f t="shared" si="7"/>
        <v>0.77412334732006649</v>
      </c>
    </row>
    <row r="50" spans="1:20" x14ac:dyDescent="0.25">
      <c r="A50" s="31">
        <v>45514</v>
      </c>
      <c r="B50" s="23">
        <v>0.66666666666666663</v>
      </c>
      <c r="C50" s="24">
        <v>0.51733416318686498</v>
      </c>
      <c r="D50" s="24">
        <f t="shared" si="0"/>
        <v>9.8254593814356408</v>
      </c>
      <c r="E50" s="24">
        <f t="shared" si="1"/>
        <v>0.8125654908447274</v>
      </c>
      <c r="F50" s="31">
        <v>45516</v>
      </c>
      <c r="G50" s="23">
        <v>0.66666666666666663</v>
      </c>
      <c r="H50" s="24">
        <v>0.52060967683583803</v>
      </c>
      <c r="I50" s="24">
        <f t="shared" si="8"/>
        <v>9.8914996721047181</v>
      </c>
      <c r="J50" s="24">
        <f t="shared" si="9"/>
        <v>0.81802702288306017</v>
      </c>
      <c r="K50" s="31">
        <v>45518</v>
      </c>
      <c r="L50" s="23">
        <v>0.66666666666666663</v>
      </c>
      <c r="M50" s="24">
        <v>0.50073665380277599</v>
      </c>
      <c r="N50" s="24">
        <f t="shared" si="10"/>
        <v>9.492914938461837</v>
      </c>
      <c r="O50" s="24">
        <f t="shared" si="11"/>
        <v>0.78506406541079388</v>
      </c>
      <c r="P50" s="31">
        <v>45520</v>
      </c>
      <c r="Q50" s="23">
        <v>0.66666666666666663</v>
      </c>
      <c r="R50" s="24">
        <v>0.47906196117209499</v>
      </c>
      <c r="S50" s="24">
        <f t="shared" si="6"/>
        <v>9.0639740936086799</v>
      </c>
      <c r="T50" s="24">
        <f t="shared" si="7"/>
        <v>0.74959065754143783</v>
      </c>
    </row>
    <row r="51" spans="1:20" x14ac:dyDescent="0.25">
      <c r="A51" s="31">
        <v>45514</v>
      </c>
      <c r="B51" s="23">
        <v>0.70833333333333337</v>
      </c>
      <c r="C51" s="24">
        <v>0.51900821924001905</v>
      </c>
      <c r="D51" s="24">
        <f t="shared" si="0"/>
        <v>9.8591944825986211</v>
      </c>
      <c r="E51" s="24">
        <f t="shared" si="1"/>
        <v>0.81535538371090588</v>
      </c>
      <c r="F51" s="31">
        <v>45516</v>
      </c>
      <c r="G51" s="23">
        <v>0.70833333333333337</v>
      </c>
      <c r="H51" s="24">
        <v>0.51589769124778295</v>
      </c>
      <c r="I51" s="24">
        <f t="shared" si="8"/>
        <v>9.7965402193661824</v>
      </c>
      <c r="J51" s="24">
        <f t="shared" si="9"/>
        <v>0.8101738761415832</v>
      </c>
      <c r="K51" s="31">
        <v>45518</v>
      </c>
      <c r="L51" s="23">
        <v>0.70833333333333337</v>
      </c>
      <c r="M51" s="24">
        <v>0.50176173448361905</v>
      </c>
      <c r="N51" s="24">
        <f t="shared" si="10"/>
        <v>9.5133514403640298</v>
      </c>
      <c r="O51" s="24">
        <f t="shared" si="11"/>
        <v>0.78675416411810517</v>
      </c>
      <c r="P51" s="31">
        <v>45520</v>
      </c>
      <c r="Q51" s="23">
        <v>0.70833333333333337</v>
      </c>
      <c r="R51" s="24">
        <v>0.469213455913574</v>
      </c>
      <c r="S51" s="24">
        <f t="shared" si="6"/>
        <v>8.8710979588809149</v>
      </c>
      <c r="T51" s="24">
        <f t="shared" si="7"/>
        <v>0.7336398011994516</v>
      </c>
    </row>
    <row r="52" spans="1:20" x14ac:dyDescent="0.25">
      <c r="A52" s="31">
        <v>45514</v>
      </c>
      <c r="B52" s="23">
        <v>0.75</v>
      </c>
      <c r="C52" s="24">
        <v>0.50502187013424005</v>
      </c>
      <c r="D52" s="24">
        <f t="shared" si="0"/>
        <v>9.5784365227812636</v>
      </c>
      <c r="E52" s="24">
        <f t="shared" si="1"/>
        <v>0.79213670043401041</v>
      </c>
      <c r="F52" s="31">
        <v>45516</v>
      </c>
      <c r="G52" s="23">
        <v>0.75</v>
      </c>
      <c r="H52" s="24">
        <v>0.50410890579021905</v>
      </c>
      <c r="I52" s="24">
        <f t="shared" si="8"/>
        <v>9.5601964712564023</v>
      </c>
      <c r="J52" s="24">
        <f t="shared" si="9"/>
        <v>0.79062824817290445</v>
      </c>
      <c r="K52" s="31">
        <v>45518</v>
      </c>
      <c r="L52" s="23">
        <v>0.75</v>
      </c>
      <c r="M52" s="24">
        <v>0.48828577995104899</v>
      </c>
      <c r="N52" s="24">
        <f t="shared" si="10"/>
        <v>9.245768322763869</v>
      </c>
      <c r="O52" s="24">
        <f t="shared" si="11"/>
        <v>0.76462504029257194</v>
      </c>
      <c r="P52" s="31">
        <v>45520</v>
      </c>
      <c r="Q52" s="23">
        <v>0.75</v>
      </c>
      <c r="R52" s="24">
        <v>0.46097740530783299</v>
      </c>
      <c r="S52" s="24">
        <f t="shared" si="6"/>
        <v>8.7107847858830709</v>
      </c>
      <c r="T52" s="24">
        <f t="shared" si="7"/>
        <v>0.72038190179252992</v>
      </c>
    </row>
    <row r="53" spans="1:20" x14ac:dyDescent="0.25">
      <c r="A53" s="31">
        <v>45514</v>
      </c>
      <c r="B53" s="23">
        <v>0.79166666666666663</v>
      </c>
      <c r="C53" s="24">
        <v>0.49272277951043397</v>
      </c>
      <c r="D53" s="24">
        <f t="shared" si="0"/>
        <v>9.3336120828218636</v>
      </c>
      <c r="E53" s="24">
        <f t="shared" si="1"/>
        <v>0.77188971924936811</v>
      </c>
      <c r="F53" s="31">
        <v>45516</v>
      </c>
      <c r="G53" s="23">
        <v>0.79166666666666663</v>
      </c>
      <c r="H53" s="24">
        <v>0.50395280122555297</v>
      </c>
      <c r="I53" s="24">
        <f t="shared" si="8"/>
        <v>9.5570787356110465</v>
      </c>
      <c r="J53" s="24">
        <f t="shared" si="9"/>
        <v>0.7903704114350335</v>
      </c>
      <c r="K53" s="31">
        <v>45518</v>
      </c>
      <c r="L53" s="23">
        <v>0.79166666666666663</v>
      </c>
      <c r="M53" s="24">
        <v>0.47953936457442098</v>
      </c>
      <c r="N53" s="24">
        <f t="shared" si="10"/>
        <v>9.0733560841547494</v>
      </c>
      <c r="O53" s="24">
        <f t="shared" si="11"/>
        <v>0.75036654815959769</v>
      </c>
      <c r="P53" s="31">
        <v>45520</v>
      </c>
      <c r="Q53" s="23">
        <v>0.79166666666666663</v>
      </c>
      <c r="R53" s="24">
        <v>0.45370706915673897</v>
      </c>
      <c r="S53" s="24">
        <f t="shared" si="6"/>
        <v>8.570020176584034</v>
      </c>
      <c r="T53" s="24">
        <f t="shared" si="7"/>
        <v>0.7087406686034996</v>
      </c>
    </row>
    <row r="54" spans="1:20" x14ac:dyDescent="0.25">
      <c r="A54" s="31">
        <v>45514</v>
      </c>
      <c r="B54" s="23">
        <v>0.83333333333333337</v>
      </c>
      <c r="C54" s="24">
        <v>0.49511617421905801</v>
      </c>
      <c r="D54" s="24">
        <f t="shared" si="0"/>
        <v>9.3811022506115247</v>
      </c>
      <c r="E54" s="24">
        <f t="shared" si="1"/>
        <v>0.775817156125573</v>
      </c>
      <c r="F54" s="31">
        <v>45516</v>
      </c>
      <c r="G54" s="23">
        <v>0.83333333333333337</v>
      </c>
      <c r="H54" s="24">
        <v>0.51434242725166501</v>
      </c>
      <c r="I54" s="24">
        <f t="shared" si="8"/>
        <v>9.7652589473181841</v>
      </c>
      <c r="J54" s="24">
        <f t="shared" si="9"/>
        <v>0.80758691494321377</v>
      </c>
      <c r="K54" s="31">
        <v>45518</v>
      </c>
      <c r="L54" s="23">
        <v>0.83333333333333337</v>
      </c>
      <c r="M54" s="24">
        <v>0.48692628741069499</v>
      </c>
      <c r="N54" s="24">
        <f t="shared" si="10"/>
        <v>9.2189041688290985</v>
      </c>
      <c r="O54" s="24">
        <f t="shared" si="11"/>
        <v>0.76240337476216635</v>
      </c>
      <c r="P54" s="31">
        <v>45520</v>
      </c>
      <c r="Q54" s="23">
        <v>0.83333333333333337</v>
      </c>
      <c r="R54" s="24">
        <v>0.44482865929425602</v>
      </c>
      <c r="S54" s="24">
        <f t="shared" si="6"/>
        <v>8.39908382085512</v>
      </c>
      <c r="T54" s="24">
        <f t="shared" si="7"/>
        <v>0.69460423198471843</v>
      </c>
    </row>
    <row r="55" spans="1:20" x14ac:dyDescent="0.25">
      <c r="A55" s="31">
        <v>45514</v>
      </c>
      <c r="B55" s="23">
        <v>0.875</v>
      </c>
      <c r="C55" s="24">
        <v>0.50254487991131902</v>
      </c>
      <c r="D55" s="24">
        <f t="shared" si="0"/>
        <v>9.5289736786120649</v>
      </c>
      <c r="E55" s="24">
        <f t="shared" si="1"/>
        <v>0.7880461232212177</v>
      </c>
      <c r="F55" s="31">
        <v>45516</v>
      </c>
      <c r="G55" s="23">
        <v>0.875</v>
      </c>
      <c r="H55" s="24">
        <v>0.50991421937738501</v>
      </c>
      <c r="I55" s="24">
        <f t="shared" si="8"/>
        <v>9.6763616211528447</v>
      </c>
      <c r="J55" s="24">
        <f t="shared" si="9"/>
        <v>0.80023510606934023</v>
      </c>
      <c r="K55" s="31">
        <v>45518</v>
      </c>
      <c r="L55" s="23">
        <v>0.875</v>
      </c>
      <c r="M55" s="24">
        <v>0.49148210882943899</v>
      </c>
      <c r="N55" s="24">
        <f t="shared" si="10"/>
        <v>9.3090235988208061</v>
      </c>
      <c r="O55" s="24">
        <f t="shared" si="11"/>
        <v>0.76985625162248061</v>
      </c>
      <c r="P55" s="31">
        <v>45520</v>
      </c>
      <c r="Q55" s="23">
        <v>0.875</v>
      </c>
      <c r="R55" s="24">
        <v>0.45106509327708</v>
      </c>
      <c r="S55" s="24">
        <f t="shared" si="6"/>
        <v>8.5190430885599042</v>
      </c>
      <c r="T55" s="24">
        <f t="shared" si="7"/>
        <v>0.70452486342390408</v>
      </c>
    </row>
    <row r="56" spans="1:20" x14ac:dyDescent="0.25">
      <c r="A56" s="31">
        <v>45514</v>
      </c>
      <c r="B56" s="23">
        <v>0.91666666666666663</v>
      </c>
      <c r="C56" s="24">
        <v>0.50248551368512395</v>
      </c>
      <c r="D56" s="24">
        <f t="shared" si="0"/>
        <v>9.5277891619188324</v>
      </c>
      <c r="E56" s="24">
        <f t="shared" si="1"/>
        <v>0.78794816369068743</v>
      </c>
      <c r="F56" s="31">
        <v>45516</v>
      </c>
      <c r="G56" s="23">
        <v>0.91666666666666663</v>
      </c>
      <c r="H56" s="24">
        <v>0.51528394222053397</v>
      </c>
      <c r="I56" s="24">
        <f t="shared" si="8"/>
        <v>9.7841921314705473</v>
      </c>
      <c r="J56" s="24">
        <f t="shared" si="9"/>
        <v>0.80915268927261419</v>
      </c>
      <c r="K56" s="31">
        <v>45518</v>
      </c>
      <c r="L56" s="23">
        <v>0.91666666666666663</v>
      </c>
      <c r="M56" s="24">
        <v>0.49353668093483899</v>
      </c>
      <c r="N56" s="24">
        <f t="shared" si="10"/>
        <v>9.3497533617258064</v>
      </c>
      <c r="O56" s="24">
        <f t="shared" si="11"/>
        <v>0.77322460301472418</v>
      </c>
      <c r="P56" s="31">
        <v>45520</v>
      </c>
      <c r="Q56" s="23">
        <v>0.91666666666666663</v>
      </c>
      <c r="R56" s="24">
        <v>0.44855731725513298</v>
      </c>
      <c r="S56" s="24">
        <f t="shared" si="6"/>
        <v>8.4707423116213079</v>
      </c>
      <c r="T56" s="24">
        <f t="shared" si="7"/>
        <v>0.70053038917108212</v>
      </c>
    </row>
    <row r="57" spans="1:20" x14ac:dyDescent="0.25">
      <c r="A57" s="31">
        <v>45514</v>
      </c>
      <c r="B57" s="23">
        <v>0.95833333333333337</v>
      </c>
      <c r="C57" s="24">
        <v>0.50481724738872702</v>
      </c>
      <c r="D57" s="24">
        <f t="shared" si="0"/>
        <v>9.5743474529359709</v>
      </c>
      <c r="E57" s="24">
        <f t="shared" si="1"/>
        <v>0.79179853435780478</v>
      </c>
      <c r="F57" s="31">
        <v>45516</v>
      </c>
      <c r="G57" s="23">
        <v>0.95833333333333337</v>
      </c>
      <c r="H57" s="24">
        <v>0.52029949426442801</v>
      </c>
      <c r="I57" s="24">
        <f t="shared" si="8"/>
        <v>9.8852400327006062</v>
      </c>
      <c r="J57" s="24">
        <f t="shared" si="9"/>
        <v>0.81750935070434005</v>
      </c>
      <c r="K57" s="31">
        <v>45518</v>
      </c>
      <c r="L57" s="23">
        <v>0.95833333333333337</v>
      </c>
      <c r="M57" s="24">
        <v>0.50330382585324196</v>
      </c>
      <c r="N57" s="24">
        <f t="shared" si="10"/>
        <v>9.5441206771893103</v>
      </c>
      <c r="O57" s="24">
        <f t="shared" si="11"/>
        <v>0.78929878000355591</v>
      </c>
      <c r="P57" s="31">
        <v>45520</v>
      </c>
      <c r="Q57" s="23">
        <v>0.95833333333333337</v>
      </c>
      <c r="R57" s="24">
        <v>0.45275017618951902</v>
      </c>
      <c r="S57" s="24">
        <f t="shared" si="6"/>
        <v>8.5515460306575388</v>
      </c>
      <c r="T57" s="24">
        <f t="shared" si="7"/>
        <v>0.70721285673537837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E1C4-09DF-4362-82BD-3B8F96F433E9}">
  <dimension ref="A1:T22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H2" s="25"/>
      <c r="I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156.78866060849984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15.09462302613573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45521</v>
      </c>
      <c r="B10" s="23">
        <v>0</v>
      </c>
      <c r="C10" s="24">
        <v>0.448537528513067</v>
      </c>
      <c r="D10" s="24">
        <f t="shared" ref="D10:D57" si="0">3.33*(5-(0.2*(C10+0.2)))*((C10+0.2)^1.5)</f>
        <v>8.4703615096790266</v>
      </c>
      <c r="E10" s="24">
        <f t="shared" ref="E10:E57" si="1">D10*0.0827</f>
        <v>0.70049889685045541</v>
      </c>
      <c r="F10" s="31">
        <v>45523</v>
      </c>
      <c r="G10" s="23">
        <v>0</v>
      </c>
      <c r="H10" s="24">
        <v>0.46772864460758001</v>
      </c>
      <c r="I10" s="24">
        <f t="shared" ref="I10:I25" si="2">3.33*(5-(0.2*(H10+0.2)))*((H10+0.2)^1.5)</f>
        <v>8.8421299060165133</v>
      </c>
      <c r="J10" s="24">
        <f t="shared" ref="J10:J25" si="3">I10*0.0827</f>
        <v>0.73124414322756559</v>
      </c>
      <c r="K10" s="31">
        <v>45525</v>
      </c>
      <c r="L10" s="23">
        <v>0</v>
      </c>
      <c r="M10" s="24">
        <v>0.51618808507712799</v>
      </c>
      <c r="N10" s="24">
        <f t="shared" ref="N10:N41" si="4">3.33*(5-(0.2*(M10+0.2)))*((M10+0.2)^1.5)</f>
        <v>9.8023843467816185</v>
      </c>
      <c r="O10" s="24">
        <f t="shared" ref="O10:O41" si="5">N10*0.0827</f>
        <v>0.8106571854788398</v>
      </c>
      <c r="P10" s="31">
        <v>45527</v>
      </c>
      <c r="Q10" s="23">
        <v>0</v>
      </c>
      <c r="R10" s="24">
        <v>0.54867035150308496</v>
      </c>
      <c r="S10" s="24">
        <f t="shared" ref="S10:S57" si="6">3.33*(5-(0.2*(R10+0.2)))*((R10+0.2)^1.5)</f>
        <v>10.462747302322276</v>
      </c>
      <c r="T10" s="24">
        <f t="shared" ref="T10:T57" si="7">S10*0.0827</f>
        <v>0.86526920190205214</v>
      </c>
    </row>
    <row r="11" spans="1:20" x14ac:dyDescent="0.25">
      <c r="A11" s="31">
        <v>45521</v>
      </c>
      <c r="B11" s="23">
        <v>4.1666666666666664E-2</v>
      </c>
      <c r="C11" s="24">
        <v>0.45256316661653601</v>
      </c>
      <c r="D11" s="24">
        <f t="shared" si="0"/>
        <v>8.5479369884777245</v>
      </c>
      <c r="E11" s="24">
        <f t="shared" si="1"/>
        <v>0.70691438894710779</v>
      </c>
      <c r="F11" s="31">
        <v>45523</v>
      </c>
      <c r="G11" s="23">
        <v>4.1666666666666664E-2</v>
      </c>
      <c r="H11" s="24">
        <v>0.46284943818860802</v>
      </c>
      <c r="I11" s="24">
        <f t="shared" si="2"/>
        <v>8.7471444162635876</v>
      </c>
      <c r="J11" s="24">
        <f t="shared" si="3"/>
        <v>0.72338884322499863</v>
      </c>
      <c r="K11" s="31">
        <v>45525</v>
      </c>
      <c r="L11" s="23">
        <v>4.1666666666666664E-2</v>
      </c>
      <c r="M11" s="24">
        <v>0.51693159341605299</v>
      </c>
      <c r="N11" s="24">
        <f t="shared" si="4"/>
        <v>9.8173521866182281</v>
      </c>
      <c r="O11" s="24">
        <f t="shared" si="5"/>
        <v>0.8118950258333274</v>
      </c>
      <c r="P11" s="31">
        <v>45527</v>
      </c>
      <c r="Q11" s="23">
        <v>4.1666666666666664E-2</v>
      </c>
      <c r="R11" s="24">
        <v>0.54227989911816099</v>
      </c>
      <c r="S11" s="24">
        <f t="shared" si="6"/>
        <v>10.331794509913006</v>
      </c>
      <c r="T11" s="24">
        <f t="shared" si="7"/>
        <v>0.85443940596980561</v>
      </c>
    </row>
    <row r="12" spans="1:20" x14ac:dyDescent="0.25">
      <c r="A12" s="31">
        <v>45521</v>
      </c>
      <c r="B12" s="23">
        <v>8.3333333333333329E-2</v>
      </c>
      <c r="C12" s="24">
        <v>0.45223757624445199</v>
      </c>
      <c r="D12" s="24">
        <f t="shared" si="0"/>
        <v>8.5416546383112806</v>
      </c>
      <c r="E12" s="24">
        <f t="shared" si="1"/>
        <v>0.70639483858834284</v>
      </c>
      <c r="F12" s="31">
        <v>45523</v>
      </c>
      <c r="G12" s="23">
        <v>8.3333333333333329E-2</v>
      </c>
      <c r="H12" s="24">
        <v>0.46809598803332902</v>
      </c>
      <c r="I12" s="24">
        <f t="shared" si="2"/>
        <v>8.8492939078858033</v>
      </c>
      <c r="J12" s="24">
        <f t="shared" si="3"/>
        <v>0.73183660618215585</v>
      </c>
      <c r="K12" s="31">
        <v>45525</v>
      </c>
      <c r="L12" s="23">
        <v>8.3333333333333329E-2</v>
      </c>
      <c r="M12" s="24">
        <v>0.52048206329137503</v>
      </c>
      <c r="N12" s="24">
        <f t="shared" si="4"/>
        <v>9.8889242202752676</v>
      </c>
      <c r="O12" s="24">
        <f t="shared" si="5"/>
        <v>0.81781403301676459</v>
      </c>
      <c r="P12" s="31">
        <v>45527</v>
      </c>
      <c r="Q12" s="23">
        <v>8.3333333333333329E-2</v>
      </c>
      <c r="R12" s="24">
        <v>0.53936958312772498</v>
      </c>
      <c r="S12" s="24">
        <f t="shared" si="6"/>
        <v>10.272323345076966</v>
      </c>
      <c r="T12" s="24">
        <f t="shared" si="7"/>
        <v>0.8495211406378651</v>
      </c>
    </row>
    <row r="13" spans="1:20" x14ac:dyDescent="0.25">
      <c r="A13" s="31">
        <v>45521</v>
      </c>
      <c r="B13" s="23">
        <v>0.125</v>
      </c>
      <c r="C13" s="24">
        <v>0.45525354146775299</v>
      </c>
      <c r="D13" s="24">
        <f t="shared" si="0"/>
        <v>8.5999029521915595</v>
      </c>
      <c r="E13" s="24">
        <f t="shared" si="1"/>
        <v>0.71121197414624193</v>
      </c>
      <c r="F13" s="31">
        <v>45523</v>
      </c>
      <c r="G13" s="23">
        <v>0.125</v>
      </c>
      <c r="H13" s="24">
        <v>0.466569304464381</v>
      </c>
      <c r="I13" s="24">
        <f t="shared" si="2"/>
        <v>8.8195319533894683</v>
      </c>
      <c r="J13" s="24">
        <f t="shared" si="3"/>
        <v>0.72937529254530897</v>
      </c>
      <c r="K13" s="31">
        <v>45525</v>
      </c>
      <c r="L13" s="23">
        <v>0.125</v>
      </c>
      <c r="M13" s="24">
        <v>0.52224630117207405</v>
      </c>
      <c r="N13" s="24">
        <f t="shared" si="4"/>
        <v>9.9245476190305766</v>
      </c>
      <c r="O13" s="24">
        <f t="shared" si="5"/>
        <v>0.82076008809382861</v>
      </c>
      <c r="P13" s="31">
        <v>45527</v>
      </c>
      <c r="Q13" s="23">
        <v>0.125</v>
      </c>
      <c r="R13" s="24">
        <v>0.53212565183426597</v>
      </c>
      <c r="S13" s="24">
        <f t="shared" si="6"/>
        <v>10.124752189563083</v>
      </c>
      <c r="T13" s="24">
        <f t="shared" si="7"/>
        <v>0.83731700607686688</v>
      </c>
    </row>
    <row r="14" spans="1:20" x14ac:dyDescent="0.25">
      <c r="A14" s="31">
        <v>45521</v>
      </c>
      <c r="B14" s="23">
        <v>0.16666666666666666</v>
      </c>
      <c r="C14" s="24">
        <v>0.45783388614471399</v>
      </c>
      <c r="D14" s="24">
        <f t="shared" si="0"/>
        <v>8.6498347858500164</v>
      </c>
      <c r="E14" s="24">
        <f t="shared" si="1"/>
        <v>0.71534133678979628</v>
      </c>
      <c r="F14" s="31">
        <v>45523</v>
      </c>
      <c r="G14" s="23">
        <v>0.16666666666666666</v>
      </c>
      <c r="H14" s="24">
        <v>0.466065555809064</v>
      </c>
      <c r="I14" s="24">
        <f t="shared" si="2"/>
        <v>8.8097183951506537</v>
      </c>
      <c r="J14" s="24">
        <f t="shared" si="3"/>
        <v>0.72856371127895903</v>
      </c>
      <c r="K14" s="31">
        <v>45525</v>
      </c>
      <c r="L14" s="23">
        <v>0.16666666666666666</v>
      </c>
      <c r="M14" s="24">
        <v>0.52407652139453997</v>
      </c>
      <c r="N14" s="24">
        <f t="shared" si="4"/>
        <v>9.9615446798878065</v>
      </c>
      <c r="O14" s="24">
        <f t="shared" si="5"/>
        <v>0.82381974502672151</v>
      </c>
      <c r="P14" s="31">
        <v>45527</v>
      </c>
      <c r="Q14" s="23">
        <v>0.16666666666666666</v>
      </c>
      <c r="R14" s="24">
        <v>0.53696739673399696</v>
      </c>
      <c r="S14" s="24">
        <f t="shared" si="6"/>
        <v>10.223314560124079</v>
      </c>
      <c r="T14" s="24">
        <f t="shared" si="7"/>
        <v>0.8454681141222613</v>
      </c>
    </row>
    <row r="15" spans="1:20" x14ac:dyDescent="0.25">
      <c r="A15" s="31">
        <v>45521</v>
      </c>
      <c r="B15" s="23">
        <v>0.20833333333333334</v>
      </c>
      <c r="C15" s="24">
        <v>0.457017779348452</v>
      </c>
      <c r="D15" s="24">
        <f t="shared" si="0"/>
        <v>8.6340327984543155</v>
      </c>
      <c r="E15" s="24">
        <f t="shared" si="1"/>
        <v>0.71403451243217186</v>
      </c>
      <c r="F15" s="31">
        <v>45523</v>
      </c>
      <c r="G15" s="23">
        <v>0.20833333333333334</v>
      </c>
      <c r="H15" s="24">
        <v>0.51328212022576003</v>
      </c>
      <c r="I15" s="24">
        <f t="shared" si="2"/>
        <v>9.7439503813549972</v>
      </c>
      <c r="J15" s="24">
        <f t="shared" si="3"/>
        <v>0.80582469653805822</v>
      </c>
      <c r="K15" s="31">
        <v>45525</v>
      </c>
      <c r="L15" s="23">
        <v>0.20833333333333334</v>
      </c>
      <c r="M15" s="24">
        <v>0.52708810567645004</v>
      </c>
      <c r="N15" s="24">
        <f t="shared" si="4"/>
        <v>10.022513937998767</v>
      </c>
      <c r="O15" s="24">
        <f t="shared" si="5"/>
        <v>0.82886190267249793</v>
      </c>
      <c r="P15" s="31">
        <v>45527</v>
      </c>
      <c r="Q15" s="23">
        <v>0.20833333333333334</v>
      </c>
      <c r="R15" s="24">
        <v>0.54048705100796901</v>
      </c>
      <c r="S15" s="24">
        <f t="shared" si="6"/>
        <v>10.295145981248798</v>
      </c>
      <c r="T15" s="24">
        <f t="shared" si="7"/>
        <v>0.8514085726492755</v>
      </c>
    </row>
    <row r="16" spans="1:20" x14ac:dyDescent="0.25">
      <c r="A16" s="31">
        <v>45521</v>
      </c>
      <c r="B16" s="23">
        <v>0.25</v>
      </c>
      <c r="C16" s="24">
        <v>0.45570009946640799</v>
      </c>
      <c r="D16" s="24">
        <f t="shared" si="0"/>
        <v>8.6085378438713871</v>
      </c>
      <c r="E16" s="24">
        <f t="shared" si="1"/>
        <v>0.71192607968816368</v>
      </c>
      <c r="F16" s="31">
        <v>45523</v>
      </c>
      <c r="G16" s="23">
        <v>0.25</v>
      </c>
      <c r="H16" s="24">
        <v>0.54059487581036803</v>
      </c>
      <c r="I16" s="24">
        <f t="shared" si="2"/>
        <v>10.29734896098287</v>
      </c>
      <c r="J16" s="24">
        <f t="shared" si="3"/>
        <v>0.8515907590732833</v>
      </c>
      <c r="K16" s="31">
        <v>45525</v>
      </c>
      <c r="L16" s="23">
        <v>0.25</v>
      </c>
      <c r="M16" s="24">
        <v>0.53046476840760703</v>
      </c>
      <c r="N16" s="24">
        <f t="shared" si="4"/>
        <v>10.091009143997191</v>
      </c>
      <c r="O16" s="24">
        <f t="shared" si="5"/>
        <v>0.83452645620856758</v>
      </c>
      <c r="P16" s="31">
        <v>45527</v>
      </c>
      <c r="Q16" s="23">
        <v>0.25</v>
      </c>
      <c r="R16" s="24">
        <v>0.548025786874486</v>
      </c>
      <c r="S16" s="24">
        <f t="shared" si="6"/>
        <v>10.449516148108545</v>
      </c>
      <c r="T16" s="24">
        <f t="shared" si="7"/>
        <v>0.86417498544857663</v>
      </c>
    </row>
    <row r="17" spans="1:20" x14ac:dyDescent="0.25">
      <c r="A17" s="31">
        <v>45521</v>
      </c>
      <c r="B17" s="23">
        <v>0.29166666666666669</v>
      </c>
      <c r="C17" s="24">
        <v>0.46300563216024199</v>
      </c>
      <c r="D17" s="24">
        <f t="shared" si="0"/>
        <v>8.7501802082836679</v>
      </c>
      <c r="E17" s="24">
        <f t="shared" si="1"/>
        <v>0.72363990322505933</v>
      </c>
      <c r="F17" s="31">
        <v>45523</v>
      </c>
      <c r="G17" s="23">
        <v>0.29166666666666669</v>
      </c>
      <c r="H17" s="24">
        <v>0.540390253064855</v>
      </c>
      <c r="I17" s="24">
        <f t="shared" si="2"/>
        <v>10.293168414853868</v>
      </c>
      <c r="J17" s="24">
        <f t="shared" si="3"/>
        <v>0.85124502790841483</v>
      </c>
      <c r="K17" s="31">
        <v>45525</v>
      </c>
      <c r="L17" s="23">
        <v>0.29166666666666669</v>
      </c>
      <c r="M17" s="24">
        <v>0.52900636195924799</v>
      </c>
      <c r="N17" s="24">
        <f t="shared" si="4"/>
        <v>10.061408063131765</v>
      </c>
      <c r="O17" s="24">
        <f t="shared" si="5"/>
        <v>0.83207844682099696</v>
      </c>
      <c r="P17" s="31">
        <v>45527</v>
      </c>
      <c r="Q17" s="23">
        <v>0.29166666666666669</v>
      </c>
      <c r="R17" s="24">
        <v>0.54306745528957501</v>
      </c>
      <c r="S17" s="24">
        <f t="shared" si="6"/>
        <v>10.347905894934286</v>
      </c>
      <c r="T17" s="24">
        <f t="shared" si="7"/>
        <v>0.85577181751106535</v>
      </c>
    </row>
    <row r="18" spans="1:20" x14ac:dyDescent="0.25">
      <c r="A18" s="31">
        <v>45521</v>
      </c>
      <c r="B18" s="23">
        <v>0.33333333333333331</v>
      </c>
      <c r="C18" s="24">
        <v>0.46256789564901302</v>
      </c>
      <c r="D18" s="24">
        <f t="shared" si="0"/>
        <v>8.741673164545821</v>
      </c>
      <c r="E18" s="24">
        <f t="shared" si="1"/>
        <v>0.72293637070793937</v>
      </c>
      <c r="F18" s="31">
        <v>45523</v>
      </c>
      <c r="G18" s="23">
        <v>0.33333333333333331</v>
      </c>
      <c r="H18" s="24">
        <v>0.54258131980678903</v>
      </c>
      <c r="I18" s="24">
        <f t="shared" si="2"/>
        <v>10.337959902317738</v>
      </c>
      <c r="J18" s="24">
        <f t="shared" si="3"/>
        <v>0.85494928392167691</v>
      </c>
      <c r="K18" s="31">
        <v>45525</v>
      </c>
      <c r="L18" s="23">
        <v>0.33333333333333331</v>
      </c>
      <c r="M18" s="24">
        <v>0.53072214126374595</v>
      </c>
      <c r="N18" s="24">
        <f t="shared" si="4"/>
        <v>10.096235762231879</v>
      </c>
      <c r="O18" s="24">
        <f t="shared" si="5"/>
        <v>0.83495869753657637</v>
      </c>
      <c r="P18" s="31">
        <v>45527</v>
      </c>
      <c r="Q18" s="23">
        <v>0.33333333333333331</v>
      </c>
      <c r="R18" s="24">
        <v>0.54613834619303603</v>
      </c>
      <c r="S18" s="24">
        <f t="shared" si="6"/>
        <v>10.410801487653698</v>
      </c>
      <c r="T18" s="24">
        <f t="shared" si="7"/>
        <v>0.86097328302896081</v>
      </c>
    </row>
    <row r="19" spans="1:20" x14ac:dyDescent="0.25">
      <c r="A19" s="31">
        <v>45521</v>
      </c>
      <c r="B19" s="23">
        <v>0.375</v>
      </c>
      <c r="C19" s="24">
        <v>0.45445501804170002</v>
      </c>
      <c r="D19" s="24">
        <f t="shared" si="0"/>
        <v>8.5844689275023622</v>
      </c>
      <c r="E19" s="24">
        <f t="shared" si="1"/>
        <v>0.70993558030444537</v>
      </c>
      <c r="F19" s="31">
        <v>45523</v>
      </c>
      <c r="G19" s="23">
        <v>0.375</v>
      </c>
      <c r="H19" s="24">
        <v>0.54700070619364305</v>
      </c>
      <c r="I19" s="24">
        <f t="shared" si="2"/>
        <v>10.428484545421519</v>
      </c>
      <c r="J19" s="24">
        <f t="shared" si="3"/>
        <v>0.8624356719063595</v>
      </c>
      <c r="K19" s="31">
        <v>45525</v>
      </c>
      <c r="L19" s="23">
        <v>0.375</v>
      </c>
      <c r="M19" s="24">
        <v>0.52776998281267695</v>
      </c>
      <c r="N19" s="24">
        <f t="shared" si="4"/>
        <v>10.036334251380531</v>
      </c>
      <c r="O19" s="24">
        <f t="shared" si="5"/>
        <v>0.83000484258916984</v>
      </c>
      <c r="P19" s="31">
        <v>45527</v>
      </c>
      <c r="Q19" s="23">
        <v>0.375</v>
      </c>
      <c r="R19" s="24">
        <v>0.55199646949547199</v>
      </c>
      <c r="S19" s="24">
        <f t="shared" si="6"/>
        <v>10.531104401906548</v>
      </c>
      <c r="T19" s="24">
        <f t="shared" si="7"/>
        <v>0.8709223340376715</v>
      </c>
    </row>
    <row r="20" spans="1:20" x14ac:dyDescent="0.25">
      <c r="A20" s="31">
        <v>45521</v>
      </c>
      <c r="B20" s="23">
        <v>0.41666666666666669</v>
      </c>
      <c r="C20" s="24">
        <v>0.45249497890291401</v>
      </c>
      <c r="D20" s="24">
        <f t="shared" si="0"/>
        <v>8.5466211709941078</v>
      </c>
      <c r="E20" s="24">
        <f t="shared" si="1"/>
        <v>0.70680557084121265</v>
      </c>
      <c r="F20" s="31">
        <v>45523</v>
      </c>
      <c r="G20" s="23">
        <v>0.41666666666666669</v>
      </c>
      <c r="H20" s="24">
        <v>0.54301244020244799</v>
      </c>
      <c r="I20" s="24">
        <f t="shared" si="2"/>
        <v>10.346780178368258</v>
      </c>
      <c r="J20" s="24">
        <f t="shared" si="3"/>
        <v>0.85567872075105489</v>
      </c>
      <c r="K20" s="31">
        <v>45525</v>
      </c>
      <c r="L20" s="23">
        <v>0.41666666666666669</v>
      </c>
      <c r="M20" s="24">
        <v>0.53270858526016696</v>
      </c>
      <c r="N20" s="24">
        <f t="shared" si="4"/>
        <v>10.136603403567337</v>
      </c>
      <c r="O20" s="24">
        <f t="shared" si="5"/>
        <v>0.83829710147501868</v>
      </c>
      <c r="P20" s="31">
        <v>45527</v>
      </c>
      <c r="Q20" s="23">
        <v>0.41666666666666669</v>
      </c>
      <c r="R20" s="24">
        <v>0.54737466573496196</v>
      </c>
      <c r="S20" s="24">
        <f t="shared" si="6"/>
        <v>10.436155585893667</v>
      </c>
      <c r="T20" s="24">
        <f t="shared" si="7"/>
        <v>0.86307006695340627</v>
      </c>
    </row>
    <row r="21" spans="1:20" x14ac:dyDescent="0.25">
      <c r="A21" s="31">
        <v>45521</v>
      </c>
      <c r="B21" s="23">
        <v>0.45833333333333331</v>
      </c>
      <c r="C21" s="24">
        <v>0.45071095228014901</v>
      </c>
      <c r="D21" s="24">
        <f t="shared" si="0"/>
        <v>8.5122170520547122</v>
      </c>
      <c r="E21" s="24">
        <f t="shared" si="1"/>
        <v>0.70396035020492465</v>
      </c>
      <c r="F21" s="31">
        <v>45523</v>
      </c>
      <c r="G21" s="23">
        <v>0.45833333333333331</v>
      </c>
      <c r="H21" s="24">
        <v>0.54226452111980905</v>
      </c>
      <c r="I21" s="24">
        <f t="shared" si="2"/>
        <v>10.3314799915784</v>
      </c>
      <c r="J21" s="24">
        <f t="shared" si="3"/>
        <v>0.85441339530353366</v>
      </c>
      <c r="K21" s="31">
        <v>45525</v>
      </c>
      <c r="L21" s="23">
        <v>0.45833333333333331</v>
      </c>
      <c r="M21" s="24">
        <v>0.53126329183365995</v>
      </c>
      <c r="N21" s="24">
        <f t="shared" si="4"/>
        <v>10.107227912063655</v>
      </c>
      <c r="O21" s="24">
        <f t="shared" si="5"/>
        <v>0.8358677483276642</v>
      </c>
      <c r="P21" s="31">
        <v>45527</v>
      </c>
      <c r="Q21" s="23">
        <v>0.45833333333333331</v>
      </c>
      <c r="R21" s="24">
        <v>0.54757922887583099</v>
      </c>
      <c r="S21" s="24">
        <f t="shared" si="6"/>
        <v>10.44035252119615</v>
      </c>
      <c r="T21" s="24">
        <f t="shared" si="7"/>
        <v>0.86341715350292159</v>
      </c>
    </row>
    <row r="22" spans="1:20" x14ac:dyDescent="0.25">
      <c r="A22" s="31">
        <v>45521</v>
      </c>
      <c r="B22" s="23">
        <v>0.5</v>
      </c>
      <c r="C22" s="24">
        <v>0.46354457735829901</v>
      </c>
      <c r="D22" s="24">
        <f t="shared" si="0"/>
        <v>8.7606576593508763</v>
      </c>
      <c r="E22" s="24">
        <f t="shared" si="1"/>
        <v>0.72450638842831738</v>
      </c>
      <c r="F22" s="31">
        <v>45523</v>
      </c>
      <c r="G22" s="23">
        <v>0.5</v>
      </c>
      <c r="H22" s="24">
        <v>0.53972810506604796</v>
      </c>
      <c r="I22" s="24">
        <f t="shared" si="2"/>
        <v>10.279643944934376</v>
      </c>
      <c r="J22" s="24">
        <f t="shared" si="3"/>
        <v>0.85012655424607286</v>
      </c>
      <c r="K22" s="31">
        <v>45525</v>
      </c>
      <c r="L22" s="23">
        <v>0.5</v>
      </c>
      <c r="M22" s="24">
        <v>0.53778791427397199</v>
      </c>
      <c r="N22" s="24">
        <f t="shared" si="4"/>
        <v>10.240046506720724</v>
      </c>
      <c r="O22" s="24">
        <f t="shared" si="5"/>
        <v>0.84685184610580377</v>
      </c>
      <c r="P22" s="31">
        <v>45527</v>
      </c>
      <c r="Q22" s="23">
        <v>0.5</v>
      </c>
      <c r="R22" s="24">
        <v>0.55016183852929301</v>
      </c>
      <c r="S22" s="24">
        <f t="shared" si="6"/>
        <v>10.493383006249259</v>
      </c>
      <c r="T22" s="24">
        <f t="shared" si="7"/>
        <v>0.86780277461681365</v>
      </c>
    </row>
    <row r="23" spans="1:20" x14ac:dyDescent="0.25">
      <c r="A23" s="31">
        <v>45521</v>
      </c>
      <c r="B23" s="23">
        <v>0.54166666666666663</v>
      </c>
      <c r="C23" s="24">
        <v>0.46527141332440197</v>
      </c>
      <c r="D23" s="24">
        <f t="shared" si="0"/>
        <v>8.7942544926447699</v>
      </c>
      <c r="E23" s="24">
        <f t="shared" si="1"/>
        <v>0.72728484654172243</v>
      </c>
      <c r="F23" s="31">
        <v>45523</v>
      </c>
      <c r="G23" s="23">
        <v>0.54166666666666663</v>
      </c>
      <c r="H23" s="24">
        <v>0.54192358255169504</v>
      </c>
      <c r="I23" s="24">
        <f t="shared" si="2"/>
        <v>10.324507699204208</v>
      </c>
      <c r="J23" s="24">
        <f t="shared" si="3"/>
        <v>0.85383678672418795</v>
      </c>
      <c r="K23" s="31">
        <v>45525</v>
      </c>
      <c r="L23" s="23">
        <v>0.54166666666666663</v>
      </c>
      <c r="M23" s="24">
        <v>0.53284716605926996</v>
      </c>
      <c r="N23" s="24">
        <f t="shared" si="4"/>
        <v>10.139421415942298</v>
      </c>
      <c r="O23" s="24">
        <f t="shared" si="5"/>
        <v>0.83853015109842799</v>
      </c>
      <c r="P23" s="31">
        <v>45527</v>
      </c>
      <c r="Q23" s="23">
        <v>0.54166666666666663</v>
      </c>
      <c r="R23" s="24">
        <v>0.55315136909263596</v>
      </c>
      <c r="S23" s="24">
        <f t="shared" si="6"/>
        <v>10.554871132814638</v>
      </c>
      <c r="T23" s="24">
        <f t="shared" si="7"/>
        <v>0.87288784268377051</v>
      </c>
    </row>
    <row r="24" spans="1:20" x14ac:dyDescent="0.25">
      <c r="A24" s="31">
        <v>45521</v>
      </c>
      <c r="B24" s="23">
        <v>0.58333333333333337</v>
      </c>
      <c r="C24" s="24">
        <v>0.46784737705997198</v>
      </c>
      <c r="D24" s="24">
        <f t="shared" si="0"/>
        <v>8.8444452536570068</v>
      </c>
      <c r="E24" s="24">
        <f t="shared" si="1"/>
        <v>0.73143562247743443</v>
      </c>
      <c r="F24" s="31">
        <v>45523</v>
      </c>
      <c r="G24" s="23">
        <v>0.58333333333333337</v>
      </c>
      <c r="H24" s="24">
        <v>0.54368120431682498</v>
      </c>
      <c r="I24" s="24">
        <f t="shared" si="2"/>
        <v>10.360466934326286</v>
      </c>
      <c r="J24" s="24">
        <f t="shared" si="3"/>
        <v>0.85681061546878379</v>
      </c>
      <c r="K24" s="31">
        <v>45525</v>
      </c>
      <c r="L24" s="23">
        <v>0.58333333333333337</v>
      </c>
      <c r="M24" s="24">
        <v>0.53460919856811295</v>
      </c>
      <c r="N24" s="24">
        <f t="shared" si="4"/>
        <v>10.175272824053376</v>
      </c>
      <c r="O24" s="24">
        <f t="shared" si="5"/>
        <v>0.84149506254921413</v>
      </c>
      <c r="P24" s="31">
        <v>45527</v>
      </c>
      <c r="Q24" s="23">
        <v>0.58333333333333337</v>
      </c>
      <c r="R24" s="24">
        <v>0.54849213361520699</v>
      </c>
      <c r="S24" s="24">
        <f t="shared" si="6"/>
        <v>10.459088464990369</v>
      </c>
      <c r="T24" s="24">
        <f t="shared" si="7"/>
        <v>0.86496661605470349</v>
      </c>
    </row>
    <row r="25" spans="1:20" x14ac:dyDescent="0.25">
      <c r="A25" s="31">
        <v>45521</v>
      </c>
      <c r="B25" s="23">
        <v>0.625</v>
      </c>
      <c r="C25" s="24">
        <v>0.45913177728469301</v>
      </c>
      <c r="D25" s="24">
        <f t="shared" si="0"/>
        <v>8.6749837331078616</v>
      </c>
      <c r="E25" s="24">
        <f t="shared" si="1"/>
        <v>0.71742115472802015</v>
      </c>
      <c r="F25" s="31">
        <v>45523</v>
      </c>
      <c r="G25" s="23">
        <v>0.625</v>
      </c>
      <c r="H25" s="24">
        <v>0.53131830692078696</v>
      </c>
      <c r="I25" s="24">
        <f t="shared" si="2"/>
        <v>10.108345613437244</v>
      </c>
      <c r="J25" s="24">
        <f t="shared" si="3"/>
        <v>0.83596018223126001</v>
      </c>
      <c r="K25" s="31">
        <v>45525</v>
      </c>
      <c r="L25" s="23">
        <v>0.625</v>
      </c>
      <c r="M25" s="24">
        <v>0.52589136361865396</v>
      </c>
      <c r="N25" s="24">
        <f t="shared" si="4"/>
        <v>9.9982723922027237</v>
      </c>
      <c r="O25" s="24">
        <f t="shared" si="5"/>
        <v>0.82685712683516521</v>
      </c>
      <c r="P25" s="31">
        <v>45527</v>
      </c>
      <c r="Q25" s="23">
        <v>0.625</v>
      </c>
      <c r="R25" s="24">
        <v>0.54091382026456003</v>
      </c>
      <c r="S25" s="24">
        <f t="shared" si="6"/>
        <v>10.303866189474343</v>
      </c>
      <c r="T25" s="24">
        <f t="shared" si="7"/>
        <v>0.85212973386952817</v>
      </c>
    </row>
    <row r="26" spans="1:20" x14ac:dyDescent="0.25">
      <c r="A26" s="31">
        <v>45521</v>
      </c>
      <c r="B26" s="23">
        <v>0.66666666666666663</v>
      </c>
      <c r="C26" s="24">
        <v>0.45865222811515399</v>
      </c>
      <c r="D26" s="24">
        <f t="shared" si="0"/>
        <v>8.6656889940305621</v>
      </c>
      <c r="E26" s="24">
        <f t="shared" si="1"/>
        <v>0.7166524798063274</v>
      </c>
      <c r="F26" s="31">
        <v>45523</v>
      </c>
      <c r="G26" s="23">
        <v>0.66666666666666663</v>
      </c>
      <c r="H26" s="24">
        <v>0.52918010949876804</v>
      </c>
      <c r="I26" s="24">
        <f t="shared" ref="I26:I57" si="8">3.33*(5-(0.2*(H26+0.2)))*((H26+0.2)^1.5)</f>
        <v>10.064933200164441</v>
      </c>
      <c r="J26" s="24">
        <f t="shared" ref="J26:J57" si="9">I26*0.0827</f>
        <v>0.83236997565359927</v>
      </c>
      <c r="K26" s="31">
        <v>45525</v>
      </c>
      <c r="L26" s="23">
        <v>0.66666666666666663</v>
      </c>
      <c r="M26" s="24">
        <v>0.51612645387443001</v>
      </c>
      <c r="N26" s="24">
        <f t="shared" si="4"/>
        <v>9.8011439399690978</v>
      </c>
      <c r="O26" s="24">
        <f t="shared" si="5"/>
        <v>0.81055460383544431</v>
      </c>
      <c r="P26" s="31">
        <v>45527</v>
      </c>
      <c r="Q26" s="23">
        <v>0.66666666666666663</v>
      </c>
      <c r="R26" s="24">
        <v>0.54583483934184096</v>
      </c>
      <c r="S26" s="24">
        <f t="shared" si="6"/>
        <v>10.404580126544319</v>
      </c>
      <c r="T26" s="24">
        <f t="shared" si="7"/>
        <v>0.86045877646521518</v>
      </c>
    </row>
    <row r="27" spans="1:20" x14ac:dyDescent="0.25">
      <c r="A27" s="31">
        <v>45521</v>
      </c>
      <c r="B27" s="23">
        <v>0.70833333333333337</v>
      </c>
      <c r="C27" s="24">
        <v>0.453874260185333</v>
      </c>
      <c r="D27" s="24">
        <f t="shared" si="0"/>
        <v>8.5732492931922923</v>
      </c>
      <c r="E27" s="24">
        <f t="shared" si="1"/>
        <v>0.70900771654700256</v>
      </c>
      <c r="F27" s="31">
        <v>45523</v>
      </c>
      <c r="G27" s="23">
        <v>0.70833333333333337</v>
      </c>
      <c r="H27" s="24">
        <v>0.52761381864336598</v>
      </c>
      <c r="I27" s="24">
        <f t="shared" si="8"/>
        <v>10.033168596138704</v>
      </c>
      <c r="J27" s="24">
        <f t="shared" si="9"/>
        <v>0.8297430429006708</v>
      </c>
      <c r="K27" s="31">
        <v>45525</v>
      </c>
      <c r="L27" s="23">
        <v>0.70833333333333337</v>
      </c>
      <c r="M27" s="24">
        <v>0.52177774905949703</v>
      </c>
      <c r="N27" s="24">
        <f t="shared" si="4"/>
        <v>9.9150828207349164</v>
      </c>
      <c r="O27" s="24">
        <f t="shared" si="5"/>
        <v>0.8199773492747775</v>
      </c>
      <c r="P27" s="31">
        <v>45527</v>
      </c>
      <c r="Q27" s="23">
        <v>0.70833333333333337</v>
      </c>
      <c r="R27" s="24">
        <v>0.54101502895138798</v>
      </c>
      <c r="S27" s="24">
        <f t="shared" si="6"/>
        <v>10.305934524368132</v>
      </c>
      <c r="T27" s="24">
        <f t="shared" si="7"/>
        <v>0.85230078516524443</v>
      </c>
    </row>
    <row r="28" spans="1:20" x14ac:dyDescent="0.25">
      <c r="A28" s="31">
        <v>45521</v>
      </c>
      <c r="B28" s="23">
        <v>0.75</v>
      </c>
      <c r="C28" s="24">
        <v>0.45588490366753298</v>
      </c>
      <c r="D28" s="24">
        <f t="shared" si="0"/>
        <v>8.6121121015545725</v>
      </c>
      <c r="E28" s="24">
        <f t="shared" si="1"/>
        <v>0.71222167079856313</v>
      </c>
      <c r="F28" s="31">
        <v>45523</v>
      </c>
      <c r="G28" s="23">
        <v>0.75</v>
      </c>
      <c r="H28" s="24">
        <v>0.51892244815618804</v>
      </c>
      <c r="I28" s="24">
        <f t="shared" si="8"/>
        <v>9.8574651887986313</v>
      </c>
      <c r="J28" s="24">
        <f t="shared" si="9"/>
        <v>0.81521237111364675</v>
      </c>
      <c r="K28" s="31">
        <v>45525</v>
      </c>
      <c r="L28" s="23">
        <v>0.75</v>
      </c>
      <c r="M28" s="24">
        <v>0.519852936265773</v>
      </c>
      <c r="N28" s="24">
        <f t="shared" si="4"/>
        <v>9.8762303969966023</v>
      </c>
      <c r="O28" s="24">
        <f t="shared" si="5"/>
        <v>0.81676425383161899</v>
      </c>
      <c r="P28" s="31">
        <v>45527</v>
      </c>
      <c r="Q28" s="23">
        <v>0.75</v>
      </c>
      <c r="R28" s="24">
        <v>0.54442471265574999</v>
      </c>
      <c r="S28" s="24">
        <f t="shared" si="6"/>
        <v>10.375689858125432</v>
      </c>
      <c r="T28" s="24">
        <f t="shared" si="7"/>
        <v>0.85806955126697315</v>
      </c>
    </row>
    <row r="29" spans="1:20" x14ac:dyDescent="0.25">
      <c r="A29" s="31">
        <v>45521</v>
      </c>
      <c r="B29" s="23">
        <v>0.79166666666666663</v>
      </c>
      <c r="C29" s="24">
        <v>0.45337271690187297</v>
      </c>
      <c r="D29" s="24">
        <f t="shared" si="0"/>
        <v>8.5635636447116728</v>
      </c>
      <c r="E29" s="24">
        <f t="shared" si="1"/>
        <v>0.70820671341765529</v>
      </c>
      <c r="F29" s="31">
        <v>45523</v>
      </c>
      <c r="G29" s="23">
        <v>0.79166666666666663</v>
      </c>
      <c r="H29" s="24">
        <v>0.52052384614736202</v>
      </c>
      <c r="I29" s="24">
        <f t="shared" si="8"/>
        <v>9.8897674446535504</v>
      </c>
      <c r="J29" s="24">
        <f t="shared" si="9"/>
        <v>0.81788376767284854</v>
      </c>
      <c r="K29" s="31">
        <v>45525</v>
      </c>
      <c r="L29" s="23">
        <v>0.79166666666666663</v>
      </c>
      <c r="M29" s="24">
        <v>0.50186073779858997</v>
      </c>
      <c r="N29" s="24">
        <f t="shared" si="4"/>
        <v>9.5153259313666663</v>
      </c>
      <c r="O29" s="24">
        <f t="shared" si="5"/>
        <v>0.78691745452402329</v>
      </c>
      <c r="P29" s="31">
        <v>45527</v>
      </c>
      <c r="Q29" s="23">
        <v>0.79166666666666663</v>
      </c>
      <c r="R29" s="24">
        <v>0.54323905706188302</v>
      </c>
      <c r="S29" s="24">
        <f t="shared" si="6"/>
        <v>10.35141744350733</v>
      </c>
      <c r="T29" s="24">
        <f t="shared" si="7"/>
        <v>0.8560622225780562</v>
      </c>
    </row>
    <row r="30" spans="1:20" x14ac:dyDescent="0.25">
      <c r="A30" s="31">
        <v>45521</v>
      </c>
      <c r="B30" s="23">
        <v>0.83333333333333337</v>
      </c>
      <c r="C30" s="24">
        <v>0.44999599456607098</v>
      </c>
      <c r="D30" s="24">
        <f t="shared" si="0"/>
        <v>8.4984414520766673</v>
      </c>
      <c r="E30" s="24">
        <f t="shared" si="1"/>
        <v>0.70282110808674036</v>
      </c>
      <c r="F30" s="31">
        <v>45523</v>
      </c>
      <c r="G30" s="23">
        <v>0.83333333333333337</v>
      </c>
      <c r="H30" s="24">
        <v>0.53017222881104997</v>
      </c>
      <c r="I30" s="24">
        <f t="shared" si="8"/>
        <v>10.085069378141794</v>
      </c>
      <c r="J30" s="24">
        <f t="shared" si="9"/>
        <v>0.83403523757232634</v>
      </c>
      <c r="K30" s="31">
        <v>45525</v>
      </c>
      <c r="L30" s="23">
        <v>0.83333333333333337</v>
      </c>
      <c r="M30" s="24">
        <v>0.503721773622405</v>
      </c>
      <c r="N30" s="24">
        <f t="shared" si="4"/>
        <v>9.5524652015891274</v>
      </c>
      <c r="O30" s="24">
        <f t="shared" si="5"/>
        <v>0.78998887217142078</v>
      </c>
      <c r="P30" s="31">
        <v>45527</v>
      </c>
      <c r="Q30" s="23">
        <v>0.83333333333333337</v>
      </c>
      <c r="R30" s="24">
        <v>0.55153888463753298</v>
      </c>
      <c r="S30" s="24">
        <f t="shared" si="6"/>
        <v>10.521692255093733</v>
      </c>
      <c r="T30" s="24">
        <f t="shared" si="7"/>
        <v>0.87014394949625162</v>
      </c>
    </row>
    <row r="31" spans="1:20" x14ac:dyDescent="0.25">
      <c r="A31" s="31">
        <v>45521</v>
      </c>
      <c r="B31" s="23">
        <v>0.875</v>
      </c>
      <c r="C31" s="24">
        <v>0.449897021053422</v>
      </c>
      <c r="D31" s="24">
        <f t="shared" si="0"/>
        <v>8.4965350015087431</v>
      </c>
      <c r="E31" s="24">
        <f t="shared" si="1"/>
        <v>0.70266344462477304</v>
      </c>
      <c r="F31" s="31">
        <v>45523</v>
      </c>
      <c r="G31" s="23">
        <v>0.875</v>
      </c>
      <c r="H31" s="24">
        <v>0.53399765491272</v>
      </c>
      <c r="I31" s="24">
        <f t="shared" si="8"/>
        <v>10.162825601381506</v>
      </c>
      <c r="J31" s="24">
        <f t="shared" si="9"/>
        <v>0.84046567723425047</v>
      </c>
      <c r="K31" s="31">
        <v>45525</v>
      </c>
      <c r="L31" s="23">
        <v>0.875</v>
      </c>
      <c r="M31" s="24">
        <v>0.514256656167834</v>
      </c>
      <c r="N31" s="24">
        <f t="shared" si="4"/>
        <v>9.7635347107118502</v>
      </c>
      <c r="O31" s="24">
        <f t="shared" si="5"/>
        <v>0.80744432057587001</v>
      </c>
      <c r="P31" s="31">
        <v>45527</v>
      </c>
      <c r="Q31" s="23">
        <v>0.875</v>
      </c>
      <c r="R31" s="24">
        <v>0.54317522048732902</v>
      </c>
      <c r="S31" s="24">
        <f t="shared" si="6"/>
        <v>10.350111090381739</v>
      </c>
      <c r="T31" s="24">
        <f t="shared" si="7"/>
        <v>0.85595418717456984</v>
      </c>
    </row>
    <row r="32" spans="1:20" x14ac:dyDescent="0.25">
      <c r="A32" s="31">
        <v>45521</v>
      </c>
      <c r="B32" s="23">
        <v>0.91666666666666663</v>
      </c>
      <c r="C32" s="24">
        <v>0.44169172644438498</v>
      </c>
      <c r="D32" s="24">
        <f t="shared" si="0"/>
        <v>8.33894311776778</v>
      </c>
      <c r="E32" s="24">
        <f t="shared" si="1"/>
        <v>0.68963059583939534</v>
      </c>
      <c r="F32" s="31">
        <v>45523</v>
      </c>
      <c r="G32" s="23">
        <v>0.91666666666666663</v>
      </c>
      <c r="H32" s="24">
        <v>0.52223747968464795</v>
      </c>
      <c r="I32" s="24">
        <f t="shared" si="8"/>
        <v>9.924369398630482</v>
      </c>
      <c r="J32" s="24">
        <f t="shared" si="9"/>
        <v>0.82074534926674081</v>
      </c>
      <c r="K32" s="31">
        <v>45525</v>
      </c>
      <c r="L32" s="23">
        <v>0.91666666666666663</v>
      </c>
      <c r="M32" s="24">
        <v>0.52041828632146503</v>
      </c>
      <c r="N32" s="24">
        <f t="shared" si="4"/>
        <v>9.887637172668887</v>
      </c>
      <c r="O32" s="24">
        <f t="shared" si="5"/>
        <v>0.81770759417971695</v>
      </c>
      <c r="P32" s="31">
        <v>45527</v>
      </c>
      <c r="Q32" s="23">
        <v>0.91666666666666663</v>
      </c>
      <c r="R32" s="24">
        <v>0.55154109000939</v>
      </c>
      <c r="S32" s="24">
        <f t="shared" si="6"/>
        <v>10.521737611646609</v>
      </c>
      <c r="T32" s="24">
        <f t="shared" si="7"/>
        <v>0.87014770048317447</v>
      </c>
    </row>
    <row r="33" spans="1:20" x14ac:dyDescent="0.25">
      <c r="A33" s="31">
        <v>45521</v>
      </c>
      <c r="B33" s="23">
        <v>0.95833333333333337</v>
      </c>
      <c r="C33" s="24">
        <v>0.445341199634678</v>
      </c>
      <c r="D33" s="24">
        <f t="shared" si="0"/>
        <v>8.4089228299689562</v>
      </c>
      <c r="E33" s="24">
        <f t="shared" si="1"/>
        <v>0.69541791803843267</v>
      </c>
      <c r="F33" s="31">
        <v>45523</v>
      </c>
      <c r="G33" s="23">
        <v>0.95833333333333337</v>
      </c>
      <c r="H33" s="24">
        <v>0.50209176540173905</v>
      </c>
      <c r="I33" s="24">
        <f t="shared" si="8"/>
        <v>9.5199339617471548</v>
      </c>
      <c r="J33" s="24">
        <f t="shared" si="9"/>
        <v>0.78729853863648969</v>
      </c>
      <c r="K33" s="31">
        <v>45525</v>
      </c>
      <c r="L33" s="23">
        <v>0.95833333333333337</v>
      </c>
      <c r="M33" s="24">
        <v>0.53061217069413602</v>
      </c>
      <c r="N33" s="24">
        <f t="shared" si="4"/>
        <v>10.094002425681362</v>
      </c>
      <c r="O33" s="24">
        <f t="shared" si="5"/>
        <v>0.83477400060384854</v>
      </c>
      <c r="P33" s="31">
        <v>45527</v>
      </c>
      <c r="Q33" s="23">
        <v>0.95833333333333337</v>
      </c>
      <c r="R33" s="24">
        <v>0.54993522166985798</v>
      </c>
      <c r="S33" s="24">
        <f t="shared" si="6"/>
        <v>10.488726453560179</v>
      </c>
      <c r="T33" s="24">
        <f t="shared" si="7"/>
        <v>0.86741767770942679</v>
      </c>
    </row>
    <row r="34" spans="1:20" x14ac:dyDescent="0.25">
      <c r="A34" s="31">
        <v>45522</v>
      </c>
      <c r="B34" s="23">
        <v>0</v>
      </c>
      <c r="C34" s="24">
        <v>0.453603684900376</v>
      </c>
      <c r="D34" s="24">
        <f t="shared" si="0"/>
        <v>8.5680236075822389</v>
      </c>
      <c r="E34" s="24">
        <f t="shared" si="1"/>
        <v>0.70857555234705116</v>
      </c>
      <c r="F34" s="31">
        <v>45524</v>
      </c>
      <c r="G34" s="23">
        <v>0</v>
      </c>
      <c r="H34" s="24">
        <v>0.50741082429682904</v>
      </c>
      <c r="I34" s="24">
        <f t="shared" si="8"/>
        <v>9.626215635487501</v>
      </c>
      <c r="J34" s="24">
        <f t="shared" si="9"/>
        <v>0.79608803305481635</v>
      </c>
      <c r="K34" s="31">
        <v>45526</v>
      </c>
      <c r="L34" s="23">
        <v>0</v>
      </c>
      <c r="M34" s="24">
        <v>0.52813518047121499</v>
      </c>
      <c r="N34" s="24">
        <f t="shared" si="4"/>
        <v>10.043738483855945</v>
      </c>
      <c r="O34" s="24">
        <f t="shared" si="5"/>
        <v>0.83061717261488666</v>
      </c>
      <c r="P34" s="31">
        <v>45528</v>
      </c>
      <c r="Q34" s="23">
        <v>0</v>
      </c>
      <c r="R34" s="24">
        <v>0.553569316861799</v>
      </c>
      <c r="S34" s="24">
        <f t="shared" si="6"/>
        <v>10.563476116771232</v>
      </c>
      <c r="T34" s="24">
        <f t="shared" si="7"/>
        <v>0.87359947485698086</v>
      </c>
    </row>
    <row r="35" spans="1:20" x14ac:dyDescent="0.25">
      <c r="A35" s="31">
        <v>45522</v>
      </c>
      <c r="B35" s="23">
        <v>4.1666666666666664E-2</v>
      </c>
      <c r="C35" s="24">
        <v>0.44558760523617802</v>
      </c>
      <c r="D35" s="24">
        <f t="shared" si="0"/>
        <v>8.4136542347886571</v>
      </c>
      <c r="E35" s="24">
        <f t="shared" si="1"/>
        <v>0.69580920521702194</v>
      </c>
      <c r="F35" s="31">
        <v>45524</v>
      </c>
      <c r="G35" s="23">
        <v>4.1666666666666664E-2</v>
      </c>
      <c r="H35" s="24">
        <v>0.50854814052378305</v>
      </c>
      <c r="I35" s="24">
        <f t="shared" si="8"/>
        <v>9.6489875437913852</v>
      </c>
      <c r="J35" s="24">
        <f t="shared" si="9"/>
        <v>0.79797126987154754</v>
      </c>
      <c r="K35" s="31">
        <v>45526</v>
      </c>
      <c r="L35" s="23">
        <v>4.1666666666666664E-2</v>
      </c>
      <c r="M35" s="24">
        <v>0.52823197841433001</v>
      </c>
      <c r="N35" s="24">
        <f t="shared" si="4"/>
        <v>10.045701301973812</v>
      </c>
      <c r="O35" s="24">
        <f t="shared" si="5"/>
        <v>0.83077949767323422</v>
      </c>
      <c r="P35" s="31">
        <v>45528</v>
      </c>
      <c r="Q35" s="23">
        <v>4.1666666666666664E-2</v>
      </c>
      <c r="R35" s="24">
        <v>0.54642653465052404</v>
      </c>
      <c r="S35" s="24">
        <f t="shared" si="6"/>
        <v>10.416709897047339</v>
      </c>
      <c r="T35" s="24">
        <f t="shared" si="7"/>
        <v>0.86146190848581483</v>
      </c>
    </row>
    <row r="36" spans="1:20" x14ac:dyDescent="0.25">
      <c r="A36" s="31">
        <v>45522</v>
      </c>
      <c r="B36" s="23">
        <v>8.3333333333333329E-2</v>
      </c>
      <c r="C36" s="24">
        <v>0.44793036579906498</v>
      </c>
      <c r="D36" s="24">
        <f t="shared" si="0"/>
        <v>8.4586802263338186</v>
      </c>
      <c r="E36" s="24">
        <f t="shared" si="1"/>
        <v>0.6995328547178068</v>
      </c>
      <c r="F36" s="31">
        <v>45524</v>
      </c>
      <c r="G36" s="23">
        <v>8.3333333333333329E-2</v>
      </c>
      <c r="H36" s="24">
        <v>0.51469659805091905</v>
      </c>
      <c r="I36" s="24">
        <f t="shared" si="8"/>
        <v>9.772379748941308</v>
      </c>
      <c r="J36" s="24">
        <f t="shared" si="9"/>
        <v>0.80817580523744614</v>
      </c>
      <c r="K36" s="31">
        <v>45526</v>
      </c>
      <c r="L36" s="23">
        <v>8.3333333333333329E-2</v>
      </c>
      <c r="M36" s="24">
        <v>0.52895796298769104</v>
      </c>
      <c r="N36" s="24">
        <f t="shared" si="4"/>
        <v>10.060426171020293</v>
      </c>
      <c r="O36" s="24">
        <f t="shared" si="5"/>
        <v>0.83199724434337818</v>
      </c>
      <c r="P36" s="31">
        <v>45528</v>
      </c>
      <c r="Q36" s="23">
        <v>8.3333333333333329E-2</v>
      </c>
      <c r="R36" s="24">
        <v>0.54959869384545701</v>
      </c>
      <c r="S36" s="24">
        <f t="shared" si="6"/>
        <v>10.481812597561349</v>
      </c>
      <c r="T36" s="24">
        <f t="shared" si="7"/>
        <v>0.86684590181832355</v>
      </c>
    </row>
    <row r="37" spans="1:20" x14ac:dyDescent="0.25">
      <c r="A37" s="31">
        <v>45522</v>
      </c>
      <c r="B37" s="23">
        <v>0.125</v>
      </c>
      <c r="C37" s="24">
        <v>0.45442861318406402</v>
      </c>
      <c r="D37" s="24">
        <f t="shared" si="0"/>
        <v>8.583958715066542</v>
      </c>
      <c r="E37" s="24">
        <f t="shared" si="1"/>
        <v>0.70989338573600302</v>
      </c>
      <c r="F37" s="31">
        <v>45524</v>
      </c>
      <c r="G37" s="23">
        <v>0.125</v>
      </c>
      <c r="H37" s="24">
        <v>0.51513874530586101</v>
      </c>
      <c r="I37" s="24">
        <f t="shared" si="8"/>
        <v>9.7812715949453164</v>
      </c>
      <c r="J37" s="24">
        <f t="shared" si="9"/>
        <v>0.80891116090197768</v>
      </c>
      <c r="K37" s="31">
        <v>45526</v>
      </c>
      <c r="L37" s="23">
        <v>0.125</v>
      </c>
      <c r="M37" s="24">
        <v>0.53243362903381997</v>
      </c>
      <c r="N37" s="24">
        <f t="shared" si="4"/>
        <v>10.131012932483486</v>
      </c>
      <c r="O37" s="24">
        <f t="shared" si="5"/>
        <v>0.83783476951638425</v>
      </c>
      <c r="P37" s="31">
        <v>45528</v>
      </c>
      <c r="Q37" s="23">
        <v>0.125</v>
      </c>
      <c r="R37" s="24">
        <v>0.54843932389993599</v>
      </c>
      <c r="S37" s="24">
        <f t="shared" si="6"/>
        <v>10.458004349262627</v>
      </c>
      <c r="T37" s="24">
        <f t="shared" si="7"/>
        <v>0.86487695968401923</v>
      </c>
    </row>
    <row r="38" spans="1:20" x14ac:dyDescent="0.25">
      <c r="A38" s="31">
        <v>45522</v>
      </c>
      <c r="B38" s="23">
        <v>0.16666666666666666</v>
      </c>
      <c r="C38" s="24">
        <v>0.46132719516569598</v>
      </c>
      <c r="D38" s="24">
        <f t="shared" si="0"/>
        <v>8.7175750467282782</v>
      </c>
      <c r="E38" s="24">
        <f t="shared" si="1"/>
        <v>0.72094345636442858</v>
      </c>
      <c r="F38" s="31">
        <v>45524</v>
      </c>
      <c r="G38" s="23">
        <v>0.16666666666666666</v>
      </c>
      <c r="H38" s="24">
        <v>0.52077466249257598</v>
      </c>
      <c r="I38" s="24">
        <f t="shared" si="8"/>
        <v>9.8948296586999209</v>
      </c>
      <c r="J38" s="24">
        <f t="shared" si="9"/>
        <v>0.81830241277448346</v>
      </c>
      <c r="K38" s="31">
        <v>45526</v>
      </c>
      <c r="L38" s="23">
        <v>0.16666666666666666</v>
      </c>
      <c r="M38" s="24">
        <v>0.531544864175577</v>
      </c>
      <c r="N38" s="24">
        <f t="shared" si="4"/>
        <v>10.112948809448492</v>
      </c>
      <c r="O38" s="24">
        <f t="shared" si="5"/>
        <v>0.83634086654139017</v>
      </c>
      <c r="P38" s="31">
        <v>45528</v>
      </c>
      <c r="Q38" s="23">
        <v>0.16666666666666666</v>
      </c>
      <c r="R38" s="24">
        <v>0.54268687963268603</v>
      </c>
      <c r="S38" s="24">
        <f t="shared" si="6"/>
        <v>10.340119334860475</v>
      </c>
      <c r="T38" s="24">
        <f t="shared" si="7"/>
        <v>0.85512786899296123</v>
      </c>
    </row>
    <row r="39" spans="1:20" x14ac:dyDescent="0.25">
      <c r="A39" s="31">
        <v>45522</v>
      </c>
      <c r="B39" s="23">
        <v>0.20833333333333334</v>
      </c>
      <c r="C39" s="24">
        <v>0.45610705017860997</v>
      </c>
      <c r="D39" s="24">
        <f t="shared" si="0"/>
        <v>8.6164091942316396</v>
      </c>
      <c r="E39" s="24">
        <f t="shared" si="1"/>
        <v>0.71257704036295655</v>
      </c>
      <c r="F39" s="31">
        <v>45524</v>
      </c>
      <c r="G39" s="23">
        <v>0.20833333333333334</v>
      </c>
      <c r="H39" s="24">
        <v>0.52326261997013601</v>
      </c>
      <c r="I39" s="24">
        <f t="shared" si="8"/>
        <v>9.9450868417585436</v>
      </c>
      <c r="J39" s="24">
        <f t="shared" si="9"/>
        <v>0.82245868181343151</v>
      </c>
      <c r="K39" s="31">
        <v>45526</v>
      </c>
      <c r="L39" s="23">
        <v>0.20833333333333334</v>
      </c>
      <c r="M39" s="24">
        <v>0.53302752971435896</v>
      </c>
      <c r="N39" s="24">
        <f t="shared" si="4"/>
        <v>10.143089432266901</v>
      </c>
      <c r="O39" s="24">
        <f t="shared" si="5"/>
        <v>0.83883349604847268</v>
      </c>
      <c r="P39" s="31">
        <v>45528</v>
      </c>
      <c r="Q39" s="23">
        <v>0.20833333333333334</v>
      </c>
      <c r="R39" s="24">
        <v>0.55067658424157095</v>
      </c>
      <c r="S39" s="24">
        <f t="shared" si="6"/>
        <v>10.503962406127792</v>
      </c>
      <c r="T39" s="24">
        <f t="shared" si="7"/>
        <v>0.86867769098676839</v>
      </c>
    </row>
    <row r="40" spans="1:20" x14ac:dyDescent="0.25">
      <c r="A40" s="31">
        <v>45522</v>
      </c>
      <c r="B40" s="23">
        <v>0.25</v>
      </c>
      <c r="C40" s="24">
        <v>0.452769964931584</v>
      </c>
      <c r="D40" s="24">
        <f t="shared" si="0"/>
        <v>8.5519279552088001</v>
      </c>
      <c r="E40" s="24">
        <f t="shared" si="1"/>
        <v>0.70724444189576774</v>
      </c>
      <c r="F40" s="31">
        <v>45524</v>
      </c>
      <c r="G40" s="23">
        <v>0.25</v>
      </c>
      <c r="H40" s="24">
        <v>0.52108919620305405</v>
      </c>
      <c r="I40" s="24">
        <f t="shared" si="8"/>
        <v>9.9011789964415975</v>
      </c>
      <c r="J40" s="24">
        <f t="shared" si="9"/>
        <v>0.81882750300572005</v>
      </c>
      <c r="K40" s="31">
        <v>45526</v>
      </c>
      <c r="L40" s="23">
        <v>0.25</v>
      </c>
      <c r="M40" s="24">
        <v>0.53615128993773498</v>
      </c>
      <c r="N40" s="24">
        <f t="shared" si="4"/>
        <v>10.206680839737031</v>
      </c>
      <c r="O40" s="24">
        <f t="shared" si="5"/>
        <v>0.84409250544625236</v>
      </c>
      <c r="P40" s="31">
        <v>45528</v>
      </c>
      <c r="Q40" s="23">
        <v>0.25</v>
      </c>
      <c r="R40" s="24">
        <v>0.54858231544275204</v>
      </c>
      <c r="S40" s="24">
        <f t="shared" si="6"/>
        <v>10.46093986138605</v>
      </c>
      <c r="T40" s="24">
        <f t="shared" si="7"/>
        <v>0.86511972653662628</v>
      </c>
    </row>
    <row r="41" spans="1:20" x14ac:dyDescent="0.25">
      <c r="A41" s="31">
        <v>45522</v>
      </c>
      <c r="B41" s="23">
        <v>0.29166666666666669</v>
      </c>
      <c r="C41" s="24">
        <v>0.45859500765617001</v>
      </c>
      <c r="D41" s="24">
        <f t="shared" si="0"/>
        <v>8.6645801382653929</v>
      </c>
      <c r="E41" s="24">
        <f t="shared" si="1"/>
        <v>0.71656077743454794</v>
      </c>
      <c r="F41" s="31">
        <v>45524</v>
      </c>
      <c r="G41" s="23">
        <v>0.29166666666666669</v>
      </c>
      <c r="H41" s="24">
        <v>0.52970361709382796</v>
      </c>
      <c r="I41" s="24">
        <f t="shared" si="8"/>
        <v>10.075556844510313</v>
      </c>
      <c r="J41" s="24">
        <f t="shared" si="9"/>
        <v>0.83324855104100282</v>
      </c>
      <c r="K41" s="31">
        <v>45526</v>
      </c>
      <c r="L41" s="23">
        <v>0.29166666666666669</v>
      </c>
      <c r="M41" s="24">
        <v>0.53221577405716602</v>
      </c>
      <c r="N41" s="24">
        <f t="shared" si="4"/>
        <v>10.126584125211636</v>
      </c>
      <c r="O41" s="24">
        <f t="shared" si="5"/>
        <v>0.83746850715500221</v>
      </c>
      <c r="P41" s="31">
        <v>45528</v>
      </c>
      <c r="Q41" s="23">
        <v>0.29166666666666669</v>
      </c>
      <c r="R41" s="24">
        <v>0.55277955531852796</v>
      </c>
      <c r="S41" s="24">
        <f t="shared" si="6"/>
        <v>10.54721778032385</v>
      </c>
      <c r="T41" s="24">
        <f t="shared" si="7"/>
        <v>0.87225491043278236</v>
      </c>
    </row>
    <row r="42" spans="1:20" x14ac:dyDescent="0.25">
      <c r="A42" s="31">
        <v>45522</v>
      </c>
      <c r="B42" s="23">
        <v>0.33333333333333331</v>
      </c>
      <c r="C42" s="24">
        <v>0.46015250682646702</v>
      </c>
      <c r="D42" s="24">
        <f t="shared" si="0"/>
        <v>8.694777985110326</v>
      </c>
      <c r="E42" s="24">
        <f t="shared" si="1"/>
        <v>0.71905813936862395</v>
      </c>
      <c r="F42" s="31">
        <v>45524</v>
      </c>
      <c r="G42" s="23">
        <v>0.33333333333333331</v>
      </c>
      <c r="H42" s="24">
        <v>0.53441125154281399</v>
      </c>
      <c r="I42" s="24">
        <f t="shared" si="8"/>
        <v>10.171243345701463</v>
      </c>
      <c r="J42" s="24">
        <f t="shared" si="9"/>
        <v>0.84116182468951095</v>
      </c>
      <c r="K42" s="31">
        <v>45526</v>
      </c>
      <c r="L42" s="23">
        <v>0.33333333333333331</v>
      </c>
      <c r="M42" s="24">
        <v>0.53467077016616504</v>
      </c>
      <c r="N42" s="24">
        <f t="shared" ref="N42:N57" si="10">3.33*(5-(0.2*(M42+0.2)))*((M42+0.2)^1.5)</f>
        <v>10.176526296179524</v>
      </c>
      <c r="O42" s="24">
        <f t="shared" ref="O42:O57" si="11">N42*0.0827</f>
        <v>0.84159872469404662</v>
      </c>
      <c r="P42" s="31">
        <v>45528</v>
      </c>
      <c r="Q42" s="23">
        <v>0.33333333333333331</v>
      </c>
      <c r="R42" s="24">
        <v>0.55341970920341299</v>
      </c>
      <c r="S42" s="24">
        <f t="shared" si="6"/>
        <v>10.560395650486109</v>
      </c>
      <c r="T42" s="24">
        <f t="shared" si="7"/>
        <v>0.87334472029520116</v>
      </c>
    </row>
    <row r="43" spans="1:20" x14ac:dyDescent="0.25">
      <c r="A43" s="31">
        <v>45522</v>
      </c>
      <c r="B43" s="23">
        <v>0.375</v>
      </c>
      <c r="C43" s="24">
        <v>0.45875340699966</v>
      </c>
      <c r="D43" s="24">
        <f t="shared" si="0"/>
        <v>8.6676498121916623</v>
      </c>
      <c r="E43" s="24">
        <f t="shared" si="1"/>
        <v>0.71681463946825041</v>
      </c>
      <c r="F43" s="31">
        <v>45524</v>
      </c>
      <c r="G43" s="23">
        <v>0.375</v>
      </c>
      <c r="H43" s="24">
        <v>0.54029786586545303</v>
      </c>
      <c r="I43" s="24">
        <f t="shared" si="8"/>
        <v>10.291281067290051</v>
      </c>
      <c r="J43" s="24">
        <f t="shared" si="9"/>
        <v>0.85108894426488713</v>
      </c>
      <c r="K43" s="31">
        <v>45526</v>
      </c>
      <c r="L43" s="23">
        <v>0.375</v>
      </c>
      <c r="M43" s="24">
        <v>0.54075545072339204</v>
      </c>
      <c r="N43" s="24">
        <f t="shared" si="10"/>
        <v>10.300629950075542</v>
      </c>
      <c r="O43" s="24">
        <f t="shared" si="11"/>
        <v>0.85186209687124737</v>
      </c>
      <c r="P43" s="31">
        <v>45528</v>
      </c>
      <c r="Q43" s="23">
        <v>0.375</v>
      </c>
      <c r="R43" s="24">
        <v>0.55380469560401602</v>
      </c>
      <c r="S43" s="24">
        <f t="shared" si="6"/>
        <v>10.56832318876908</v>
      </c>
      <c r="T43" s="24">
        <f t="shared" si="7"/>
        <v>0.87400032771120284</v>
      </c>
    </row>
    <row r="44" spans="1:20" x14ac:dyDescent="0.25">
      <c r="A44" s="31">
        <v>45522</v>
      </c>
      <c r="B44" s="23">
        <v>0.41666666666666669</v>
      </c>
      <c r="C44" s="24">
        <v>0.46054404973799501</v>
      </c>
      <c r="D44" s="24">
        <f t="shared" si="0"/>
        <v>8.7023745758580908</v>
      </c>
      <c r="E44" s="24">
        <f t="shared" si="1"/>
        <v>0.71968637742346409</v>
      </c>
      <c r="F44" s="31">
        <v>45524</v>
      </c>
      <c r="G44" s="23">
        <v>0.41666666666666669</v>
      </c>
      <c r="H44" s="24">
        <v>0.54421573877116902</v>
      </c>
      <c r="I44" s="24">
        <f t="shared" si="8"/>
        <v>10.371410544715481</v>
      </c>
      <c r="J44" s="24">
        <f t="shared" si="9"/>
        <v>0.85771565204797018</v>
      </c>
      <c r="K44" s="31">
        <v>45526</v>
      </c>
      <c r="L44" s="23">
        <v>0.41666666666666669</v>
      </c>
      <c r="M44" s="24">
        <v>0.53730612993025395</v>
      </c>
      <c r="N44" s="24">
        <f t="shared" si="10"/>
        <v>10.230220976383796</v>
      </c>
      <c r="O44" s="24">
        <f t="shared" si="11"/>
        <v>0.84603927474693985</v>
      </c>
      <c r="P44" s="31">
        <v>45528</v>
      </c>
      <c r="Q44" s="23">
        <v>0.41666666666666669</v>
      </c>
      <c r="R44" s="24">
        <v>0.56274032592548295</v>
      </c>
      <c r="S44" s="24">
        <f t="shared" si="6"/>
        <v>10.752830676892115</v>
      </c>
      <c r="T44" s="24">
        <f t="shared" si="7"/>
        <v>0.88925909697897787</v>
      </c>
    </row>
    <row r="45" spans="1:20" x14ac:dyDescent="0.25">
      <c r="A45" s="31">
        <v>45522</v>
      </c>
      <c r="B45" s="23">
        <v>0.45833333333333331</v>
      </c>
      <c r="C45" s="24">
        <v>0.46042525768095799</v>
      </c>
      <c r="D45" s="24">
        <f t="shared" si="0"/>
        <v>8.700069594171735</v>
      </c>
      <c r="E45" s="24">
        <f t="shared" si="1"/>
        <v>0.71949575543800248</v>
      </c>
      <c r="F45" s="31">
        <v>45524</v>
      </c>
      <c r="G45" s="23">
        <v>0.45833333333333331</v>
      </c>
      <c r="H45" s="24">
        <v>0.545212268827164</v>
      </c>
      <c r="I45" s="24">
        <f t="shared" si="8"/>
        <v>10.391822063683339</v>
      </c>
      <c r="J45" s="24">
        <f t="shared" si="9"/>
        <v>0.8594036846666121</v>
      </c>
      <c r="K45" s="31">
        <v>45526</v>
      </c>
      <c r="L45" s="23">
        <v>0.45833333333333331</v>
      </c>
      <c r="M45" s="24">
        <v>0.53551554679656399</v>
      </c>
      <c r="N45" s="24">
        <f t="shared" si="10"/>
        <v>10.19372898177399</v>
      </c>
      <c r="O45" s="24">
        <f t="shared" si="11"/>
        <v>0.84302138679270899</v>
      </c>
      <c r="P45" s="31">
        <v>45528</v>
      </c>
      <c r="Q45" s="23">
        <v>0.45833333333333331</v>
      </c>
      <c r="R45" s="24">
        <v>0.55673921108023094</v>
      </c>
      <c r="S45" s="24">
        <f t="shared" si="6"/>
        <v>10.628809402605432</v>
      </c>
      <c r="T45" s="24">
        <f t="shared" si="7"/>
        <v>0.8790025375954692</v>
      </c>
    </row>
    <row r="46" spans="1:20" x14ac:dyDescent="0.25">
      <c r="A46" s="31">
        <v>45522</v>
      </c>
      <c r="B46" s="23">
        <v>0.5</v>
      </c>
      <c r="C46" s="24">
        <v>0.46280103921705101</v>
      </c>
      <c r="D46" s="24">
        <f t="shared" si="0"/>
        <v>8.7462037978665599</v>
      </c>
      <c r="E46" s="24">
        <f t="shared" si="1"/>
        <v>0.72331105408356444</v>
      </c>
      <c r="F46" s="31">
        <v>45524</v>
      </c>
      <c r="G46" s="23">
        <v>0.5</v>
      </c>
      <c r="H46" s="24">
        <v>0.55368369817512297</v>
      </c>
      <c r="I46" s="24">
        <f t="shared" si="8"/>
        <v>10.565831446562347</v>
      </c>
      <c r="J46" s="24">
        <f t="shared" si="9"/>
        <v>0.87379426063070609</v>
      </c>
      <c r="K46" s="31">
        <v>45526</v>
      </c>
      <c r="L46" s="23">
        <v>0.5</v>
      </c>
      <c r="M46" s="24">
        <v>0.53503376245284595</v>
      </c>
      <c r="N46" s="24">
        <f t="shared" si="10"/>
        <v>10.183917036203455</v>
      </c>
      <c r="O46" s="24">
        <f t="shared" si="11"/>
        <v>0.84220993889402573</v>
      </c>
      <c r="P46" s="31">
        <v>45528</v>
      </c>
      <c r="Q46" s="23">
        <v>0.5</v>
      </c>
      <c r="R46" s="24">
        <v>0.55383771657722103</v>
      </c>
      <c r="S46" s="24">
        <f t="shared" si="6"/>
        <v>10.569003232235584</v>
      </c>
      <c r="T46" s="24">
        <f t="shared" si="7"/>
        <v>0.87405656730588277</v>
      </c>
    </row>
    <row r="47" spans="1:20" x14ac:dyDescent="0.25">
      <c r="A47" s="31">
        <v>45522</v>
      </c>
      <c r="B47" s="23">
        <v>0.54166666666666663</v>
      </c>
      <c r="C47" s="24">
        <v>0.46748444437793601</v>
      </c>
      <c r="D47" s="24">
        <f t="shared" si="0"/>
        <v>8.8373684550115961</v>
      </c>
      <c r="E47" s="24">
        <f t="shared" si="1"/>
        <v>0.73085037122945895</v>
      </c>
      <c r="F47" s="31">
        <v>45524</v>
      </c>
      <c r="G47" s="23">
        <v>0.54166666666666663</v>
      </c>
      <c r="H47" s="24">
        <v>0.56049430370106601</v>
      </c>
      <c r="I47" s="24">
        <f t="shared" si="8"/>
        <v>10.706362321189765</v>
      </c>
      <c r="J47" s="24">
        <f t="shared" si="9"/>
        <v>0.88541616396239353</v>
      </c>
      <c r="K47" s="31">
        <v>45526</v>
      </c>
      <c r="L47" s="23">
        <v>0.54166666666666663</v>
      </c>
      <c r="M47" s="24">
        <v>0.54246687888882095</v>
      </c>
      <c r="N47" s="24">
        <f t="shared" si="10"/>
        <v>10.335618945010072</v>
      </c>
      <c r="O47" s="24">
        <f t="shared" si="11"/>
        <v>0.85475568675233293</v>
      </c>
      <c r="P47" s="31">
        <v>45528</v>
      </c>
      <c r="Q47" s="23">
        <v>0.54166666666666663</v>
      </c>
      <c r="R47" s="24">
        <v>0.55689764022604304</v>
      </c>
      <c r="S47" s="24">
        <f t="shared" si="6"/>
        <v>10.632077930363085</v>
      </c>
      <c r="T47" s="24">
        <f t="shared" si="7"/>
        <v>0.87927284484102708</v>
      </c>
    </row>
    <row r="48" spans="1:20" x14ac:dyDescent="0.25">
      <c r="A48" s="31">
        <v>45522</v>
      </c>
      <c r="B48" s="23">
        <v>0.58333333333333337</v>
      </c>
      <c r="C48" s="24">
        <v>0.46400877833180698</v>
      </c>
      <c r="D48" s="24">
        <f t="shared" si="0"/>
        <v>8.769685128944241</v>
      </c>
      <c r="E48" s="24">
        <f t="shared" si="1"/>
        <v>0.72525296016368868</v>
      </c>
      <c r="F48" s="31">
        <v>45524</v>
      </c>
      <c r="G48" s="23">
        <v>0.58333333333333337</v>
      </c>
      <c r="H48" s="24">
        <v>0.76152539252930196</v>
      </c>
      <c r="I48" s="24">
        <f t="shared" si="8"/>
        <v>15.09462302613573</v>
      </c>
      <c r="J48" s="24">
        <f t="shared" si="9"/>
        <v>1.2483253242614247</v>
      </c>
      <c r="K48" s="31">
        <v>45526</v>
      </c>
      <c r="L48" s="23">
        <v>0.58333333333333337</v>
      </c>
      <c r="M48" s="24">
        <v>0.53944879770063103</v>
      </c>
      <c r="N48" s="24">
        <f t="shared" si="10"/>
        <v>10.273940677389765</v>
      </c>
      <c r="O48" s="24">
        <f t="shared" si="11"/>
        <v>0.8496548940201335</v>
      </c>
      <c r="P48" s="31">
        <v>45528</v>
      </c>
      <c r="Q48" s="23">
        <v>0.58333333333333337</v>
      </c>
      <c r="R48" s="24">
        <v>0.55411046743171299</v>
      </c>
      <c r="S48" s="24">
        <f t="shared" si="6"/>
        <v>10.574620851458874</v>
      </c>
      <c r="T48" s="24">
        <f t="shared" si="7"/>
        <v>0.87452114441564888</v>
      </c>
    </row>
    <row r="49" spans="1:20" x14ac:dyDescent="0.25">
      <c r="A49" s="31">
        <v>45522</v>
      </c>
      <c r="B49" s="23">
        <v>0.625</v>
      </c>
      <c r="C49" s="24">
        <v>0.44642132520497002</v>
      </c>
      <c r="D49" s="24">
        <f t="shared" si="0"/>
        <v>8.4296691631125285</v>
      </c>
      <c r="E49" s="24">
        <f t="shared" si="1"/>
        <v>0.69713363978940601</v>
      </c>
      <c r="F49" s="31">
        <v>45524</v>
      </c>
      <c r="G49" s="23">
        <v>0.625</v>
      </c>
      <c r="H49" s="24">
        <v>0.58588659763101802</v>
      </c>
      <c r="I49" s="24">
        <f t="shared" si="8"/>
        <v>11.235247008199069</v>
      </c>
      <c r="J49" s="24">
        <f t="shared" si="9"/>
        <v>0.92915492757806295</v>
      </c>
      <c r="K49" s="31">
        <v>45526</v>
      </c>
      <c r="L49" s="23">
        <v>0.625</v>
      </c>
      <c r="M49" s="24">
        <v>0.53274822234894303</v>
      </c>
      <c r="N49" s="24">
        <f t="shared" si="10"/>
        <v>10.137409391295591</v>
      </c>
      <c r="O49" s="24">
        <f t="shared" si="11"/>
        <v>0.8383637566601454</v>
      </c>
      <c r="P49" s="31">
        <v>45528</v>
      </c>
      <c r="Q49" s="23">
        <v>0.625</v>
      </c>
      <c r="R49" s="24">
        <v>0.55393886565940498</v>
      </c>
      <c r="S49" s="24">
        <f t="shared" si="6"/>
        <v>10.571086408548517</v>
      </c>
      <c r="T49" s="24">
        <f t="shared" si="7"/>
        <v>0.87422884598696227</v>
      </c>
    </row>
    <row r="50" spans="1:20" x14ac:dyDescent="0.25">
      <c r="A50" s="31">
        <v>45522</v>
      </c>
      <c r="B50" s="23">
        <v>0.66666666666666663</v>
      </c>
      <c r="C50" s="24">
        <v>0.464259505270054</v>
      </c>
      <c r="D50" s="24">
        <f t="shared" si="0"/>
        <v>8.7745622896543445</v>
      </c>
      <c r="E50" s="24">
        <f t="shared" si="1"/>
        <v>0.72565630135441428</v>
      </c>
      <c r="F50" s="31">
        <v>45524</v>
      </c>
      <c r="G50" s="23">
        <v>0.66666666666666663</v>
      </c>
      <c r="H50" s="24">
        <v>0.58929187059166699</v>
      </c>
      <c r="I50" s="24">
        <f t="shared" si="8"/>
        <v>11.30675979472916</v>
      </c>
      <c r="J50" s="24">
        <f t="shared" si="9"/>
        <v>0.93506903502410155</v>
      </c>
      <c r="K50" s="31">
        <v>45526</v>
      </c>
      <c r="L50" s="23">
        <v>0.66666666666666663</v>
      </c>
      <c r="M50" s="24">
        <v>0.53462243079925298</v>
      </c>
      <c r="N50" s="24">
        <f t="shared" si="10"/>
        <v>10.175542201309815</v>
      </c>
      <c r="O50" s="24">
        <f t="shared" si="11"/>
        <v>0.84151734004832168</v>
      </c>
      <c r="P50" s="31">
        <v>45528</v>
      </c>
      <c r="Q50" s="23">
        <v>0.66666666666666663</v>
      </c>
      <c r="R50" s="24">
        <v>0.55375850200431498</v>
      </c>
      <c r="S50" s="24">
        <f t="shared" si="6"/>
        <v>10.567371886772916</v>
      </c>
      <c r="T50" s="24">
        <f t="shared" si="7"/>
        <v>0.87392165503612007</v>
      </c>
    </row>
    <row r="51" spans="1:20" x14ac:dyDescent="0.25">
      <c r="A51" s="31">
        <v>45522</v>
      </c>
      <c r="B51" s="23">
        <v>0.70833333333333337</v>
      </c>
      <c r="C51" s="24">
        <v>0.44850233197032802</v>
      </c>
      <c r="D51" s="24">
        <f t="shared" si="0"/>
        <v>8.4696842228974134</v>
      </c>
      <c r="E51" s="24">
        <f t="shared" si="1"/>
        <v>0.70044288523361609</v>
      </c>
      <c r="F51" s="31">
        <v>45524</v>
      </c>
      <c r="G51" s="23">
        <v>0.70833333333333337</v>
      </c>
      <c r="H51" s="24">
        <v>0.59347152709723505</v>
      </c>
      <c r="I51" s="24">
        <f t="shared" si="8"/>
        <v>11.394722691771223</v>
      </c>
      <c r="J51" s="24">
        <f t="shared" si="9"/>
        <v>0.94234356660948015</v>
      </c>
      <c r="K51" s="31">
        <v>45526</v>
      </c>
      <c r="L51" s="23">
        <v>0.70833333333333337</v>
      </c>
      <c r="M51" s="24">
        <v>0.52697372436312595</v>
      </c>
      <c r="N51" s="24">
        <f t="shared" si="10"/>
        <v>10.020196222735303</v>
      </c>
      <c r="O51" s="24">
        <f t="shared" si="11"/>
        <v>0.82867022762020948</v>
      </c>
      <c r="P51" s="31">
        <v>45528</v>
      </c>
      <c r="Q51" s="23">
        <v>0.70833333333333337</v>
      </c>
      <c r="R51" s="24">
        <v>0.55417865514533504</v>
      </c>
      <c r="S51" s="24">
        <f t="shared" si="6"/>
        <v>10.576025398214741</v>
      </c>
      <c r="T51" s="24">
        <f t="shared" si="7"/>
        <v>0.87463730043235899</v>
      </c>
    </row>
    <row r="52" spans="1:20" x14ac:dyDescent="0.25">
      <c r="A52" s="31">
        <v>45522</v>
      </c>
      <c r="B52" s="23">
        <v>0.75</v>
      </c>
      <c r="C52" s="24">
        <v>0.45078575610934102</v>
      </c>
      <c r="D52" s="24">
        <f t="shared" si="0"/>
        <v>8.5136587486035094</v>
      </c>
      <c r="E52" s="24">
        <f t="shared" si="1"/>
        <v>0.7040795785095102</v>
      </c>
      <c r="F52" s="31">
        <v>45524</v>
      </c>
      <c r="G52" s="23">
        <v>0.75</v>
      </c>
      <c r="H52" s="24">
        <v>0.597512543199056</v>
      </c>
      <c r="I52" s="24">
        <f t="shared" si="8"/>
        <v>11.479963741303937</v>
      </c>
      <c r="J52" s="24">
        <f t="shared" si="9"/>
        <v>0.94939300140583549</v>
      </c>
      <c r="K52" s="31">
        <v>45526</v>
      </c>
      <c r="L52" s="23">
        <v>0.75</v>
      </c>
      <c r="M52" s="24">
        <v>0.52874892949846497</v>
      </c>
      <c r="N52" s="24">
        <f t="shared" si="10"/>
        <v>10.05618574901894</v>
      </c>
      <c r="O52" s="24">
        <f t="shared" si="11"/>
        <v>0.83164656144386628</v>
      </c>
      <c r="P52" s="31">
        <v>45528</v>
      </c>
      <c r="Q52" s="23">
        <v>0.75</v>
      </c>
      <c r="R52" s="24">
        <v>0.54976582526940698</v>
      </c>
      <c r="S52" s="24">
        <f t="shared" si="6"/>
        <v>10.485246085418435</v>
      </c>
      <c r="T52" s="24">
        <f t="shared" si="7"/>
        <v>0.86712985126410458</v>
      </c>
    </row>
    <row r="53" spans="1:20" x14ac:dyDescent="0.25">
      <c r="A53" s="31">
        <v>45522</v>
      </c>
      <c r="B53" s="23">
        <v>0.79166666666666663</v>
      </c>
      <c r="C53" s="24">
        <v>0.45202422141847998</v>
      </c>
      <c r="D53" s="24">
        <f t="shared" si="0"/>
        <v>8.5375386749231872</v>
      </c>
      <c r="E53" s="24">
        <f t="shared" si="1"/>
        <v>0.70605444841614751</v>
      </c>
      <c r="F53" s="31">
        <v>45524</v>
      </c>
      <c r="G53" s="23">
        <v>0.79166666666666663</v>
      </c>
      <c r="H53" s="24">
        <v>0.59523355960607804</v>
      </c>
      <c r="I53" s="24">
        <f t="shared" si="8"/>
        <v>11.431867301961347</v>
      </c>
      <c r="J53" s="24">
        <f t="shared" si="9"/>
        <v>0.9454154258722034</v>
      </c>
      <c r="K53" s="31">
        <v>45526</v>
      </c>
      <c r="L53" s="23">
        <v>0.79166666666666663</v>
      </c>
      <c r="M53" s="24">
        <v>0.53646588325285904</v>
      </c>
      <c r="N53" s="24">
        <f t="shared" si="10"/>
        <v>10.213091837036016</v>
      </c>
      <c r="O53" s="24">
        <f t="shared" si="11"/>
        <v>0.84462269492287845</v>
      </c>
      <c r="P53" s="31">
        <v>45528</v>
      </c>
      <c r="Q53" s="23">
        <v>0.79166666666666663</v>
      </c>
      <c r="R53" s="24">
        <v>0.54952830075997805</v>
      </c>
      <c r="S53" s="24">
        <f t="shared" si="6"/>
        <v>10.480366569831734</v>
      </c>
      <c r="T53" s="24">
        <f t="shared" si="7"/>
        <v>0.86672631532508437</v>
      </c>
    </row>
    <row r="54" spans="1:20" x14ac:dyDescent="0.25">
      <c r="A54" s="31">
        <v>45522</v>
      </c>
      <c r="B54" s="23">
        <v>0.83333333333333337</v>
      </c>
      <c r="C54" s="24">
        <v>0.453927069900604</v>
      </c>
      <c r="D54" s="24">
        <f t="shared" si="0"/>
        <v>8.5742693345647645</v>
      </c>
      <c r="E54" s="24">
        <f t="shared" si="1"/>
        <v>0.70909207396850593</v>
      </c>
      <c r="F54" s="31">
        <v>45524</v>
      </c>
      <c r="G54" s="23">
        <v>0.83333333333333337</v>
      </c>
      <c r="H54" s="24">
        <v>0.59974974393604696</v>
      </c>
      <c r="I54" s="24">
        <f t="shared" si="8"/>
        <v>11.527237755003922</v>
      </c>
      <c r="J54" s="24">
        <f t="shared" si="9"/>
        <v>0.95330256233882427</v>
      </c>
      <c r="K54" s="31">
        <v>45526</v>
      </c>
      <c r="L54" s="23">
        <v>0.83333333333333337</v>
      </c>
      <c r="M54" s="24">
        <v>0.53980952501081003</v>
      </c>
      <c r="N54" s="24">
        <f t="shared" si="10"/>
        <v>10.281306666835619</v>
      </c>
      <c r="O54" s="24">
        <f t="shared" si="11"/>
        <v>0.85026406134730559</v>
      </c>
      <c r="P54" s="31">
        <v>45528</v>
      </c>
      <c r="Q54" s="23">
        <v>0.83333333333333337</v>
      </c>
      <c r="R54" s="24">
        <v>0.55136293172615702</v>
      </c>
      <c r="S54" s="24">
        <f t="shared" si="6"/>
        <v>10.518073729534102</v>
      </c>
      <c r="T54" s="24">
        <f t="shared" si="7"/>
        <v>0.86984469743247017</v>
      </c>
    </row>
    <row r="55" spans="1:20" x14ac:dyDescent="0.25">
      <c r="A55" s="31">
        <v>45522</v>
      </c>
      <c r="B55" s="23">
        <v>0.875</v>
      </c>
      <c r="C55" s="24">
        <v>0.45616865157898501</v>
      </c>
      <c r="D55" s="24">
        <f t="shared" si="0"/>
        <v>8.6176008984359473</v>
      </c>
      <c r="E55" s="24">
        <f t="shared" si="1"/>
        <v>0.71267559430065286</v>
      </c>
      <c r="F55" s="31">
        <v>45524</v>
      </c>
      <c r="G55" s="23">
        <v>0.875</v>
      </c>
      <c r="H55" s="24">
        <v>0.60849177837128399</v>
      </c>
      <c r="I55" s="24">
        <f t="shared" si="8"/>
        <v>11.712526495266111</v>
      </c>
      <c r="J55" s="24">
        <f t="shared" si="9"/>
        <v>0.96862594115850731</v>
      </c>
      <c r="K55" s="31">
        <v>45526</v>
      </c>
      <c r="L55" s="23">
        <v>0.875</v>
      </c>
      <c r="M55" s="24">
        <v>0.54070264100812104</v>
      </c>
      <c r="N55" s="24">
        <f t="shared" si="10"/>
        <v>10.299550866523875</v>
      </c>
      <c r="O55" s="24">
        <f t="shared" si="11"/>
        <v>0.85177285666152436</v>
      </c>
      <c r="P55" s="31">
        <v>45528</v>
      </c>
      <c r="Q55" s="23">
        <v>0.875</v>
      </c>
      <c r="R55" s="24">
        <v>0.54851633310098502</v>
      </c>
      <c r="S55" s="24">
        <f t="shared" si="6"/>
        <v>10.459585260834409</v>
      </c>
      <c r="T55" s="24">
        <f t="shared" si="7"/>
        <v>0.86500770107100555</v>
      </c>
    </row>
    <row r="56" spans="1:20" x14ac:dyDescent="0.25">
      <c r="A56" s="31">
        <v>45522</v>
      </c>
      <c r="B56" s="23">
        <v>0.91666666666666663</v>
      </c>
      <c r="C56" s="24">
        <v>0.46123260259443799</v>
      </c>
      <c r="D56" s="24">
        <f t="shared" si="0"/>
        <v>8.7157386169917341</v>
      </c>
      <c r="E56" s="24">
        <f t="shared" si="1"/>
        <v>0.72079158362521634</v>
      </c>
      <c r="F56" s="31">
        <v>45524</v>
      </c>
      <c r="G56" s="23">
        <v>0.91666666666666663</v>
      </c>
      <c r="H56" s="24">
        <v>0.60997223853820903</v>
      </c>
      <c r="I56" s="24">
        <f t="shared" si="8"/>
        <v>11.743993352669085</v>
      </c>
      <c r="J56" s="24">
        <f t="shared" si="9"/>
        <v>0.97122825026573323</v>
      </c>
      <c r="K56" s="31">
        <v>45526</v>
      </c>
      <c r="L56" s="23">
        <v>0.91666666666666663</v>
      </c>
      <c r="M56" s="24">
        <v>0.53912317752622496</v>
      </c>
      <c r="N56" s="24">
        <f t="shared" si="10"/>
        <v>10.267292952332014</v>
      </c>
      <c r="O56" s="24">
        <f t="shared" si="11"/>
        <v>0.84910512715785746</v>
      </c>
      <c r="P56" s="31">
        <v>45528</v>
      </c>
      <c r="Q56" s="23">
        <v>0.91666666666666663</v>
      </c>
      <c r="R56" s="24">
        <v>0.55294674634712204</v>
      </c>
      <c r="S56" s="24">
        <f t="shared" si="6"/>
        <v>10.550659003376701</v>
      </c>
      <c r="T56" s="24">
        <f t="shared" si="7"/>
        <v>0.87253949957925314</v>
      </c>
    </row>
    <row r="57" spans="1:20" x14ac:dyDescent="0.25">
      <c r="A57" s="31">
        <v>45522</v>
      </c>
      <c r="B57" s="23">
        <v>0.95833333333333337</v>
      </c>
      <c r="C57" s="24">
        <v>0.46748444437793601</v>
      </c>
      <c r="D57" s="24">
        <f t="shared" si="0"/>
        <v>8.8373684550115961</v>
      </c>
      <c r="E57" s="24">
        <f t="shared" si="1"/>
        <v>0.73085037122945895</v>
      </c>
      <c r="F57" s="31">
        <v>45524</v>
      </c>
      <c r="G57" s="23">
        <v>0.95833333333333337</v>
      </c>
      <c r="H57" s="24">
        <v>0.62002974748363404</v>
      </c>
      <c r="I57" s="24">
        <f t="shared" si="8"/>
        <v>11.958436511913105</v>
      </c>
      <c r="J57" s="24">
        <f t="shared" si="9"/>
        <v>0.98896269953521365</v>
      </c>
      <c r="K57" s="31">
        <v>45526</v>
      </c>
      <c r="L57" s="23">
        <v>0.95833333333333337</v>
      </c>
      <c r="M57" s="24">
        <v>0.55045437812584996</v>
      </c>
      <c r="N57" s="24">
        <f t="shared" si="10"/>
        <v>10.499395078471764</v>
      </c>
      <c r="O57" s="24">
        <f t="shared" si="11"/>
        <v>0.86829997298961481</v>
      </c>
      <c r="P57" s="31">
        <v>45528</v>
      </c>
      <c r="Q57" s="23">
        <v>0.95833333333333337</v>
      </c>
      <c r="R57" s="24">
        <v>0.55829888582006304</v>
      </c>
      <c r="S57" s="24">
        <f t="shared" si="6"/>
        <v>10.661000121776533</v>
      </c>
      <c r="T57" s="24">
        <f t="shared" si="7"/>
        <v>0.88166471007091929</v>
      </c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1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6:6" x14ac:dyDescent="0.25">
      <c r="F209" s="1"/>
    </row>
    <row r="210" spans="6:6" x14ac:dyDescent="0.25">
      <c r="F210" s="1"/>
    </row>
    <row r="211" spans="6:6" x14ac:dyDescent="0.25">
      <c r="F211" s="1"/>
    </row>
    <row r="212" spans="6:6" x14ac:dyDescent="0.25">
      <c r="F212" s="1"/>
    </row>
    <row r="213" spans="6:6" x14ac:dyDescent="0.25">
      <c r="F213" s="1"/>
    </row>
    <row r="214" spans="6:6" x14ac:dyDescent="0.25">
      <c r="F214" s="1"/>
    </row>
    <row r="215" spans="6:6" x14ac:dyDescent="0.25">
      <c r="F215" s="1"/>
    </row>
    <row r="216" spans="6:6" x14ac:dyDescent="0.25">
      <c r="F216" s="1"/>
    </row>
    <row r="217" spans="6:6" x14ac:dyDescent="0.25">
      <c r="F217" s="1"/>
    </row>
    <row r="218" spans="6:6" x14ac:dyDescent="0.25">
      <c r="F218" s="1"/>
    </row>
    <row r="219" spans="6:6" x14ac:dyDescent="0.25">
      <c r="F219" s="1"/>
    </row>
    <row r="220" spans="6:6" x14ac:dyDescent="0.25">
      <c r="F220" s="1"/>
    </row>
    <row r="221" spans="6:6" x14ac:dyDescent="0.25">
      <c r="F221" s="1"/>
    </row>
    <row r="222" spans="6:6" x14ac:dyDescent="0.25">
      <c r="F222" s="1"/>
    </row>
    <row r="223" spans="6:6" x14ac:dyDescent="0.25">
      <c r="F223" s="1"/>
    </row>
    <row r="224" spans="6:6" x14ac:dyDescent="0.25">
      <c r="F224" s="1"/>
    </row>
    <row r="225" spans="2:6" x14ac:dyDescent="0.25">
      <c r="F225" s="1"/>
    </row>
    <row r="226" spans="2:6" x14ac:dyDescent="0.25">
      <c r="B226" s="34"/>
    </row>
    <row r="227" spans="2:6" x14ac:dyDescent="0.25">
      <c r="B227" s="34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9FADE-8634-46BF-860A-F96C37C828C0}">
  <dimension ref="A1:U57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167.42819270231894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17.406878669342824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45529</v>
      </c>
      <c r="B10" s="23">
        <v>0</v>
      </c>
      <c r="C10" s="24">
        <v>0.56064164638295</v>
      </c>
      <c r="D10" s="24">
        <f t="shared" ref="D10:D57" si="0">3.33*(5-(0.2*(C10+0.2)))*((C10+0.2)^1.5)</f>
        <v>10.709408844407378</v>
      </c>
      <c r="E10" s="24">
        <f t="shared" ref="E10:E57" si="1">D10*0.0827</f>
        <v>0.88566811143249013</v>
      </c>
      <c r="F10" s="31">
        <v>45531</v>
      </c>
      <c r="G10" s="23">
        <v>0</v>
      </c>
      <c r="H10" s="24">
        <v>0.62689310312020297</v>
      </c>
      <c r="I10" s="24">
        <f t="shared" ref="I10:I25" si="2">3.33*(5-(0.2*(H10+0.2)))*((H10+0.2)^1.5)</f>
        <v>12.105444924318231</v>
      </c>
      <c r="J10" s="24">
        <f t="shared" ref="J10:J25" si="3">I10*0.0827</f>
        <v>1.0011202952411176</v>
      </c>
      <c r="K10" s="31">
        <v>45533</v>
      </c>
      <c r="L10" s="23">
        <v>0</v>
      </c>
      <c r="M10" s="24">
        <v>0.494058012960365</v>
      </c>
      <c r="N10" s="24">
        <f t="shared" ref="N10:N41" si="4">3.33*(5-(0.2*(M10+0.2)))*((M10+0.2)^1.5)</f>
        <v>9.3600969048496498</v>
      </c>
      <c r="O10" s="24">
        <f t="shared" ref="O10:O41" si="5">N10*0.0827</f>
        <v>0.77408001403106597</v>
      </c>
      <c r="P10" s="31">
        <v>45535</v>
      </c>
      <c r="Q10" s="23">
        <v>0</v>
      </c>
      <c r="R10" s="24">
        <v>0.80942612886105003</v>
      </c>
      <c r="S10" s="24">
        <f t="shared" ref="S10:S33" si="6">3.33*(5-(0.2*(R10+0.2)))*((R10+0.2)^1.5)</f>
        <v>16.204165836424234</v>
      </c>
      <c r="T10" s="24">
        <f t="shared" ref="T10:T33" si="7">S10*0.0827</f>
        <v>1.3400845146722842</v>
      </c>
      <c r="U10" s="1"/>
    </row>
    <row r="11" spans="1:21" x14ac:dyDescent="0.25">
      <c r="A11" s="31">
        <v>45529</v>
      </c>
      <c r="B11" s="23">
        <v>4.1666666666666664E-2</v>
      </c>
      <c r="C11" s="24">
        <v>0.55957257747426303</v>
      </c>
      <c r="D11" s="24">
        <f t="shared" si="0"/>
        <v>10.687310280742182</v>
      </c>
      <c r="E11" s="24">
        <f t="shared" si="1"/>
        <v>0.88384056021737833</v>
      </c>
      <c r="F11" s="31">
        <v>45531</v>
      </c>
      <c r="G11" s="23">
        <v>4.1666666666666664E-2</v>
      </c>
      <c r="H11" s="24">
        <v>0.60240489244220097</v>
      </c>
      <c r="I11" s="24">
        <f t="shared" si="2"/>
        <v>11.58341954934601</v>
      </c>
      <c r="J11" s="24">
        <f t="shared" si="3"/>
        <v>0.95794879673091493</v>
      </c>
      <c r="K11" s="31">
        <v>45533</v>
      </c>
      <c r="L11" s="23">
        <v>4.1666666666666664E-2</v>
      </c>
      <c r="M11" s="24">
        <v>0.49913737177649098</v>
      </c>
      <c r="N11" s="24">
        <f t="shared" si="4"/>
        <v>9.4610578049051242</v>
      </c>
      <c r="O11" s="24">
        <f t="shared" si="5"/>
        <v>0.78242948046565375</v>
      </c>
      <c r="P11" s="31">
        <v>45535</v>
      </c>
      <c r="Q11" s="23">
        <v>4.1666666666666664E-2</v>
      </c>
      <c r="R11" s="24">
        <v>0.80650699138318704</v>
      </c>
      <c r="S11" s="24">
        <f t="shared" si="6"/>
        <v>16.135889118819836</v>
      </c>
      <c r="T11" s="24">
        <f t="shared" si="7"/>
        <v>1.3344380301264005</v>
      </c>
      <c r="U11" s="1"/>
    </row>
    <row r="12" spans="1:21" x14ac:dyDescent="0.25">
      <c r="A12" s="31">
        <v>45529</v>
      </c>
      <c r="B12" s="23">
        <v>8.3333333333333329E-2</v>
      </c>
      <c r="C12" s="24">
        <v>0.56242787837757202</v>
      </c>
      <c r="D12" s="24">
        <f t="shared" si="0"/>
        <v>10.746362730632272</v>
      </c>
      <c r="E12" s="24">
        <f t="shared" si="1"/>
        <v>0.88872419782328893</v>
      </c>
      <c r="F12" s="31">
        <v>45531</v>
      </c>
      <c r="G12" s="23">
        <v>8.3333333333333329E-2</v>
      </c>
      <c r="H12" s="24">
        <v>0.59114634990455595</v>
      </c>
      <c r="I12" s="24">
        <f t="shared" si="2"/>
        <v>11.345762734812194</v>
      </c>
      <c r="J12" s="24">
        <f t="shared" si="3"/>
        <v>0.93829457816896844</v>
      </c>
      <c r="K12" s="31">
        <v>45533</v>
      </c>
      <c r="L12" s="23">
        <v>8.3333333333333329E-2</v>
      </c>
      <c r="M12" s="24">
        <v>0.51161468028817503</v>
      </c>
      <c r="N12" s="24">
        <f t="shared" si="4"/>
        <v>9.7104693423319688</v>
      </c>
      <c r="O12" s="24">
        <f t="shared" si="5"/>
        <v>0.80305581461085374</v>
      </c>
      <c r="P12" s="31">
        <v>45535</v>
      </c>
      <c r="Q12" s="23">
        <v>8.3333333333333329E-2</v>
      </c>
      <c r="R12" s="24">
        <v>0.80921274423275502</v>
      </c>
      <c r="S12" s="24">
        <f t="shared" si="6"/>
        <v>16.199172043525657</v>
      </c>
      <c r="T12" s="24">
        <f t="shared" si="7"/>
        <v>1.3396715279995717</v>
      </c>
      <c r="U12" s="1"/>
    </row>
    <row r="13" spans="1:21" x14ac:dyDescent="0.25">
      <c r="A13" s="31">
        <v>45529</v>
      </c>
      <c r="B13" s="23">
        <v>0.125</v>
      </c>
      <c r="C13" s="24">
        <v>0.56631058454286998</v>
      </c>
      <c r="D13" s="24">
        <f t="shared" si="0"/>
        <v>10.826822157550307</v>
      </c>
      <c r="E13" s="24">
        <f t="shared" si="1"/>
        <v>0.8953781924294103</v>
      </c>
      <c r="F13" s="31">
        <v>45531</v>
      </c>
      <c r="G13" s="23">
        <v>0.125</v>
      </c>
      <c r="H13" s="24">
        <v>0.60825860500092399</v>
      </c>
      <c r="I13" s="24">
        <f t="shared" si="2"/>
        <v>11.707572771368008</v>
      </c>
      <c r="J13" s="24">
        <f t="shared" si="3"/>
        <v>0.96821626819213424</v>
      </c>
      <c r="K13" s="31">
        <v>45533</v>
      </c>
      <c r="L13" s="23">
        <v>0.125</v>
      </c>
      <c r="M13" s="24">
        <v>0.50652867555415604</v>
      </c>
      <c r="N13" s="24">
        <f t="shared" si="4"/>
        <v>9.608564169611693</v>
      </c>
      <c r="O13" s="24">
        <f t="shared" si="5"/>
        <v>0.79462825682688698</v>
      </c>
      <c r="P13" s="31">
        <v>45535</v>
      </c>
      <c r="Q13" s="23">
        <v>0.125</v>
      </c>
      <c r="R13" s="24">
        <v>0.81117719411525502</v>
      </c>
      <c r="S13" s="24">
        <f t="shared" si="6"/>
        <v>16.245162681272632</v>
      </c>
      <c r="T13" s="24">
        <f t="shared" si="7"/>
        <v>1.3434749537412465</v>
      </c>
      <c r="U13" s="1"/>
    </row>
    <row r="14" spans="1:21" x14ac:dyDescent="0.25">
      <c r="A14" s="31">
        <v>45529</v>
      </c>
      <c r="B14" s="23">
        <v>0.16666666666666666</v>
      </c>
      <c r="C14" s="24">
        <v>0.58176636695629103</v>
      </c>
      <c r="D14" s="24">
        <f t="shared" si="0"/>
        <v>11.148903776776086</v>
      </c>
      <c r="E14" s="24">
        <f t="shared" si="1"/>
        <v>0.92201434233938229</v>
      </c>
      <c r="F14" s="31">
        <v>45531</v>
      </c>
      <c r="G14" s="23">
        <v>0.16666666666666666</v>
      </c>
      <c r="H14" s="24">
        <v>0.60836642980332201</v>
      </c>
      <c r="I14" s="24">
        <f t="shared" si="2"/>
        <v>11.709863410099329</v>
      </c>
      <c r="J14" s="24">
        <f t="shared" si="3"/>
        <v>0.96840570401521442</v>
      </c>
      <c r="K14" s="31">
        <v>45533</v>
      </c>
      <c r="L14" s="23">
        <v>0.16666666666666666</v>
      </c>
      <c r="M14" s="24">
        <v>0.520532667634789</v>
      </c>
      <c r="N14" s="24">
        <f t="shared" si="4"/>
        <v>9.889945474864847</v>
      </c>
      <c r="O14" s="24">
        <f t="shared" si="5"/>
        <v>0.81789849077132282</v>
      </c>
      <c r="P14" s="31">
        <v>45535</v>
      </c>
      <c r="Q14" s="23">
        <v>0.16666666666666666</v>
      </c>
      <c r="R14" s="24">
        <v>0.81412267684610795</v>
      </c>
      <c r="S14" s="24">
        <f t="shared" si="6"/>
        <v>16.314192349045804</v>
      </c>
      <c r="T14" s="24">
        <f t="shared" si="7"/>
        <v>1.3491837072660879</v>
      </c>
      <c r="U14" s="1"/>
    </row>
    <row r="15" spans="1:21" x14ac:dyDescent="0.25">
      <c r="A15" s="31">
        <v>45529</v>
      </c>
      <c r="B15" s="23">
        <v>0.20833333333333334</v>
      </c>
      <c r="C15" s="24">
        <v>0.58104485273128703</v>
      </c>
      <c r="D15" s="24">
        <f t="shared" si="0"/>
        <v>11.133804572567236</v>
      </c>
      <c r="E15" s="24">
        <f t="shared" si="1"/>
        <v>0.92076563815131041</v>
      </c>
      <c r="F15" s="31">
        <v>45531</v>
      </c>
      <c r="G15" s="23">
        <v>0.20833333333333334</v>
      </c>
      <c r="H15" s="24">
        <v>0.61145055293792205</v>
      </c>
      <c r="I15" s="24">
        <f t="shared" si="2"/>
        <v>11.775440031675473</v>
      </c>
      <c r="J15" s="24">
        <f t="shared" si="3"/>
        <v>0.97382889061956157</v>
      </c>
      <c r="K15" s="31">
        <v>45533</v>
      </c>
      <c r="L15" s="23">
        <v>0.20833333333333334</v>
      </c>
      <c r="M15" s="24">
        <v>0.52073287963658899</v>
      </c>
      <c r="N15" s="24">
        <f t="shared" si="4"/>
        <v>9.8939863023794175</v>
      </c>
      <c r="O15" s="24">
        <f t="shared" si="5"/>
        <v>0.81823266720677779</v>
      </c>
      <c r="P15" s="31">
        <v>45535</v>
      </c>
      <c r="Q15" s="23">
        <v>0.20833333333333334</v>
      </c>
      <c r="R15" s="24">
        <v>0.82372486591009597</v>
      </c>
      <c r="S15" s="24">
        <f t="shared" si="6"/>
        <v>16.539821610897931</v>
      </c>
      <c r="T15" s="24">
        <f t="shared" si="7"/>
        <v>1.3678432472212589</v>
      </c>
      <c r="U15" s="1"/>
    </row>
    <row r="16" spans="1:21" x14ac:dyDescent="0.25">
      <c r="A16" s="31">
        <v>45529</v>
      </c>
      <c r="B16" s="23">
        <v>0.25</v>
      </c>
      <c r="C16" s="24">
        <v>0.57756036519773202</v>
      </c>
      <c r="D16" s="24">
        <f t="shared" si="0"/>
        <v>11.060971773183761</v>
      </c>
      <c r="E16" s="24">
        <f t="shared" si="1"/>
        <v>0.91474236564229694</v>
      </c>
      <c r="F16" s="31">
        <v>45531</v>
      </c>
      <c r="G16" s="23">
        <v>0.25</v>
      </c>
      <c r="H16" s="24">
        <v>0.61256581544630995</v>
      </c>
      <c r="I16" s="24">
        <f t="shared" si="2"/>
        <v>11.799180673874897</v>
      </c>
      <c r="J16" s="24">
        <f t="shared" si="3"/>
        <v>0.97579224172945389</v>
      </c>
      <c r="K16" s="31">
        <v>45533</v>
      </c>
      <c r="L16" s="23">
        <v>0.25</v>
      </c>
      <c r="M16" s="24">
        <v>0.52746427058962597</v>
      </c>
      <c r="N16" s="24">
        <f t="shared" si="4"/>
        <v>10.030137344300559</v>
      </c>
      <c r="O16" s="24">
        <f t="shared" si="5"/>
        <v>0.8294923583736562</v>
      </c>
      <c r="P16" s="31">
        <v>45535</v>
      </c>
      <c r="Q16" s="23">
        <v>0.25</v>
      </c>
      <c r="R16" s="24">
        <v>0.82807600497868195</v>
      </c>
      <c r="S16" s="24">
        <f t="shared" si="6"/>
        <v>16.64236166377912</v>
      </c>
      <c r="T16" s="24">
        <f t="shared" si="7"/>
        <v>1.3763233095945331</v>
      </c>
      <c r="U16" s="1"/>
    </row>
    <row r="17" spans="1:21" x14ac:dyDescent="0.25">
      <c r="A17" s="31">
        <v>45529</v>
      </c>
      <c r="B17" s="23">
        <v>0.29166666666666669</v>
      </c>
      <c r="C17" s="24">
        <v>0.575063586232746</v>
      </c>
      <c r="D17" s="24">
        <f t="shared" si="0"/>
        <v>11.008873342854217</v>
      </c>
      <c r="E17" s="24">
        <f t="shared" si="1"/>
        <v>0.91043382545404372</v>
      </c>
      <c r="F17" s="31">
        <v>45531</v>
      </c>
      <c r="G17" s="23">
        <v>0.29166666666666669</v>
      </c>
      <c r="H17" s="24">
        <v>0.61755716800442595</v>
      </c>
      <c r="I17" s="24">
        <f t="shared" si="2"/>
        <v>11.905608433724886</v>
      </c>
      <c r="J17" s="24">
        <f t="shared" si="3"/>
        <v>0.98459381746904806</v>
      </c>
      <c r="K17" s="31">
        <v>45533</v>
      </c>
      <c r="L17" s="23">
        <v>0.29166666666666669</v>
      </c>
      <c r="M17" s="24">
        <v>0.53963357209943397</v>
      </c>
      <c r="N17" s="24">
        <f t="shared" si="4"/>
        <v>10.277713537619221</v>
      </c>
      <c r="O17" s="24">
        <f t="shared" si="5"/>
        <v>0.84996690956110954</v>
      </c>
      <c r="P17" s="31">
        <v>45535</v>
      </c>
      <c r="Q17" s="23">
        <v>0.29166666666666669</v>
      </c>
      <c r="R17" s="24">
        <v>0.83324557542467603</v>
      </c>
      <c r="S17" s="24">
        <f t="shared" si="6"/>
        <v>16.764429792977708</v>
      </c>
      <c r="T17" s="24">
        <f t="shared" si="7"/>
        <v>1.3864183438792563</v>
      </c>
      <c r="U17" s="1"/>
    </row>
    <row r="18" spans="1:21" x14ac:dyDescent="0.25">
      <c r="A18" s="31">
        <v>45529</v>
      </c>
      <c r="B18" s="23">
        <v>0.33333333333333331</v>
      </c>
      <c r="C18" s="24">
        <v>0.57520657777556095</v>
      </c>
      <c r="D18" s="24">
        <f t="shared" si="0"/>
        <v>11.011855025634523</v>
      </c>
      <c r="E18" s="24">
        <f t="shared" si="1"/>
        <v>0.91068041061997496</v>
      </c>
      <c r="F18" s="31">
        <v>45531</v>
      </c>
      <c r="G18" s="23">
        <v>0.33333333333333331</v>
      </c>
      <c r="H18" s="24">
        <v>0.61787390708676104</v>
      </c>
      <c r="I18" s="24">
        <f t="shared" si="2"/>
        <v>11.912371804680289</v>
      </c>
      <c r="J18" s="24">
        <f t="shared" si="3"/>
        <v>0.9851531482470598</v>
      </c>
      <c r="K18" s="31">
        <v>45533</v>
      </c>
      <c r="L18" s="23">
        <v>0.33333333333333331</v>
      </c>
      <c r="M18" s="24">
        <v>0.541941165921904</v>
      </c>
      <c r="N18" s="24">
        <f t="shared" si="4"/>
        <v>10.32486724911811</v>
      </c>
      <c r="O18" s="24">
        <f t="shared" si="5"/>
        <v>0.85386652150206765</v>
      </c>
      <c r="P18" s="31">
        <v>45535</v>
      </c>
      <c r="Q18" s="23">
        <v>0.33333333333333331</v>
      </c>
      <c r="R18" s="24">
        <v>0.83106780051852602</v>
      </c>
      <c r="S18" s="24">
        <f t="shared" si="6"/>
        <v>16.712974581073354</v>
      </c>
      <c r="T18" s="24">
        <f t="shared" si="7"/>
        <v>1.3821629978547663</v>
      </c>
      <c r="U18" s="1"/>
    </row>
    <row r="19" spans="1:21" x14ac:dyDescent="0.25">
      <c r="A19" s="31">
        <v>45529</v>
      </c>
      <c r="B19" s="23">
        <v>0.375</v>
      </c>
      <c r="C19" s="24">
        <v>0.57827967405087899</v>
      </c>
      <c r="D19" s="24">
        <f t="shared" si="0"/>
        <v>11.075994896405257</v>
      </c>
      <c r="E19" s="24">
        <f t="shared" si="1"/>
        <v>0.91598477793271471</v>
      </c>
      <c r="F19" s="31">
        <v>45531</v>
      </c>
      <c r="G19" s="23">
        <v>0.375</v>
      </c>
      <c r="H19" s="24">
        <v>0.62217450141657804</v>
      </c>
      <c r="I19" s="24">
        <f t="shared" si="2"/>
        <v>12.004317497132543</v>
      </c>
      <c r="J19" s="24">
        <f t="shared" si="3"/>
        <v>0.99275705701286132</v>
      </c>
      <c r="K19" s="31">
        <v>45533</v>
      </c>
      <c r="L19" s="23">
        <v>0.375</v>
      </c>
      <c r="M19" s="24">
        <v>0.54149681329510502</v>
      </c>
      <c r="N19" s="24">
        <f t="shared" si="4"/>
        <v>10.315782167013007</v>
      </c>
      <c r="O19" s="24">
        <f t="shared" si="5"/>
        <v>0.8531151852119756</v>
      </c>
      <c r="P19" s="31">
        <v>45535</v>
      </c>
      <c r="Q19" s="23">
        <v>0.375</v>
      </c>
      <c r="R19" s="24">
        <v>0.83735704421662105</v>
      </c>
      <c r="S19" s="24">
        <f t="shared" si="6"/>
        <v>16.861699161122615</v>
      </c>
      <c r="T19" s="24">
        <f t="shared" si="7"/>
        <v>1.3944625206248402</v>
      </c>
      <c r="U19" s="1"/>
    </row>
    <row r="20" spans="1:21" x14ac:dyDescent="0.25">
      <c r="A20" s="31">
        <v>45529</v>
      </c>
      <c r="B20" s="23">
        <v>0.41666666666666669</v>
      </c>
      <c r="C20" s="24">
        <v>0.57496458291777397</v>
      </c>
      <c r="D20" s="24">
        <f t="shared" si="0"/>
        <v>11.006809053290681</v>
      </c>
      <c r="E20" s="24">
        <f t="shared" si="1"/>
        <v>0.91026310870713922</v>
      </c>
      <c r="F20" s="31">
        <v>45531</v>
      </c>
      <c r="G20" s="23">
        <v>0.41666666666666669</v>
      </c>
      <c r="H20" s="24">
        <v>0.62477910518396296</v>
      </c>
      <c r="I20" s="24">
        <f t="shared" si="2"/>
        <v>12.060106842353777</v>
      </c>
      <c r="J20" s="24">
        <f t="shared" si="3"/>
        <v>0.99737083586265729</v>
      </c>
      <c r="K20" s="31">
        <v>45533</v>
      </c>
      <c r="L20" s="23">
        <v>0.41666666666666669</v>
      </c>
      <c r="M20" s="24">
        <v>0.54244709014675596</v>
      </c>
      <c r="N20" s="24">
        <f t="shared" si="4"/>
        <v>10.335214170864509</v>
      </c>
      <c r="O20" s="24">
        <f t="shared" si="5"/>
        <v>0.8547222119304948</v>
      </c>
      <c r="P20" s="31">
        <v>45535</v>
      </c>
      <c r="Q20" s="23">
        <v>0.41666666666666669</v>
      </c>
      <c r="R20" s="24">
        <v>0.83909487723968501</v>
      </c>
      <c r="S20" s="24">
        <f t="shared" si="6"/>
        <v>16.902862331259758</v>
      </c>
      <c r="T20" s="24">
        <f t="shared" si="7"/>
        <v>1.397866714795182</v>
      </c>
      <c r="U20" s="1"/>
    </row>
    <row r="21" spans="1:21" x14ac:dyDescent="0.25">
      <c r="A21" s="31">
        <v>45529</v>
      </c>
      <c r="B21" s="23">
        <v>0.45833333333333331</v>
      </c>
      <c r="C21" s="24">
        <v>0.57379209995040203</v>
      </c>
      <c r="D21" s="24">
        <f t="shared" si="0"/>
        <v>10.982370886720235</v>
      </c>
      <c r="E21" s="24">
        <f t="shared" si="1"/>
        <v>0.90824207233176335</v>
      </c>
      <c r="F21" s="31">
        <v>45531</v>
      </c>
      <c r="G21" s="23">
        <v>0.45833333333333331</v>
      </c>
      <c r="H21" s="24">
        <v>0.62203156947840799</v>
      </c>
      <c r="I21" s="24">
        <f t="shared" si="2"/>
        <v>12.001258222523376</v>
      </c>
      <c r="J21" s="24">
        <f t="shared" si="3"/>
        <v>0.99250405500268313</v>
      </c>
      <c r="K21" s="31">
        <v>45533</v>
      </c>
      <c r="L21" s="23">
        <v>0.45833333333333331</v>
      </c>
      <c r="M21" s="24">
        <v>0.54249989986202596</v>
      </c>
      <c r="N21" s="24">
        <f t="shared" si="4"/>
        <v>10.336294392145131</v>
      </c>
      <c r="O21" s="24">
        <f t="shared" si="5"/>
        <v>0.85481154623040234</v>
      </c>
      <c r="P21" s="31">
        <v>45535</v>
      </c>
      <c r="Q21" s="23">
        <v>0.45833333333333331</v>
      </c>
      <c r="R21" s="24">
        <v>0.84401363134046503</v>
      </c>
      <c r="S21" s="24">
        <f t="shared" si="6"/>
        <v>17.019529116241269</v>
      </c>
      <c r="T21" s="24">
        <f t="shared" si="7"/>
        <v>1.407515057913153</v>
      </c>
      <c r="U21" s="1"/>
    </row>
    <row r="22" spans="1:21" x14ac:dyDescent="0.25">
      <c r="A22" s="31">
        <v>45529</v>
      </c>
      <c r="B22" s="23">
        <v>0.5</v>
      </c>
      <c r="C22" s="24">
        <v>0.57146251201400999</v>
      </c>
      <c r="D22" s="24">
        <f t="shared" si="0"/>
        <v>10.933864041374184</v>
      </c>
      <c r="E22" s="24">
        <f t="shared" si="1"/>
        <v>0.90423055622164494</v>
      </c>
      <c r="F22" s="31">
        <v>45531</v>
      </c>
      <c r="G22" s="23">
        <v>0.5</v>
      </c>
      <c r="H22" s="24">
        <v>0.624900102612856</v>
      </c>
      <c r="I22" s="24">
        <f t="shared" si="2"/>
        <v>12.062700443049289</v>
      </c>
      <c r="J22" s="24">
        <f t="shared" si="3"/>
        <v>0.99758532664017618</v>
      </c>
      <c r="K22" s="31">
        <v>45533</v>
      </c>
      <c r="L22" s="23">
        <v>0.5</v>
      </c>
      <c r="M22" s="24">
        <v>0.54272210597774795</v>
      </c>
      <c r="N22" s="24">
        <f t="shared" si="4"/>
        <v>10.340839989189003</v>
      </c>
      <c r="O22" s="24">
        <f t="shared" si="5"/>
        <v>0.85518746710593052</v>
      </c>
      <c r="P22" s="31">
        <v>45535</v>
      </c>
      <c r="Q22" s="23">
        <v>0.5</v>
      </c>
      <c r="R22" s="24">
        <v>0.84746730327267195</v>
      </c>
      <c r="S22" s="24">
        <f t="shared" si="6"/>
        <v>17.101585808821778</v>
      </c>
      <c r="T22" s="24">
        <f t="shared" si="7"/>
        <v>1.4143011463895609</v>
      </c>
      <c r="U22" s="1"/>
    </row>
    <row r="23" spans="1:21" x14ac:dyDescent="0.25">
      <c r="A23" s="31">
        <v>45529</v>
      </c>
      <c r="B23" s="23">
        <v>0.54166666666666663</v>
      </c>
      <c r="C23" s="24">
        <v>0.56964546441803998</v>
      </c>
      <c r="D23" s="24">
        <f t="shared" si="0"/>
        <v>10.89607463765733</v>
      </c>
      <c r="E23" s="24">
        <f t="shared" si="1"/>
        <v>0.90110537253426115</v>
      </c>
      <c r="F23" s="31">
        <v>45531</v>
      </c>
      <c r="G23" s="23">
        <v>0.54166666666666663</v>
      </c>
      <c r="H23" s="24">
        <v>0.62956589460121104</v>
      </c>
      <c r="I23" s="24">
        <f t="shared" si="2"/>
        <v>12.162840539633462</v>
      </c>
      <c r="J23" s="24">
        <f t="shared" si="3"/>
        <v>1.0058669126276873</v>
      </c>
      <c r="K23" s="31">
        <v>45533</v>
      </c>
      <c r="L23" s="23">
        <v>0.54166666666666663</v>
      </c>
      <c r="M23" s="24">
        <v>0.54803019761819904</v>
      </c>
      <c r="N23" s="24">
        <f t="shared" si="4"/>
        <v>10.449606671318852</v>
      </c>
      <c r="O23" s="24">
        <f t="shared" si="5"/>
        <v>0.86418247171806906</v>
      </c>
      <c r="P23" s="31">
        <v>45535</v>
      </c>
      <c r="Q23" s="23">
        <v>0.54166666666666663</v>
      </c>
      <c r="R23" s="24">
        <v>0.85624670982018303</v>
      </c>
      <c r="S23" s="24">
        <f t="shared" si="6"/>
        <v>17.310695293165605</v>
      </c>
      <c r="T23" s="24">
        <f t="shared" si="7"/>
        <v>1.4315945007447954</v>
      </c>
      <c r="U23" s="1"/>
    </row>
    <row r="24" spans="1:21" x14ac:dyDescent="0.25">
      <c r="A24" s="31">
        <v>45529</v>
      </c>
      <c r="B24" s="23">
        <v>0.58333333333333337</v>
      </c>
      <c r="C24" s="24">
        <v>0.57162088155517798</v>
      </c>
      <c r="D24" s="24">
        <f t="shared" si="0"/>
        <v>10.937159557510597</v>
      </c>
      <c r="E24" s="24">
        <f t="shared" si="1"/>
        <v>0.90450309540612628</v>
      </c>
      <c r="F24" s="31">
        <v>45531</v>
      </c>
      <c r="G24" s="23">
        <v>0.58333333333333337</v>
      </c>
      <c r="H24" s="24">
        <v>0.63005644082770995</v>
      </c>
      <c r="I24" s="24">
        <f t="shared" si="2"/>
        <v>12.173383424177105</v>
      </c>
      <c r="J24" s="24">
        <f t="shared" si="3"/>
        <v>1.0067388091794465</v>
      </c>
      <c r="K24" s="31">
        <v>45533</v>
      </c>
      <c r="L24" s="23">
        <v>0.58333333333333337</v>
      </c>
      <c r="M24" s="24">
        <v>0.55311393737571701</v>
      </c>
      <c r="N24" s="24">
        <f t="shared" si="4"/>
        <v>10.554100568123305</v>
      </c>
      <c r="O24" s="24">
        <f t="shared" si="5"/>
        <v>0.87282411698379725</v>
      </c>
      <c r="P24" s="31">
        <v>45535</v>
      </c>
      <c r="Q24" s="23">
        <v>0.58333333333333337</v>
      </c>
      <c r="R24" s="24">
        <v>0.86027455329550895</v>
      </c>
      <c r="S24" s="24">
        <f t="shared" si="6"/>
        <v>17.406878669342824</v>
      </c>
      <c r="T24" s="24">
        <f t="shared" si="7"/>
        <v>1.4395488659546514</v>
      </c>
      <c r="U24" s="1"/>
    </row>
    <row r="25" spans="1:21" x14ac:dyDescent="0.25">
      <c r="A25" s="31">
        <v>45529</v>
      </c>
      <c r="B25" s="23">
        <v>0.625</v>
      </c>
      <c r="C25" s="24">
        <v>0.55903357267156095</v>
      </c>
      <c r="D25" s="24">
        <f t="shared" si="0"/>
        <v>10.676173858396366</v>
      </c>
      <c r="E25" s="24">
        <f t="shared" si="1"/>
        <v>0.88291957808937938</v>
      </c>
      <c r="F25" s="31">
        <v>45531</v>
      </c>
      <c r="G25" s="23">
        <v>0.625</v>
      </c>
      <c r="H25" s="24">
        <v>0.62398499250162398</v>
      </c>
      <c r="I25" s="24">
        <f t="shared" si="2"/>
        <v>12.043089073215286</v>
      </c>
      <c r="J25" s="24">
        <f t="shared" si="3"/>
        <v>0.99596346635490418</v>
      </c>
      <c r="K25" s="31">
        <v>45533</v>
      </c>
      <c r="L25" s="23">
        <v>0.625</v>
      </c>
      <c r="M25" s="24">
        <v>0.54485589265605405</v>
      </c>
      <c r="N25" s="24">
        <f t="shared" si="4"/>
        <v>10.384521151122355</v>
      </c>
      <c r="O25" s="24">
        <f t="shared" si="5"/>
        <v>0.85879989919781874</v>
      </c>
      <c r="P25" s="31">
        <v>45535</v>
      </c>
      <c r="Q25" s="23">
        <v>0.625</v>
      </c>
      <c r="R25" s="24">
        <v>0.85022145509379699</v>
      </c>
      <c r="S25" s="24">
        <f t="shared" si="6"/>
        <v>17.167104887957333</v>
      </c>
      <c r="T25" s="24">
        <f t="shared" si="7"/>
        <v>1.4197195742340714</v>
      </c>
      <c r="U25" s="1"/>
    </row>
    <row r="26" spans="1:21" x14ac:dyDescent="0.25">
      <c r="A26" s="31">
        <v>45529</v>
      </c>
      <c r="B26" s="23">
        <v>0.66666666666666663</v>
      </c>
      <c r="C26" s="24">
        <v>0.55810749530569004</v>
      </c>
      <c r="D26" s="24">
        <f t="shared" si="0"/>
        <v>10.657048346532573</v>
      </c>
      <c r="E26" s="24">
        <f t="shared" si="1"/>
        <v>0.88133789825824371</v>
      </c>
      <c r="F26" s="31">
        <v>45531</v>
      </c>
      <c r="G26" s="23">
        <v>0.66666666666666663</v>
      </c>
      <c r="H26" s="24">
        <v>0.61889904737224899</v>
      </c>
      <c r="I26" s="24">
        <f t="shared" ref="I26:I57" si="8">3.33*(5-(0.2*(H26+0.2)))*((H26+0.2)^1.5)</f>
        <v>11.934269701131178</v>
      </c>
      <c r="J26" s="24">
        <f t="shared" ref="J26:J57" si="9">I26*0.0827</f>
        <v>0.98696410428354842</v>
      </c>
      <c r="K26" s="31">
        <v>45533</v>
      </c>
      <c r="L26" s="23">
        <v>0.66666666666666663</v>
      </c>
      <c r="M26" s="24">
        <v>0.55168628692406196</v>
      </c>
      <c r="N26" s="24">
        <f t="shared" si="4"/>
        <v>10.524723919989814</v>
      </c>
      <c r="O26" s="24">
        <f t="shared" si="5"/>
        <v>0.87039466818315758</v>
      </c>
      <c r="P26" s="31">
        <v>45535</v>
      </c>
      <c r="Q26" s="23">
        <v>0.66666666666666663</v>
      </c>
      <c r="R26" s="24">
        <v>0.84551388024945595</v>
      </c>
      <c r="S26" s="24">
        <f t="shared" si="6"/>
        <v>17.055159769695852</v>
      </c>
      <c r="T26" s="24">
        <f t="shared" si="7"/>
        <v>1.4104617129538468</v>
      </c>
      <c r="U26" s="1"/>
    </row>
    <row r="27" spans="1:21" x14ac:dyDescent="0.25">
      <c r="A27" s="31">
        <v>45529</v>
      </c>
      <c r="B27" s="23">
        <v>0.70833333333333337</v>
      </c>
      <c r="C27" s="24">
        <v>0.55998170375599898</v>
      </c>
      <c r="D27" s="24">
        <f t="shared" si="0"/>
        <v>10.695765629246313</v>
      </c>
      <c r="E27" s="24">
        <f t="shared" si="1"/>
        <v>0.88453981753867006</v>
      </c>
      <c r="F27" s="31">
        <v>45531</v>
      </c>
      <c r="G27" s="23">
        <v>0.70833333333333337</v>
      </c>
      <c r="H27" s="24">
        <v>0.60752826928849402</v>
      </c>
      <c r="I27" s="24">
        <f t="shared" si="8"/>
        <v>11.692061025735027</v>
      </c>
      <c r="J27" s="24">
        <f t="shared" si="9"/>
        <v>0.96693344682828675</v>
      </c>
      <c r="K27" s="31">
        <v>45533</v>
      </c>
      <c r="L27" s="23">
        <v>0.70833333333333337</v>
      </c>
      <c r="M27" s="24">
        <v>0.55050057172555</v>
      </c>
      <c r="N27" s="24">
        <f t="shared" si="4"/>
        <v>10.500344513362265</v>
      </c>
      <c r="O27" s="24">
        <f t="shared" si="5"/>
        <v>0.86837849125505928</v>
      </c>
      <c r="P27" s="31">
        <v>45535</v>
      </c>
      <c r="Q27" s="23">
        <v>0.70833333333333337</v>
      </c>
      <c r="R27" s="24">
        <v>0.83761215209625905</v>
      </c>
      <c r="S27" s="24">
        <f t="shared" si="6"/>
        <v>16.867739935356465</v>
      </c>
      <c r="T27" s="24">
        <f t="shared" si="7"/>
        <v>1.3949620926539796</v>
      </c>
      <c r="U27" s="1"/>
    </row>
    <row r="28" spans="1:21" x14ac:dyDescent="0.25">
      <c r="A28" s="31">
        <v>45529</v>
      </c>
      <c r="B28" s="23">
        <v>0.75</v>
      </c>
      <c r="C28" s="24">
        <v>0.56204295158161399</v>
      </c>
      <c r="D28" s="24">
        <f t="shared" si="0"/>
        <v>10.738396025364347</v>
      </c>
      <c r="E28" s="24">
        <f t="shared" si="1"/>
        <v>0.88806535129763142</v>
      </c>
      <c r="F28" s="31">
        <v>45531</v>
      </c>
      <c r="G28" s="23">
        <v>0.75</v>
      </c>
      <c r="H28" s="24">
        <v>0.60350477695223603</v>
      </c>
      <c r="I28" s="24">
        <f t="shared" si="8"/>
        <v>11.606716808778305</v>
      </c>
      <c r="J28" s="24">
        <f t="shared" si="9"/>
        <v>0.95987548008596579</v>
      </c>
      <c r="K28" s="31">
        <v>45533</v>
      </c>
      <c r="L28" s="23">
        <v>0.75</v>
      </c>
      <c r="M28" s="24">
        <v>0.55837810039296898</v>
      </c>
      <c r="N28" s="24">
        <f t="shared" si="4"/>
        <v>10.662635851451999</v>
      </c>
      <c r="O28" s="24">
        <f t="shared" si="5"/>
        <v>0.88179998491508027</v>
      </c>
      <c r="P28" s="31">
        <v>45535</v>
      </c>
      <c r="Q28" s="23">
        <v>0.75</v>
      </c>
      <c r="R28" s="24">
        <v>0.84356933831831105</v>
      </c>
      <c r="S28" s="24">
        <f t="shared" si="6"/>
        <v>17.008981409330811</v>
      </c>
      <c r="T28" s="24">
        <f t="shared" si="7"/>
        <v>1.406642762551658</v>
      </c>
      <c r="U28" s="1"/>
    </row>
    <row r="29" spans="1:21" x14ac:dyDescent="0.25">
      <c r="A29" s="31">
        <v>45529</v>
      </c>
      <c r="B29" s="23">
        <v>0.79166666666666663</v>
      </c>
      <c r="C29" s="24">
        <v>0.555120170114204</v>
      </c>
      <c r="D29" s="24">
        <f t="shared" si="0"/>
        <v>10.595424750046528</v>
      </c>
      <c r="E29" s="24">
        <f t="shared" si="1"/>
        <v>0.87624162682884776</v>
      </c>
      <c r="F29" s="31">
        <v>45531</v>
      </c>
      <c r="G29" s="23">
        <v>0.79166666666666663</v>
      </c>
      <c r="H29" s="24">
        <v>0.60522067546602398</v>
      </c>
      <c r="I29" s="24">
        <f t="shared" si="8"/>
        <v>11.643090441153197</v>
      </c>
      <c r="J29" s="24">
        <f t="shared" si="9"/>
        <v>0.96288357948336933</v>
      </c>
      <c r="K29" s="31">
        <v>45533</v>
      </c>
      <c r="L29" s="23">
        <v>0.79166666666666663</v>
      </c>
      <c r="M29" s="24">
        <v>0.54541683196803303</v>
      </c>
      <c r="N29" s="24">
        <f t="shared" si="4"/>
        <v>10.396013559711825</v>
      </c>
      <c r="O29" s="24">
        <f t="shared" si="5"/>
        <v>0.85975032138816787</v>
      </c>
      <c r="P29" s="31">
        <v>45535</v>
      </c>
      <c r="Q29" s="23">
        <v>0.79166666666666663</v>
      </c>
      <c r="R29" s="24">
        <v>0.82672542333272203</v>
      </c>
      <c r="S29" s="24">
        <f t="shared" si="6"/>
        <v>16.610513660658636</v>
      </c>
      <c r="T29" s="24">
        <f t="shared" si="7"/>
        <v>1.3736894797364692</v>
      </c>
      <c r="U29" s="1"/>
    </row>
    <row r="30" spans="1:21" x14ac:dyDescent="0.25">
      <c r="A30" s="31">
        <v>45529</v>
      </c>
      <c r="B30" s="23">
        <v>0.83333333333333337</v>
      </c>
      <c r="C30" s="24">
        <v>0.54958111047524905</v>
      </c>
      <c r="D30" s="24">
        <f t="shared" si="0"/>
        <v>10.481451391038654</v>
      </c>
      <c r="E30" s="24">
        <f t="shared" si="1"/>
        <v>0.86681603003889662</v>
      </c>
      <c r="F30" s="31">
        <v>45531</v>
      </c>
      <c r="G30" s="23">
        <v>0.83333333333333337</v>
      </c>
      <c r="H30" s="24">
        <v>0.59766876697301197</v>
      </c>
      <c r="I30" s="24">
        <f t="shared" si="8"/>
        <v>11.483262977565687</v>
      </c>
      <c r="J30" s="24">
        <f t="shared" si="9"/>
        <v>0.94966584824468225</v>
      </c>
      <c r="K30" s="31">
        <v>45533</v>
      </c>
      <c r="L30" s="23">
        <v>0.83333333333333337</v>
      </c>
      <c r="M30" s="24">
        <v>0.54390776157161502</v>
      </c>
      <c r="N30" s="24">
        <f t="shared" si="4"/>
        <v>10.365104847723146</v>
      </c>
      <c r="O30" s="24">
        <f t="shared" si="5"/>
        <v>0.85719417090670413</v>
      </c>
      <c r="P30" s="31">
        <v>45535</v>
      </c>
      <c r="Q30" s="23">
        <v>0.83333333333333337</v>
      </c>
      <c r="R30" s="24">
        <v>0.81074380874309504</v>
      </c>
      <c r="S30" s="24">
        <f t="shared" si="6"/>
        <v>16.235013208663773</v>
      </c>
      <c r="T30" s="24">
        <f t="shared" si="7"/>
        <v>1.3426355923564939</v>
      </c>
      <c r="U30" s="1"/>
    </row>
    <row r="31" spans="1:21" x14ac:dyDescent="0.25">
      <c r="A31" s="31">
        <v>45529</v>
      </c>
      <c r="B31" s="23">
        <v>0.875</v>
      </c>
      <c r="C31" s="24">
        <v>0.54526501893779</v>
      </c>
      <c r="D31" s="24">
        <f t="shared" si="0"/>
        <v>10.392902863461929</v>
      </c>
      <c r="E31" s="24">
        <f t="shared" si="1"/>
        <v>0.85949306680830151</v>
      </c>
      <c r="F31" s="31">
        <v>45531</v>
      </c>
      <c r="G31" s="23">
        <v>0.875</v>
      </c>
      <c r="H31" s="24">
        <v>0.59871584176777704</v>
      </c>
      <c r="I31" s="24">
        <f t="shared" si="8"/>
        <v>11.505383191833605</v>
      </c>
      <c r="J31" s="24">
        <f t="shared" si="9"/>
        <v>0.95149518996463911</v>
      </c>
      <c r="K31" s="31">
        <v>45533</v>
      </c>
      <c r="L31" s="23">
        <v>0.875</v>
      </c>
      <c r="M31" s="24">
        <v>0.54525846242686504</v>
      </c>
      <c r="N31" s="24">
        <f t="shared" si="4"/>
        <v>10.392768524902248</v>
      </c>
      <c r="O31" s="24">
        <f t="shared" si="5"/>
        <v>0.85948195700941588</v>
      </c>
      <c r="P31" s="31">
        <v>45535</v>
      </c>
      <c r="Q31" s="23">
        <v>0.875</v>
      </c>
      <c r="R31" s="24">
        <v>0.80650919675504396</v>
      </c>
      <c r="S31" s="24">
        <f t="shared" si="6"/>
        <v>16.13594066907304</v>
      </c>
      <c r="T31" s="24">
        <f t="shared" si="7"/>
        <v>1.3344422933323403</v>
      </c>
      <c r="U31" s="1"/>
    </row>
    <row r="32" spans="1:21" x14ac:dyDescent="0.25">
      <c r="A32" s="31">
        <v>45529</v>
      </c>
      <c r="B32" s="23">
        <v>0.91666666666666663</v>
      </c>
      <c r="C32" s="24">
        <v>0.55704718827978394</v>
      </c>
      <c r="D32" s="24">
        <f t="shared" si="0"/>
        <v>10.635163514157968</v>
      </c>
      <c r="E32" s="24">
        <f t="shared" si="1"/>
        <v>0.87952802262086394</v>
      </c>
      <c r="F32" s="31">
        <v>45531</v>
      </c>
      <c r="G32" s="23">
        <v>0.91666666666666663</v>
      </c>
      <c r="H32" s="24">
        <v>0.59992134570835398</v>
      </c>
      <c r="I32" s="24">
        <f t="shared" si="8"/>
        <v>11.530866276754805</v>
      </c>
      <c r="J32" s="24">
        <f t="shared" si="9"/>
        <v>0.95360264108762238</v>
      </c>
      <c r="K32" s="31">
        <v>45533</v>
      </c>
      <c r="L32" s="23">
        <v>0.91666666666666663</v>
      </c>
      <c r="M32" s="24">
        <v>0.54854714870233401</v>
      </c>
      <c r="N32" s="24">
        <f t="shared" si="4"/>
        <v>10.460217890575979</v>
      </c>
      <c r="O32" s="24">
        <f t="shared" si="5"/>
        <v>0.8650600195506335</v>
      </c>
      <c r="P32" s="31">
        <v>45535</v>
      </c>
      <c r="Q32" s="23">
        <v>0.91666666666666663</v>
      </c>
      <c r="R32" s="24">
        <v>0.80802488326703104</v>
      </c>
      <c r="S32" s="24">
        <f t="shared" si="6"/>
        <v>16.171381057092947</v>
      </c>
      <c r="T32" s="24">
        <f t="shared" si="7"/>
        <v>1.3373732134215868</v>
      </c>
      <c r="U32" s="1"/>
    </row>
    <row r="33" spans="1:21" x14ac:dyDescent="0.25">
      <c r="A33" s="31">
        <v>45529</v>
      </c>
      <c r="B33" s="23">
        <v>0.95833333333333337</v>
      </c>
      <c r="C33" s="24">
        <v>0.56955528259049504</v>
      </c>
      <c r="D33" s="24">
        <f t="shared" si="0"/>
        <v>10.894200148204497</v>
      </c>
      <c r="E33" s="24">
        <f t="shared" si="1"/>
        <v>0.90095035225651188</v>
      </c>
      <c r="F33" s="31">
        <v>45531</v>
      </c>
      <c r="G33" s="23">
        <v>0.95833333333333337</v>
      </c>
      <c r="H33" s="24">
        <v>0.589760422704245</v>
      </c>
      <c r="I33" s="24">
        <f t="shared" si="8"/>
        <v>11.316610423545622</v>
      </c>
      <c r="J33" s="24">
        <f t="shared" si="9"/>
        <v>0.93588368202722294</v>
      </c>
      <c r="K33" s="31">
        <v>45533</v>
      </c>
      <c r="L33" s="23">
        <v>0.95833333333333337</v>
      </c>
      <c r="M33" s="24">
        <v>0.54787617921609999</v>
      </c>
      <c r="N33" s="24">
        <f t="shared" si="4"/>
        <v>10.446445840144113</v>
      </c>
      <c r="O33" s="24">
        <f t="shared" si="5"/>
        <v>0.8639210709799181</v>
      </c>
      <c r="P33" s="31">
        <v>45535</v>
      </c>
      <c r="Q33" s="23">
        <v>0.95833333333333337</v>
      </c>
      <c r="R33" s="24">
        <v>0.79408031701724002</v>
      </c>
      <c r="S33" s="24">
        <f t="shared" si="6"/>
        <v>15.846187487246743</v>
      </c>
      <c r="T33" s="24">
        <f t="shared" si="7"/>
        <v>1.3104797051953057</v>
      </c>
      <c r="U33" s="1"/>
    </row>
    <row r="34" spans="1:21" x14ac:dyDescent="0.25">
      <c r="A34" s="31">
        <v>45530</v>
      </c>
      <c r="B34" s="23">
        <v>0</v>
      </c>
      <c r="C34" s="24">
        <v>0.57582473754652397</v>
      </c>
      <c r="D34" s="24">
        <f t="shared" si="0"/>
        <v>11.024747812092707</v>
      </c>
      <c r="E34" s="24">
        <f t="shared" si="1"/>
        <v>0.91174664406006689</v>
      </c>
      <c r="F34" s="31">
        <v>45532</v>
      </c>
      <c r="G34" s="23">
        <v>0</v>
      </c>
      <c r="H34" s="24">
        <v>0.59155327081443598</v>
      </c>
      <c r="I34" s="24">
        <f t="shared" si="8"/>
        <v>11.354326432288211</v>
      </c>
      <c r="J34" s="24">
        <f t="shared" si="9"/>
        <v>0.93900279595023495</v>
      </c>
      <c r="K34" s="31">
        <v>45534</v>
      </c>
      <c r="L34" s="23">
        <v>0</v>
      </c>
      <c r="M34" s="24">
        <v>0.54645514488001601</v>
      </c>
      <c r="N34" s="24">
        <f t="shared" si="4"/>
        <v>10.417296516686335</v>
      </c>
      <c r="O34" s="24">
        <f t="shared" si="5"/>
        <v>0.86151042192995986</v>
      </c>
    </row>
    <row r="35" spans="1:21" x14ac:dyDescent="0.25">
      <c r="A35" s="31">
        <v>45530</v>
      </c>
      <c r="B35" s="23">
        <v>4.1666666666666664E-2</v>
      </c>
      <c r="C35" s="24">
        <v>0.57673543691404405</v>
      </c>
      <c r="D35" s="24">
        <f t="shared" si="0"/>
        <v>11.043750353168978</v>
      </c>
      <c r="E35" s="24">
        <f t="shared" si="1"/>
        <v>0.91331815420707441</v>
      </c>
      <c r="F35" s="31">
        <v>45532</v>
      </c>
      <c r="G35" s="23">
        <v>4.1666666666666664E-2</v>
      </c>
      <c r="H35" s="24">
        <v>0.58135944604641099</v>
      </c>
      <c r="I35" s="24">
        <f t="shared" si="8"/>
        <v>11.140387337115044</v>
      </c>
      <c r="J35" s="24">
        <f t="shared" si="9"/>
        <v>0.92131003277941403</v>
      </c>
      <c r="K35" s="31">
        <v>45534</v>
      </c>
      <c r="L35" s="23">
        <v>4.1666666666666664E-2</v>
      </c>
      <c r="M35" s="24">
        <v>0.54757267236490503</v>
      </c>
      <c r="N35" s="24">
        <f t="shared" si="4"/>
        <v>10.440217996065241</v>
      </c>
      <c r="O35" s="24">
        <f t="shared" si="5"/>
        <v>0.86340602827459545</v>
      </c>
      <c r="P35" s="1"/>
    </row>
    <row r="36" spans="1:21" x14ac:dyDescent="0.25">
      <c r="A36" s="31">
        <v>45530</v>
      </c>
      <c r="B36" s="23">
        <v>8.3333333333333329E-2</v>
      </c>
      <c r="C36" s="24">
        <v>0.57597869634397902</v>
      </c>
      <c r="D36" s="24">
        <f t="shared" si="0"/>
        <v>11.027959599927135</v>
      </c>
      <c r="E36" s="24">
        <f t="shared" si="1"/>
        <v>0.91201225891397397</v>
      </c>
      <c r="F36" s="31">
        <v>45532</v>
      </c>
      <c r="G36" s="23">
        <v>8.3333333333333329E-2</v>
      </c>
      <c r="H36" s="24">
        <v>0.59044897556068698</v>
      </c>
      <c r="I36" s="24">
        <f t="shared" si="8"/>
        <v>11.331090962236116</v>
      </c>
      <c r="J36" s="24">
        <f t="shared" si="9"/>
        <v>0.93708122257692672</v>
      </c>
      <c r="K36" s="31">
        <v>45534</v>
      </c>
      <c r="L36" s="23">
        <v>8.3333333333333329E-2</v>
      </c>
      <c r="M36" s="24">
        <v>0.55176985263603695</v>
      </c>
      <c r="N36" s="24">
        <f t="shared" si="4"/>
        <v>10.526442757941203</v>
      </c>
      <c r="O36" s="24">
        <f t="shared" si="5"/>
        <v>0.87053681608173739</v>
      </c>
      <c r="P36" s="1"/>
    </row>
    <row r="37" spans="1:21" x14ac:dyDescent="0.25">
      <c r="A37" s="31">
        <v>45530</v>
      </c>
      <c r="B37" s="23">
        <v>0.125</v>
      </c>
      <c r="C37" s="24">
        <v>0.58128899335628603</v>
      </c>
      <c r="D37" s="24">
        <f t="shared" si="0"/>
        <v>11.138913034576815</v>
      </c>
      <c r="E37" s="24">
        <f t="shared" si="1"/>
        <v>0.92118810795950257</v>
      </c>
      <c r="F37" s="31">
        <v>45532</v>
      </c>
      <c r="G37" s="23">
        <v>0.125</v>
      </c>
      <c r="H37" s="24">
        <v>0.59341871738196394</v>
      </c>
      <c r="I37" s="24">
        <f t="shared" si="8"/>
        <v>11.393609998954469</v>
      </c>
      <c r="J37" s="24">
        <f t="shared" si="9"/>
        <v>0.94225154691353452</v>
      </c>
      <c r="K37" s="31">
        <v>45534</v>
      </c>
      <c r="L37" s="23">
        <v>0.125</v>
      </c>
      <c r="M37" s="24">
        <v>0.55239242315071402</v>
      </c>
      <c r="N37" s="24">
        <f t="shared" si="4"/>
        <v>10.53925091263139</v>
      </c>
      <c r="O37" s="24">
        <f t="shared" si="5"/>
        <v>0.87159605047461586</v>
      </c>
      <c r="P37" s="1"/>
    </row>
    <row r="38" spans="1:21" x14ac:dyDescent="0.25">
      <c r="A38" s="31">
        <v>45530</v>
      </c>
      <c r="B38" s="23">
        <v>0.16666666666666666</v>
      </c>
      <c r="C38" s="24">
        <v>0.57808172702558003</v>
      </c>
      <c r="D38" s="24">
        <f t="shared" si="0"/>
        <v>11.071860057430202</v>
      </c>
      <c r="E38" s="24">
        <f t="shared" si="1"/>
        <v>0.91564282674947761</v>
      </c>
      <c r="F38" s="31">
        <v>45532</v>
      </c>
      <c r="G38" s="23">
        <v>0.16666666666666666</v>
      </c>
      <c r="H38" s="24">
        <v>0.58702170848611601</v>
      </c>
      <c r="I38" s="24">
        <f t="shared" si="8"/>
        <v>11.259069744473157</v>
      </c>
      <c r="J38" s="24">
        <f t="shared" si="9"/>
        <v>0.93112506786793003</v>
      </c>
      <c r="K38" s="31">
        <v>45534</v>
      </c>
      <c r="L38" s="23">
        <v>0.16666666666666666</v>
      </c>
      <c r="M38" s="24">
        <v>0.55328994989173796</v>
      </c>
      <c r="N38" s="24">
        <f t="shared" si="4"/>
        <v>10.55772408904283</v>
      </c>
      <c r="O38" s="24">
        <f t="shared" si="5"/>
        <v>0.87312378216384201</v>
      </c>
      <c r="P38" s="1"/>
    </row>
    <row r="39" spans="1:21" x14ac:dyDescent="0.25">
      <c r="A39" s="31">
        <v>45530</v>
      </c>
      <c r="B39" s="23">
        <v>0.20833333333333334</v>
      </c>
      <c r="C39" s="24">
        <v>0.57800912856824405</v>
      </c>
      <c r="D39" s="24">
        <f t="shared" si="0"/>
        <v>11.070343693676703</v>
      </c>
      <c r="E39" s="24">
        <f t="shared" si="1"/>
        <v>0.91551742346706333</v>
      </c>
      <c r="F39" s="31">
        <v>45532</v>
      </c>
      <c r="G39" s="23">
        <v>0.20833333333333334</v>
      </c>
      <c r="H39" s="24">
        <v>0.58925670385124995</v>
      </c>
      <c r="I39" s="24">
        <f t="shared" si="8"/>
        <v>11.306020569827957</v>
      </c>
      <c r="J39" s="24">
        <f t="shared" si="9"/>
        <v>0.93500790112477206</v>
      </c>
      <c r="K39" s="31">
        <v>45534</v>
      </c>
      <c r="L39" s="23">
        <v>0.20833333333333334</v>
      </c>
      <c r="M39" s="24">
        <v>0.560217142102861</v>
      </c>
      <c r="N39" s="24">
        <f t="shared" si="4"/>
        <v>10.700632318262294</v>
      </c>
      <c r="O39" s="24">
        <f t="shared" si="5"/>
        <v>0.88494229272029168</v>
      </c>
      <c r="P39" s="1"/>
    </row>
    <row r="40" spans="1:21" x14ac:dyDescent="0.25">
      <c r="A40" s="31">
        <v>45530</v>
      </c>
      <c r="B40" s="23">
        <v>0.25</v>
      </c>
      <c r="C40" s="24">
        <v>0.58197319507366096</v>
      </c>
      <c r="D40" s="24">
        <f t="shared" si="0"/>
        <v>11.153233234645722</v>
      </c>
      <c r="E40" s="24">
        <f t="shared" si="1"/>
        <v>0.92237238850520109</v>
      </c>
      <c r="F40" s="31">
        <v>45532</v>
      </c>
      <c r="G40" s="23">
        <v>0.25</v>
      </c>
      <c r="H40" s="24">
        <v>0.593456089494238</v>
      </c>
      <c r="I40" s="24">
        <f t="shared" si="8"/>
        <v>11.394397420378491</v>
      </c>
      <c r="J40" s="24">
        <f t="shared" si="9"/>
        <v>0.94231666666530112</v>
      </c>
      <c r="K40" s="31">
        <v>45534</v>
      </c>
      <c r="L40" s="23">
        <v>0.25</v>
      </c>
      <c r="M40" s="24">
        <v>0.56245869397892001</v>
      </c>
      <c r="N40" s="24">
        <f t="shared" si="4"/>
        <v>10.747000588804832</v>
      </c>
      <c r="O40" s="24">
        <f t="shared" si="5"/>
        <v>0.88877694869415957</v>
      </c>
      <c r="P40" s="1"/>
    </row>
    <row r="41" spans="1:21" x14ac:dyDescent="0.25">
      <c r="A41" s="31">
        <v>45530</v>
      </c>
      <c r="B41" s="23">
        <v>0.29166666666666669</v>
      </c>
      <c r="C41" s="24">
        <v>0.58095461129909798</v>
      </c>
      <c r="D41" s="24">
        <f t="shared" si="0"/>
        <v>11.131916517217446</v>
      </c>
      <c r="E41" s="24">
        <f t="shared" si="1"/>
        <v>0.92060949597388275</v>
      </c>
      <c r="F41" s="31">
        <v>45532</v>
      </c>
      <c r="G41" s="23">
        <v>0.29166666666666669</v>
      </c>
      <c r="H41" s="24">
        <v>0.59447246789694397</v>
      </c>
      <c r="I41" s="24">
        <f t="shared" si="8"/>
        <v>11.41581858313366</v>
      </c>
      <c r="J41" s="24">
        <f t="shared" si="9"/>
        <v>0.94408819682515366</v>
      </c>
      <c r="K41" s="31">
        <v>45534</v>
      </c>
      <c r="L41" s="23">
        <v>0.29166666666666669</v>
      </c>
      <c r="M41" s="24">
        <v>0.57303756475219403</v>
      </c>
      <c r="N41" s="24">
        <f t="shared" si="4"/>
        <v>10.966652764806359</v>
      </c>
      <c r="O41" s="24">
        <f t="shared" si="5"/>
        <v>0.90694218364948576</v>
      </c>
      <c r="P41" s="1"/>
    </row>
    <row r="42" spans="1:21" x14ac:dyDescent="0.25">
      <c r="A42" s="31">
        <v>45530</v>
      </c>
      <c r="B42" s="23">
        <v>0.33333333333333331</v>
      </c>
      <c r="C42" s="24">
        <v>0.57869982719189905</v>
      </c>
      <c r="D42" s="24">
        <f t="shared" si="0"/>
        <v>11.084772864926085</v>
      </c>
      <c r="E42" s="24">
        <f t="shared" si="1"/>
        <v>0.91671071592938724</v>
      </c>
      <c r="F42" s="31">
        <v>45532</v>
      </c>
      <c r="G42" s="23">
        <v>0.33333333333333331</v>
      </c>
      <c r="H42" s="24">
        <v>0.59085595607521202</v>
      </c>
      <c r="I42" s="24">
        <f t="shared" si="8"/>
        <v>11.33965255968376</v>
      </c>
      <c r="J42" s="24">
        <f t="shared" si="9"/>
        <v>0.93778926668584695</v>
      </c>
      <c r="K42" s="31">
        <v>45534</v>
      </c>
      <c r="L42" s="23">
        <v>0.33333333333333331</v>
      </c>
      <c r="M42" s="24">
        <v>0.56944966315995305</v>
      </c>
      <c r="N42" s="24">
        <f t="shared" ref="N42:N57" si="10">3.33*(5-(0.2*(M42+0.2)))*((M42+0.2)^1.5)</f>
        <v>10.892004902412037</v>
      </c>
      <c r="O42" s="24">
        <f t="shared" ref="O42:O57" si="11">N42*0.0827</f>
        <v>0.90076880542947535</v>
      </c>
      <c r="P42" s="1"/>
    </row>
    <row r="43" spans="1:21" x14ac:dyDescent="0.25">
      <c r="A43" s="31">
        <v>45530</v>
      </c>
      <c r="B43" s="23">
        <v>0.375</v>
      </c>
      <c r="C43" s="24">
        <v>0.58073687553173403</v>
      </c>
      <c r="D43" s="24">
        <f t="shared" si="0"/>
        <v>11.127361391129174</v>
      </c>
      <c r="E43" s="24">
        <f t="shared" si="1"/>
        <v>0.92023278704638267</v>
      </c>
      <c r="F43" s="31">
        <v>45532</v>
      </c>
      <c r="G43" s="23">
        <v>0.375</v>
      </c>
      <c r="H43" s="24">
        <v>0.59116834401847795</v>
      </c>
      <c r="I43" s="24">
        <f t="shared" si="8"/>
        <v>11.346225553456371</v>
      </c>
      <c r="J43" s="24">
        <f t="shared" si="9"/>
        <v>0.93833285327084182</v>
      </c>
      <c r="K43" s="31">
        <v>45534</v>
      </c>
      <c r="L43" s="23">
        <v>0.375</v>
      </c>
      <c r="M43" s="24">
        <v>0.57500195503004803</v>
      </c>
      <c r="N43" s="24">
        <f t="shared" si="10"/>
        <v>11.007588274620225</v>
      </c>
      <c r="O43" s="24">
        <f t="shared" si="11"/>
        <v>0.91032755031109258</v>
      </c>
      <c r="P43" s="1"/>
    </row>
    <row r="44" spans="1:21" x14ac:dyDescent="0.25">
      <c r="A44" s="31">
        <v>45530</v>
      </c>
      <c r="B44" s="23">
        <v>0.41666666666666669</v>
      </c>
      <c r="C44" s="24">
        <v>0.58393979072337199</v>
      </c>
      <c r="D44" s="24">
        <f t="shared" si="0"/>
        <v>11.194424713531273</v>
      </c>
      <c r="E44" s="24">
        <f t="shared" si="1"/>
        <v>0.92577892380903626</v>
      </c>
      <c r="F44" s="31">
        <v>45532</v>
      </c>
      <c r="G44" s="23">
        <v>0.41666666666666669</v>
      </c>
      <c r="H44" s="24">
        <v>0.59090435504676897</v>
      </c>
      <c r="I44" s="24">
        <f t="shared" si="8"/>
        <v>11.340670852986971</v>
      </c>
      <c r="J44" s="24">
        <f t="shared" si="9"/>
        <v>0.93787347954202249</v>
      </c>
      <c r="K44" s="31">
        <v>45534</v>
      </c>
      <c r="L44" s="23">
        <v>0.41666666666666669</v>
      </c>
      <c r="M44" s="24">
        <v>0.58153754472499897</v>
      </c>
      <c r="N44" s="24">
        <f t="shared" si="10"/>
        <v>11.144114517998016</v>
      </c>
      <c r="O44" s="24">
        <f t="shared" si="11"/>
        <v>0.92161827063843593</v>
      </c>
      <c r="P44" s="1"/>
    </row>
    <row r="45" spans="1:21" x14ac:dyDescent="0.25">
      <c r="A45" s="31">
        <v>45530</v>
      </c>
      <c r="B45" s="23">
        <v>0.45833333333333331</v>
      </c>
      <c r="C45" s="24">
        <v>0.5845777392364</v>
      </c>
      <c r="D45" s="24">
        <f t="shared" si="0"/>
        <v>11.207796796537369</v>
      </c>
      <c r="E45" s="24">
        <f t="shared" si="1"/>
        <v>0.92688479507364041</v>
      </c>
      <c r="F45" s="31">
        <v>45532</v>
      </c>
      <c r="G45" s="23">
        <v>0.45833333333333331</v>
      </c>
      <c r="H45" s="24">
        <v>0.59385651349783797</v>
      </c>
      <c r="I45" s="24">
        <f t="shared" si="8"/>
        <v>11.40283529158039</v>
      </c>
      <c r="J45" s="24">
        <f t="shared" si="9"/>
        <v>0.94301447861369814</v>
      </c>
      <c r="K45" s="31">
        <v>45534</v>
      </c>
      <c r="L45" s="23">
        <v>0.45833333333333331</v>
      </c>
      <c r="M45" s="24">
        <v>0.58461296558146203</v>
      </c>
      <c r="N45" s="24">
        <f t="shared" si="10"/>
        <v>11.208535319349933</v>
      </c>
      <c r="O45" s="24">
        <f t="shared" si="11"/>
        <v>0.92694587091023939</v>
      </c>
      <c r="P45" s="1"/>
    </row>
    <row r="46" spans="1:21" x14ac:dyDescent="0.25">
      <c r="A46" s="31">
        <v>45530</v>
      </c>
      <c r="B46" s="23">
        <v>0.5</v>
      </c>
      <c r="C46" s="24">
        <v>0.58363401889567501</v>
      </c>
      <c r="D46" s="24">
        <f t="shared" si="0"/>
        <v>11.188017124747267</v>
      </c>
      <c r="E46" s="24">
        <f t="shared" si="1"/>
        <v>0.92524901621659894</v>
      </c>
      <c r="F46" s="31">
        <v>45532</v>
      </c>
      <c r="G46" s="23">
        <v>0.5</v>
      </c>
      <c r="H46" s="24">
        <v>0.59430307149649297</v>
      </c>
      <c r="I46" s="24">
        <f t="shared" si="8"/>
        <v>11.412247543704465</v>
      </c>
      <c r="J46" s="24">
        <f t="shared" si="9"/>
        <v>0.94379287186435923</v>
      </c>
      <c r="K46" s="31">
        <v>45534</v>
      </c>
      <c r="L46" s="23">
        <v>0.5</v>
      </c>
      <c r="M46" s="24">
        <v>0.58682590722802996</v>
      </c>
      <c r="N46" s="24">
        <f t="shared" si="10"/>
        <v>11.25495934395162</v>
      </c>
      <c r="O46" s="24">
        <f t="shared" si="11"/>
        <v>0.93078513774479898</v>
      </c>
      <c r="P46" s="1"/>
    </row>
    <row r="47" spans="1:21" x14ac:dyDescent="0.25">
      <c r="A47" s="31">
        <v>45530</v>
      </c>
      <c r="B47" s="23">
        <v>0.54166666666666663</v>
      </c>
      <c r="C47" s="24">
        <v>0.58380997180705196</v>
      </c>
      <c r="D47" s="24">
        <f t="shared" si="0"/>
        <v>11.191704162803131</v>
      </c>
      <c r="E47" s="24">
        <f t="shared" si="1"/>
        <v>0.92555393426381882</v>
      </c>
      <c r="F47" s="31">
        <v>45532</v>
      </c>
      <c r="G47" s="23">
        <v>0.54166666666666663</v>
      </c>
      <c r="H47" s="24">
        <v>0.59455603360891895</v>
      </c>
      <c r="I47" s="24">
        <f t="shared" si="8"/>
        <v>11.417580353456225</v>
      </c>
      <c r="J47" s="24">
        <f t="shared" si="9"/>
        <v>0.94423389523082979</v>
      </c>
      <c r="K47" s="31">
        <v>45534</v>
      </c>
      <c r="L47" s="23">
        <v>0.54166666666666663</v>
      </c>
      <c r="M47" s="24">
        <v>0.59154009818794095</v>
      </c>
      <c r="N47" s="24">
        <f t="shared" si="10"/>
        <v>11.354049182203637</v>
      </c>
      <c r="O47" s="24">
        <f t="shared" si="11"/>
        <v>0.93897986736824068</v>
      </c>
      <c r="P47" s="1"/>
    </row>
    <row r="48" spans="1:21" x14ac:dyDescent="0.25">
      <c r="A48" s="31">
        <v>45530</v>
      </c>
      <c r="B48" s="23">
        <v>0.58333333333333337</v>
      </c>
      <c r="C48" s="24">
        <v>0.58534324168924801</v>
      </c>
      <c r="D48" s="24">
        <f t="shared" si="0"/>
        <v>11.223848931009835</v>
      </c>
      <c r="E48" s="24">
        <f t="shared" si="1"/>
        <v>0.92821230659451326</v>
      </c>
      <c r="F48" s="31">
        <v>45532</v>
      </c>
      <c r="G48" s="23">
        <v>0.58333333333333337</v>
      </c>
      <c r="H48" s="24">
        <v>0.59490579366445995</v>
      </c>
      <c r="I48" s="24">
        <f t="shared" si="8"/>
        <v>11.424955046767495</v>
      </c>
      <c r="J48" s="24">
        <f t="shared" si="9"/>
        <v>0.94484378236767186</v>
      </c>
      <c r="K48" s="31">
        <v>45534</v>
      </c>
      <c r="L48" s="23">
        <v>0.58333333333333337</v>
      </c>
      <c r="M48" s="24">
        <v>0.60358619689699899</v>
      </c>
      <c r="N48" s="24">
        <f t="shared" si="10"/>
        <v>11.608441971915008</v>
      </c>
      <c r="O48" s="24">
        <f t="shared" si="11"/>
        <v>0.9600181510773711</v>
      </c>
      <c r="P48" s="1"/>
    </row>
    <row r="49" spans="1:16" x14ac:dyDescent="0.25">
      <c r="A49" s="31">
        <v>45530</v>
      </c>
      <c r="B49" s="23">
        <v>0.625</v>
      </c>
      <c r="C49" s="24">
        <v>0.57631528377302399</v>
      </c>
      <c r="D49" s="24">
        <f t="shared" si="0"/>
        <v>11.034982255566794</v>
      </c>
      <c r="E49" s="24">
        <f t="shared" si="1"/>
        <v>0.91259303253537383</v>
      </c>
      <c r="F49" s="31">
        <v>45532</v>
      </c>
      <c r="G49" s="23">
        <v>0.625</v>
      </c>
      <c r="H49" s="24">
        <v>0.61412322520964002</v>
      </c>
      <c r="I49" s="24">
        <f t="shared" si="8"/>
        <v>11.832357467023035</v>
      </c>
      <c r="J49" s="24">
        <f t="shared" si="9"/>
        <v>0.97853596252280495</v>
      </c>
      <c r="K49" s="31">
        <v>45534</v>
      </c>
      <c r="L49" s="23">
        <v>0.625</v>
      </c>
      <c r="M49" s="24">
        <v>0.84314692020078996</v>
      </c>
      <c r="N49" s="24">
        <f t="shared" si="10"/>
        <v>16.998954792689997</v>
      </c>
      <c r="O49" s="24">
        <f t="shared" si="11"/>
        <v>1.4058135613554628</v>
      </c>
      <c r="P49" s="1"/>
    </row>
    <row r="50" spans="1:16" x14ac:dyDescent="0.25">
      <c r="A50" s="31">
        <v>45530</v>
      </c>
      <c r="B50" s="23">
        <v>0.66666666666666663</v>
      </c>
      <c r="C50" s="24">
        <v>0.58694690465692301</v>
      </c>
      <c r="D50" s="24">
        <f t="shared" si="0"/>
        <v>11.257499355130538</v>
      </c>
      <c r="E50" s="24">
        <f t="shared" si="1"/>
        <v>0.93099519666929542</v>
      </c>
      <c r="F50" s="31">
        <v>45532</v>
      </c>
      <c r="G50" s="23">
        <v>0.66666666666666663</v>
      </c>
      <c r="H50" s="24">
        <v>0.62521469592797996</v>
      </c>
      <c r="I50" s="24">
        <f t="shared" si="8"/>
        <v>12.069444591443524</v>
      </c>
      <c r="J50" s="24">
        <f t="shared" si="9"/>
        <v>0.99814306771237937</v>
      </c>
      <c r="K50" s="31">
        <v>45534</v>
      </c>
      <c r="L50" s="23">
        <v>0.66666666666666663</v>
      </c>
      <c r="M50" s="24">
        <v>0.82451456784872201</v>
      </c>
      <c r="N50" s="24">
        <f t="shared" si="10"/>
        <v>16.558418143426319</v>
      </c>
      <c r="O50" s="24">
        <f t="shared" si="11"/>
        <v>1.3693811804613565</v>
      </c>
      <c r="P50" s="1"/>
    </row>
    <row r="51" spans="1:16" x14ac:dyDescent="0.25">
      <c r="A51" s="31">
        <v>45530</v>
      </c>
      <c r="B51" s="23">
        <v>0.70833333333333337</v>
      </c>
      <c r="C51" s="24">
        <v>0.59643030166387401</v>
      </c>
      <c r="D51" s="24">
        <f t="shared" si="0"/>
        <v>11.457116132163311</v>
      </c>
      <c r="E51" s="24">
        <f t="shared" si="1"/>
        <v>0.94750350412990569</v>
      </c>
      <c r="F51" s="31">
        <v>45532</v>
      </c>
      <c r="G51" s="23">
        <v>0.70833333333333337</v>
      </c>
      <c r="H51" s="24">
        <v>0.60837298631424697</v>
      </c>
      <c r="I51" s="24">
        <f t="shared" si="8"/>
        <v>11.710002701508252</v>
      </c>
      <c r="J51" s="24">
        <f t="shared" si="9"/>
        <v>0.96841722341473235</v>
      </c>
      <c r="K51" s="31">
        <v>45534</v>
      </c>
      <c r="L51" s="23">
        <v>0.70833333333333337</v>
      </c>
      <c r="M51" s="24">
        <v>0.82584542035726105</v>
      </c>
      <c r="N51" s="24">
        <f t="shared" si="10"/>
        <v>16.58977196190791</v>
      </c>
      <c r="O51" s="24">
        <f t="shared" si="11"/>
        <v>1.3719741412497841</v>
      </c>
      <c r="P51" s="1"/>
    </row>
    <row r="52" spans="1:16" x14ac:dyDescent="0.25">
      <c r="A52" s="31">
        <v>45530</v>
      </c>
      <c r="B52" s="23">
        <v>0.75</v>
      </c>
      <c r="C52" s="24">
        <v>0.608460962769935</v>
      </c>
      <c r="D52" s="24">
        <f t="shared" si="0"/>
        <v>11.711871787375262</v>
      </c>
      <c r="E52" s="24">
        <f t="shared" si="1"/>
        <v>0.96857179681593408</v>
      </c>
      <c r="F52" s="31">
        <v>45532</v>
      </c>
      <c r="G52" s="23">
        <v>0.75</v>
      </c>
      <c r="H52" s="24">
        <v>0.52029728889257199</v>
      </c>
      <c r="I52" s="24">
        <f t="shared" si="8"/>
        <v>9.8851955315314886</v>
      </c>
      <c r="J52" s="24">
        <f t="shared" si="9"/>
        <v>0.8175056704576541</v>
      </c>
      <c r="K52" s="31">
        <v>45534</v>
      </c>
      <c r="L52" s="23">
        <v>0.75</v>
      </c>
      <c r="M52" s="24">
        <v>0.83152979612017797</v>
      </c>
      <c r="N52" s="24">
        <f t="shared" si="10"/>
        <v>16.723886480666227</v>
      </c>
      <c r="O52" s="24">
        <f t="shared" si="11"/>
        <v>1.383065411951097</v>
      </c>
      <c r="P52" s="1"/>
    </row>
    <row r="53" spans="1:16" x14ac:dyDescent="0.25">
      <c r="A53" s="31">
        <v>45530</v>
      </c>
      <c r="B53" s="23">
        <v>0.79166666666666663</v>
      </c>
      <c r="C53" s="24">
        <v>0.60109603404758305</v>
      </c>
      <c r="D53" s="24">
        <f t="shared" si="0"/>
        <v>11.555714348663894</v>
      </c>
      <c r="E53" s="24">
        <f t="shared" si="1"/>
        <v>0.95565757663450401</v>
      </c>
      <c r="F53" s="31">
        <v>45532</v>
      </c>
      <c r="G53" s="23">
        <v>0.79166666666666663</v>
      </c>
      <c r="H53" s="24">
        <v>0.34664928912977799</v>
      </c>
      <c r="I53" s="24">
        <f t="shared" si="8"/>
        <v>6.5822714320460483</v>
      </c>
      <c r="J53" s="24">
        <f t="shared" si="9"/>
        <v>0.5443538474302082</v>
      </c>
      <c r="K53" s="31">
        <v>45534</v>
      </c>
      <c r="L53" s="23">
        <v>0.79166666666666663</v>
      </c>
      <c r="M53" s="24">
        <v>0.82304298877386795</v>
      </c>
      <c r="N53" s="24">
        <f t="shared" si="10"/>
        <v>16.523769147242156</v>
      </c>
      <c r="O53" s="24">
        <f t="shared" si="11"/>
        <v>1.3665157084769262</v>
      </c>
      <c r="P53" s="1"/>
    </row>
    <row r="54" spans="1:16" x14ac:dyDescent="0.25">
      <c r="A54" s="31">
        <v>45530</v>
      </c>
      <c r="B54" s="23">
        <v>0.83333333333333337</v>
      </c>
      <c r="C54" s="24">
        <v>0.60794401168580003</v>
      </c>
      <c r="D54" s="24">
        <f t="shared" si="0"/>
        <v>11.700890299575823</v>
      </c>
      <c r="E54" s="24">
        <f t="shared" si="1"/>
        <v>0.96766362777492054</v>
      </c>
      <c r="F54" s="31">
        <v>45532</v>
      </c>
      <c r="G54" s="23">
        <v>0.83333333333333337</v>
      </c>
      <c r="H54" s="24">
        <v>0.38849833607518203</v>
      </c>
      <c r="I54" s="24">
        <f t="shared" si="8"/>
        <v>7.3398398452009728</v>
      </c>
      <c r="J54" s="24">
        <f t="shared" si="9"/>
        <v>0.60700475519812047</v>
      </c>
      <c r="K54" s="31">
        <v>45534</v>
      </c>
      <c r="L54" s="23">
        <v>0.83333333333333337</v>
      </c>
      <c r="M54" s="24">
        <v>0.81412267684610795</v>
      </c>
      <c r="N54" s="24">
        <f t="shared" si="10"/>
        <v>16.314192349045804</v>
      </c>
      <c r="O54" s="24">
        <f t="shared" si="11"/>
        <v>1.3491837072660879</v>
      </c>
      <c r="P54" s="1"/>
    </row>
    <row r="55" spans="1:16" x14ac:dyDescent="0.25">
      <c r="A55" s="31">
        <v>45530</v>
      </c>
      <c r="B55" s="23">
        <v>0.875</v>
      </c>
      <c r="C55" s="24">
        <v>0.608716130254218</v>
      </c>
      <c r="D55" s="24">
        <f t="shared" si="0"/>
        <v>11.717293405863918</v>
      </c>
      <c r="E55" s="24">
        <f t="shared" si="1"/>
        <v>0.969020164664946</v>
      </c>
      <c r="F55" s="31">
        <v>45532</v>
      </c>
      <c r="G55" s="23">
        <v>0.875</v>
      </c>
      <c r="H55" s="24">
        <v>0.41871041059326503</v>
      </c>
      <c r="I55" s="24">
        <f t="shared" si="8"/>
        <v>7.9024551095642632</v>
      </c>
      <c r="J55" s="24">
        <f t="shared" si="9"/>
        <v>0.65353303756096448</v>
      </c>
      <c r="K55" s="31">
        <v>45534</v>
      </c>
      <c r="L55" s="23">
        <v>0.875</v>
      </c>
      <c r="M55" s="24">
        <v>0.80777847766553101</v>
      </c>
      <c r="N55" s="24">
        <f t="shared" si="10"/>
        <v>16.165617949247061</v>
      </c>
      <c r="O55" s="24">
        <f t="shared" si="11"/>
        <v>1.3368966044027319</v>
      </c>
      <c r="P55" s="1"/>
    </row>
    <row r="56" spans="1:16" x14ac:dyDescent="0.25">
      <c r="A56" s="31">
        <v>45530</v>
      </c>
      <c r="B56" s="23">
        <v>0.91666666666666663</v>
      </c>
      <c r="C56" s="24">
        <v>0.61564993858091099</v>
      </c>
      <c r="D56" s="24">
        <f t="shared" si="0"/>
        <v>11.864907626708238</v>
      </c>
      <c r="E56" s="24">
        <f t="shared" si="1"/>
        <v>0.98122786072877122</v>
      </c>
      <c r="F56" s="31">
        <v>45532</v>
      </c>
      <c r="G56" s="23">
        <v>0.91666666666666663</v>
      </c>
      <c r="H56" s="24">
        <v>0.42116978764365498</v>
      </c>
      <c r="I56" s="24">
        <f t="shared" si="8"/>
        <v>7.9488184618363542</v>
      </c>
      <c r="J56" s="24">
        <f t="shared" si="9"/>
        <v>0.65736728679386647</v>
      </c>
      <c r="K56" s="31">
        <v>45534</v>
      </c>
      <c r="L56" s="23">
        <v>0.91666666666666663</v>
      </c>
      <c r="M56" s="24">
        <v>0.81045782565746305</v>
      </c>
      <c r="N56" s="24">
        <f t="shared" si="10"/>
        <v>16.228316776550727</v>
      </c>
      <c r="O56" s="24">
        <f t="shared" si="11"/>
        <v>1.3420817974207451</v>
      </c>
      <c r="P56" s="1"/>
    </row>
    <row r="57" spans="1:16" x14ac:dyDescent="0.25">
      <c r="A57" s="31">
        <v>45530</v>
      </c>
      <c r="B57" s="23">
        <v>0.95833333333333337</v>
      </c>
      <c r="C57" s="24">
        <v>0.624900102612856</v>
      </c>
      <c r="D57" s="24">
        <f t="shared" si="0"/>
        <v>12.062700443049289</v>
      </c>
      <c r="E57" s="24">
        <f t="shared" si="1"/>
        <v>0.99758532664017618</v>
      </c>
      <c r="F57" s="31">
        <v>45532</v>
      </c>
      <c r="G57" s="23">
        <v>0.95833333333333337</v>
      </c>
      <c r="H57" s="24">
        <v>0.45667678117569399</v>
      </c>
      <c r="I57" s="24">
        <f t="shared" si="8"/>
        <v>8.6274328109415119</v>
      </c>
      <c r="J57" s="24">
        <f t="shared" si="9"/>
        <v>0.71348869346486299</v>
      </c>
      <c r="K57" s="31">
        <v>45534</v>
      </c>
      <c r="L57" s="23">
        <v>0.95833333333333337</v>
      </c>
      <c r="M57" s="24">
        <v>0.80744850635205601</v>
      </c>
      <c r="N57" s="24">
        <f t="shared" si="10"/>
        <v>16.157901292136525</v>
      </c>
      <c r="O57" s="24">
        <f t="shared" si="11"/>
        <v>1.3362584368596906</v>
      </c>
      <c r="P57" s="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A28-1DA9-4AD2-8808-09FF664BF038}">
  <dimension ref="A1:T201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H2" s="25"/>
      <c r="I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239.75594975790773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17.279649105348806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45536</v>
      </c>
      <c r="B10" s="23">
        <v>0</v>
      </c>
      <c r="C10" s="24">
        <v>0.79595452546754997</v>
      </c>
      <c r="D10" s="24">
        <f t="shared" ref="D10:D57" si="0">3.33*(5-(0.2*(C10+0.1)))*((C10+0.1)^1.5)</f>
        <v>13.614231096524971</v>
      </c>
      <c r="E10" s="24">
        <f t="shared" ref="E10:E57" si="1">D10*0.0827</f>
        <v>1.125896911682615</v>
      </c>
      <c r="F10" s="31">
        <v>45538</v>
      </c>
      <c r="G10" s="23">
        <v>0</v>
      </c>
      <c r="H10" s="24">
        <v>0.81348258256586803</v>
      </c>
      <c r="I10" s="24">
        <f t="shared" ref="I10:I57" si="2">3.33*(5-(0.2*(H10+0.1)))*((H10+0.1)^1.5)</f>
        <v>14.005500946258209</v>
      </c>
      <c r="J10" s="24">
        <f t="shared" ref="J10:J25" si="3">I10*0.0827</f>
        <v>1.1582549282555539</v>
      </c>
      <c r="K10" s="31">
        <v>45540</v>
      </c>
      <c r="L10" s="23">
        <v>0</v>
      </c>
      <c r="M10" s="24">
        <v>0.85712885856285503</v>
      </c>
      <c r="N10" s="24">
        <f t="shared" ref="N10:N57" si="4">3.33*(5-(0.2*(M10+0.1)))*((M10+0.1)^1.5)</f>
        <v>14.993954007954246</v>
      </c>
      <c r="O10" s="24">
        <f t="shared" ref="O10:O41" si="5">N10*0.0827</f>
        <v>1.2399999964578161</v>
      </c>
      <c r="P10" s="31">
        <v>45542</v>
      </c>
      <c r="Q10" s="23">
        <v>0</v>
      </c>
      <c r="R10" s="24">
        <v>0.90446639060612299</v>
      </c>
      <c r="S10" s="24">
        <f t="shared" ref="S10:S57" si="6">3.33*(5-(0.2*(R10+0.1)))*((R10+0.1)^1.5)</f>
        <v>16.088211097414344</v>
      </c>
      <c r="T10" s="24">
        <f t="shared" ref="T10:T57" si="7">S10*0.0827</f>
        <v>1.3304950577561663</v>
      </c>
    </row>
    <row r="11" spans="1:20" x14ac:dyDescent="0.25">
      <c r="A11" s="31">
        <v>45536</v>
      </c>
      <c r="B11" s="23">
        <v>4.1666666666666664E-2</v>
      </c>
      <c r="C11" s="24">
        <v>0.80106467008270199</v>
      </c>
      <c r="D11" s="24">
        <f t="shared" si="0"/>
        <v>13.727960725235048</v>
      </c>
      <c r="E11" s="24">
        <f t="shared" si="1"/>
        <v>1.1353023519769385</v>
      </c>
      <c r="F11" s="31">
        <v>45538</v>
      </c>
      <c r="G11" s="23">
        <v>4.1666666666666664E-2</v>
      </c>
      <c r="H11" s="24">
        <v>0.81054145097408303</v>
      </c>
      <c r="I11" s="24">
        <f t="shared" si="2"/>
        <v>13.939617260428697</v>
      </c>
      <c r="J11" s="24">
        <f t="shared" si="3"/>
        <v>1.1528063474374532</v>
      </c>
      <c r="K11" s="31">
        <v>45540</v>
      </c>
      <c r="L11" s="23">
        <v>4.1666666666666664E-2</v>
      </c>
      <c r="M11" s="24">
        <v>0.87849551438933804</v>
      </c>
      <c r="N11" s="24">
        <f t="shared" si="4"/>
        <v>15.485052850984442</v>
      </c>
      <c r="O11" s="24">
        <f t="shared" si="5"/>
        <v>1.2806138707764132</v>
      </c>
      <c r="P11" s="31">
        <v>45542</v>
      </c>
      <c r="Q11" s="23">
        <v>4.1666666666666664E-2</v>
      </c>
      <c r="R11" s="24">
        <v>0.90424859523411505</v>
      </c>
      <c r="S11" s="24">
        <f t="shared" si="6"/>
        <v>16.083124821831028</v>
      </c>
      <c r="T11" s="24">
        <f t="shared" si="7"/>
        <v>1.330074422765426</v>
      </c>
    </row>
    <row r="12" spans="1:20" x14ac:dyDescent="0.25">
      <c r="A12" s="31">
        <v>45536</v>
      </c>
      <c r="B12" s="23">
        <v>8.3333333333333329E-2</v>
      </c>
      <c r="C12" s="24">
        <v>0.80045753717102297</v>
      </c>
      <c r="D12" s="24">
        <f t="shared" si="0"/>
        <v>13.714433818596138</v>
      </c>
      <c r="E12" s="24">
        <f t="shared" si="1"/>
        <v>1.1341836767979006</v>
      </c>
      <c r="F12" s="31">
        <v>45538</v>
      </c>
      <c r="G12" s="23">
        <v>8.3333333333333329E-2</v>
      </c>
      <c r="H12" s="24">
        <v>0.81962656974464598</v>
      </c>
      <c r="I12" s="24">
        <f t="shared" si="2"/>
        <v>14.143428922034333</v>
      </c>
      <c r="J12" s="24">
        <f t="shared" si="3"/>
        <v>1.1696615718522394</v>
      </c>
      <c r="K12" s="31">
        <v>45540</v>
      </c>
      <c r="L12" s="23">
        <v>8.3333333333333329E-2</v>
      </c>
      <c r="M12" s="24">
        <v>0.89369177817940804</v>
      </c>
      <c r="N12" s="24">
        <f t="shared" si="4"/>
        <v>15.83715443283784</v>
      </c>
      <c r="O12" s="24">
        <f t="shared" si="5"/>
        <v>1.3097326715956894</v>
      </c>
      <c r="P12" s="31">
        <v>45542</v>
      </c>
      <c r="Q12" s="23">
        <v>8.3333333333333329E-2</v>
      </c>
      <c r="R12" s="24">
        <v>0.90847885608309698</v>
      </c>
      <c r="S12" s="24">
        <f t="shared" si="6"/>
        <v>16.182000471806976</v>
      </c>
      <c r="T12" s="24">
        <f t="shared" si="7"/>
        <v>1.3382514390184368</v>
      </c>
    </row>
    <row r="13" spans="1:20" x14ac:dyDescent="0.25">
      <c r="A13" s="31">
        <v>45536</v>
      </c>
      <c r="B13" s="23">
        <v>0.125</v>
      </c>
      <c r="C13" s="24">
        <v>0.744857549664379</v>
      </c>
      <c r="D13" s="24">
        <f t="shared" si="0"/>
        <v>12.492779253995824</v>
      </c>
      <c r="E13" s="24">
        <f t="shared" si="1"/>
        <v>1.0331528443054545</v>
      </c>
      <c r="F13" s="31">
        <v>45538</v>
      </c>
      <c r="G13" s="23">
        <v>0.125</v>
      </c>
      <c r="H13" s="24">
        <v>0.81919544934898703</v>
      </c>
      <c r="I13" s="24">
        <f t="shared" si="2"/>
        <v>14.133737478328937</v>
      </c>
      <c r="J13" s="24">
        <f t="shared" si="3"/>
        <v>1.168860089457803</v>
      </c>
      <c r="K13" s="31">
        <v>45540</v>
      </c>
      <c r="L13" s="23">
        <v>0.125</v>
      </c>
      <c r="M13" s="24">
        <v>0.90724253654117004</v>
      </c>
      <c r="N13" s="24">
        <f t="shared" si="4"/>
        <v>16.153085062918841</v>
      </c>
      <c r="O13" s="24">
        <f t="shared" si="5"/>
        <v>1.335860134703388</v>
      </c>
      <c r="P13" s="31">
        <v>45542</v>
      </c>
      <c r="Q13" s="23">
        <v>0.125</v>
      </c>
      <c r="R13" s="24">
        <v>0.91664016246429003</v>
      </c>
      <c r="S13" s="24">
        <f t="shared" si="6"/>
        <v>16.373259555546664</v>
      </c>
      <c r="T13" s="24">
        <f t="shared" si="7"/>
        <v>1.354068565243709</v>
      </c>
    </row>
    <row r="14" spans="1:20" x14ac:dyDescent="0.25">
      <c r="A14" s="31">
        <v>45536</v>
      </c>
      <c r="B14" s="23">
        <v>0.16666666666666666</v>
      </c>
      <c r="C14" s="24">
        <v>0.759171664711776</v>
      </c>
      <c r="D14" s="24">
        <f t="shared" si="0"/>
        <v>12.804019163116479</v>
      </c>
      <c r="E14" s="24">
        <f t="shared" si="1"/>
        <v>1.0588923847897327</v>
      </c>
      <c r="F14" s="31">
        <v>45538</v>
      </c>
      <c r="G14" s="23">
        <v>0.16666666666666666</v>
      </c>
      <c r="H14" s="24">
        <v>0.82576847076085702</v>
      </c>
      <c r="I14" s="24">
        <f t="shared" si="2"/>
        <v>14.281711006345406</v>
      </c>
      <c r="J14" s="24">
        <f t="shared" si="3"/>
        <v>1.181097500224765</v>
      </c>
      <c r="K14" s="31">
        <v>45540</v>
      </c>
      <c r="L14" s="23">
        <v>0.16666666666666666</v>
      </c>
      <c r="M14" s="24">
        <v>0.91295766830079095</v>
      </c>
      <c r="N14" s="24">
        <f t="shared" si="4"/>
        <v>16.286879209295375</v>
      </c>
      <c r="O14" s="24">
        <f t="shared" si="5"/>
        <v>1.3469249106087273</v>
      </c>
      <c r="P14" s="31">
        <v>45542</v>
      </c>
      <c r="Q14" s="23">
        <v>0.16666666666666666</v>
      </c>
      <c r="R14" s="24">
        <v>0.91577774285903801</v>
      </c>
      <c r="S14" s="24">
        <f t="shared" si="6"/>
        <v>16.353017748131503</v>
      </c>
      <c r="T14" s="24">
        <f t="shared" si="7"/>
        <v>1.3523945677704752</v>
      </c>
    </row>
    <row r="15" spans="1:20" x14ac:dyDescent="0.25">
      <c r="A15" s="31">
        <v>45536</v>
      </c>
      <c r="B15" s="23">
        <v>0.20833333333333334</v>
      </c>
      <c r="C15" s="24">
        <v>0.76657176017454598</v>
      </c>
      <c r="D15" s="24">
        <f t="shared" si="0"/>
        <v>12.965821750087178</v>
      </c>
      <c r="E15" s="24">
        <f t="shared" si="1"/>
        <v>1.0722734587322096</v>
      </c>
      <c r="F15" s="31">
        <v>45538</v>
      </c>
      <c r="G15" s="23">
        <v>0.20833333333333334</v>
      </c>
      <c r="H15" s="24">
        <v>0.83096218108798403</v>
      </c>
      <c r="I15" s="24">
        <f t="shared" si="2"/>
        <v>14.398956400178339</v>
      </c>
      <c r="J15" s="24">
        <f t="shared" si="3"/>
        <v>1.1907936942947486</v>
      </c>
      <c r="K15" s="31">
        <v>45540</v>
      </c>
      <c r="L15" s="23">
        <v>0.20833333333333334</v>
      </c>
      <c r="M15" s="24">
        <v>0.91958564519514296</v>
      </c>
      <c r="N15" s="24">
        <f t="shared" si="4"/>
        <v>16.442448137807158</v>
      </c>
      <c r="O15" s="24">
        <f t="shared" si="5"/>
        <v>1.359790460996652</v>
      </c>
      <c r="P15" s="31">
        <v>45542</v>
      </c>
      <c r="Q15" s="23">
        <v>0.20833333333333334</v>
      </c>
      <c r="R15" s="24">
        <v>0.91266942023865805</v>
      </c>
      <c r="S15" s="24">
        <f t="shared" si="6"/>
        <v>16.280123425411404</v>
      </c>
      <c r="T15" s="24">
        <f t="shared" si="7"/>
        <v>1.346366207281523</v>
      </c>
    </row>
    <row r="16" spans="1:20" x14ac:dyDescent="0.25">
      <c r="A16" s="31">
        <v>45536</v>
      </c>
      <c r="B16" s="23">
        <v>0.25</v>
      </c>
      <c r="C16" s="24">
        <v>0.77415448426890598</v>
      </c>
      <c r="D16" s="24">
        <f t="shared" si="0"/>
        <v>13.13224741682224</v>
      </c>
      <c r="E16" s="24">
        <f t="shared" si="1"/>
        <v>1.0860368613711993</v>
      </c>
      <c r="F16" s="31">
        <v>45538</v>
      </c>
      <c r="G16" s="23">
        <v>0.25</v>
      </c>
      <c r="H16" s="24">
        <v>0.831756353374968</v>
      </c>
      <c r="I16" s="24">
        <f t="shared" si="2"/>
        <v>14.416909511391799</v>
      </c>
      <c r="J16" s="24">
        <f t="shared" si="3"/>
        <v>1.1922784165921017</v>
      </c>
      <c r="K16" s="31">
        <v>45540</v>
      </c>
      <c r="L16" s="23">
        <v>0.25</v>
      </c>
      <c r="M16" s="24">
        <v>0.92134982347119798</v>
      </c>
      <c r="N16" s="24">
        <f t="shared" si="4"/>
        <v>16.483929114147259</v>
      </c>
      <c r="O16" s="24">
        <f t="shared" si="5"/>
        <v>1.3632209377399782</v>
      </c>
      <c r="P16" s="31">
        <v>45542</v>
      </c>
      <c r="Q16" s="23">
        <v>0.25</v>
      </c>
      <c r="R16" s="24">
        <v>0.92065477370847504</v>
      </c>
      <c r="S16" s="24">
        <f t="shared" si="6"/>
        <v>16.467582811784911</v>
      </c>
      <c r="T16" s="24">
        <f t="shared" si="7"/>
        <v>1.361869098534612</v>
      </c>
    </row>
    <row r="17" spans="1:20" x14ac:dyDescent="0.25">
      <c r="A17" s="31">
        <v>45536</v>
      </c>
      <c r="B17" s="23">
        <v>0.29166666666666669</v>
      </c>
      <c r="C17" s="24">
        <v>0.77310299873042798</v>
      </c>
      <c r="D17" s="24">
        <f t="shared" si="0"/>
        <v>13.109131474281012</v>
      </c>
      <c r="E17" s="24">
        <f t="shared" si="1"/>
        <v>1.0841251729230397</v>
      </c>
      <c r="F17" s="31">
        <v>45538</v>
      </c>
      <c r="G17" s="23">
        <v>0.29166666666666669</v>
      </c>
      <c r="H17" s="24">
        <v>0.84151685237547902</v>
      </c>
      <c r="I17" s="24">
        <f t="shared" si="2"/>
        <v>14.638096919159686</v>
      </c>
      <c r="J17" s="24">
        <f t="shared" si="3"/>
        <v>1.2105706152145059</v>
      </c>
      <c r="K17" s="31">
        <v>45540</v>
      </c>
      <c r="L17" s="23">
        <v>0.29166666666666669</v>
      </c>
      <c r="M17" s="24">
        <v>0.92659419774638496</v>
      </c>
      <c r="N17" s="24">
        <f t="shared" si="4"/>
        <v>16.607420188064825</v>
      </c>
      <c r="O17" s="24">
        <f t="shared" si="5"/>
        <v>1.3734336495529609</v>
      </c>
      <c r="P17" s="31">
        <v>45542</v>
      </c>
      <c r="Q17" s="23">
        <v>0.29166666666666669</v>
      </c>
      <c r="R17" s="24">
        <v>0.927203536029921</v>
      </c>
      <c r="S17" s="24">
        <f t="shared" si="6"/>
        <v>16.621785972332944</v>
      </c>
      <c r="T17" s="24">
        <f t="shared" si="7"/>
        <v>1.3746216999119345</v>
      </c>
    </row>
    <row r="18" spans="1:20" x14ac:dyDescent="0.25">
      <c r="A18" s="31">
        <v>45536</v>
      </c>
      <c r="B18" s="23">
        <v>0.33333333333333331</v>
      </c>
      <c r="C18" s="24">
        <v>0.77808773517297403</v>
      </c>
      <c r="D18" s="24">
        <f t="shared" si="0"/>
        <v>13.218824277177355</v>
      </c>
      <c r="E18" s="24">
        <f t="shared" si="1"/>
        <v>1.0931967677225671</v>
      </c>
      <c r="F18" s="31">
        <v>45538</v>
      </c>
      <c r="G18" s="23">
        <v>0.33333333333333331</v>
      </c>
      <c r="H18" s="24">
        <v>0.84383761882444397</v>
      </c>
      <c r="I18" s="24">
        <f t="shared" si="2"/>
        <v>14.690835661231464</v>
      </c>
      <c r="J18" s="24">
        <f t="shared" si="3"/>
        <v>1.2149321091838421</v>
      </c>
      <c r="K18" s="31">
        <v>45540</v>
      </c>
      <c r="L18" s="23">
        <v>0.33333333333333331</v>
      </c>
      <c r="M18" s="24">
        <v>0.93356978892906595</v>
      </c>
      <c r="N18" s="24">
        <f t="shared" si="4"/>
        <v>16.772094077820881</v>
      </c>
      <c r="O18" s="24">
        <f t="shared" si="5"/>
        <v>1.3870521802357869</v>
      </c>
      <c r="P18" s="31">
        <v>45542</v>
      </c>
      <c r="Q18" s="23">
        <v>0.33333333333333331</v>
      </c>
      <c r="R18" s="24">
        <v>0.92969596385583897</v>
      </c>
      <c r="S18" s="24">
        <f t="shared" si="6"/>
        <v>16.680585377160558</v>
      </c>
      <c r="T18" s="24">
        <f t="shared" si="7"/>
        <v>1.3794844106911781</v>
      </c>
    </row>
    <row r="19" spans="1:20" x14ac:dyDescent="0.25">
      <c r="A19" s="31">
        <v>45536</v>
      </c>
      <c r="B19" s="23">
        <v>0.375</v>
      </c>
      <c r="C19" s="24">
        <v>0.78265458345100103</v>
      </c>
      <c r="D19" s="24">
        <f t="shared" si="0"/>
        <v>13.319560776180047</v>
      </c>
      <c r="E19" s="24">
        <f t="shared" si="1"/>
        <v>1.1015276761900898</v>
      </c>
      <c r="F19" s="31">
        <v>45538</v>
      </c>
      <c r="G19" s="23">
        <v>0.375</v>
      </c>
      <c r="H19" s="24">
        <v>0.84526532888074302</v>
      </c>
      <c r="I19" s="24">
        <f t="shared" si="2"/>
        <v>14.723307865278137</v>
      </c>
      <c r="J19" s="24">
        <f t="shared" si="3"/>
        <v>1.2176175604585018</v>
      </c>
      <c r="K19" s="31">
        <v>45540</v>
      </c>
      <c r="L19" s="23">
        <v>0.375</v>
      </c>
      <c r="M19" s="24">
        <v>0.93641197681052402</v>
      </c>
      <c r="N19" s="24">
        <f t="shared" si="4"/>
        <v>16.839326144682353</v>
      </c>
      <c r="O19" s="24">
        <f t="shared" si="5"/>
        <v>1.3926122721652305</v>
      </c>
      <c r="P19" s="31">
        <v>45542</v>
      </c>
      <c r="Q19" s="23">
        <v>0.375</v>
      </c>
      <c r="R19" s="24">
        <v>0.93129295110330002</v>
      </c>
      <c r="S19" s="24">
        <f t="shared" si="6"/>
        <v>16.718292164914068</v>
      </c>
      <c r="T19" s="24">
        <f t="shared" si="7"/>
        <v>1.3826027620383934</v>
      </c>
    </row>
    <row r="20" spans="1:20" x14ac:dyDescent="0.25">
      <c r="A20" s="31">
        <v>45536</v>
      </c>
      <c r="B20" s="23">
        <v>0.41666666666666669</v>
      </c>
      <c r="C20" s="24">
        <v>0.78383362292929804</v>
      </c>
      <c r="D20" s="24">
        <f t="shared" si="0"/>
        <v>13.345605385856613</v>
      </c>
      <c r="E20" s="24">
        <f t="shared" si="1"/>
        <v>1.1036815654103418</v>
      </c>
      <c r="F20" s="31">
        <v>45538</v>
      </c>
      <c r="G20" s="23">
        <v>0.41666666666666669</v>
      </c>
      <c r="H20" s="24">
        <v>0.84933489560741204</v>
      </c>
      <c r="I20" s="24">
        <f t="shared" si="2"/>
        <v>14.815983564521257</v>
      </c>
      <c r="J20" s="24">
        <f t="shared" si="3"/>
        <v>1.2252818407859078</v>
      </c>
      <c r="K20" s="31">
        <v>45540</v>
      </c>
      <c r="L20" s="23">
        <v>0.41666666666666669</v>
      </c>
      <c r="M20" s="24">
        <v>0.93804639577490401</v>
      </c>
      <c r="N20" s="24">
        <f t="shared" si="4"/>
        <v>16.878023972684872</v>
      </c>
      <c r="O20" s="24">
        <f t="shared" si="5"/>
        <v>1.3958125825410388</v>
      </c>
      <c r="P20" s="31">
        <v>45542</v>
      </c>
      <c r="Q20" s="23">
        <v>0.41666666666666669</v>
      </c>
      <c r="R20" s="24">
        <v>0.93134802579507203</v>
      </c>
      <c r="S20" s="24">
        <f t="shared" si="6"/>
        <v>16.719592988758983</v>
      </c>
      <c r="T20" s="24">
        <f t="shared" si="7"/>
        <v>1.3827103401703678</v>
      </c>
    </row>
    <row r="21" spans="1:20" x14ac:dyDescent="0.25">
      <c r="A21" s="31">
        <v>45536</v>
      </c>
      <c r="B21" s="23">
        <v>0.45833333333333331</v>
      </c>
      <c r="C21" s="24">
        <v>0.788673222061817</v>
      </c>
      <c r="D21" s="24">
        <f t="shared" si="0"/>
        <v>13.452669699454804</v>
      </c>
      <c r="E21" s="24">
        <f t="shared" si="1"/>
        <v>1.1125357841449122</v>
      </c>
      <c r="F21" s="31">
        <v>45538</v>
      </c>
      <c r="G21" s="23">
        <v>0.45833333333333331</v>
      </c>
      <c r="H21" s="24">
        <v>0.85889089107169803</v>
      </c>
      <c r="I21" s="24">
        <f t="shared" si="2"/>
        <v>15.034275982506266</v>
      </c>
      <c r="J21" s="24">
        <f t="shared" si="3"/>
        <v>1.2433346237532681</v>
      </c>
      <c r="K21" s="31">
        <v>45540</v>
      </c>
      <c r="L21" s="23">
        <v>0.45833333333333331</v>
      </c>
      <c r="M21" s="24">
        <v>0.94362288713077702</v>
      </c>
      <c r="N21" s="24">
        <f t="shared" si="4"/>
        <v>17.010252579923595</v>
      </c>
      <c r="O21" s="24">
        <f t="shared" si="5"/>
        <v>1.4067478883596811</v>
      </c>
      <c r="P21" s="31">
        <v>45542</v>
      </c>
      <c r="Q21" s="23">
        <v>0.45833333333333331</v>
      </c>
      <c r="R21" s="24">
        <v>0.93243247270211105</v>
      </c>
      <c r="S21" s="24">
        <f t="shared" si="6"/>
        <v>16.745212858590097</v>
      </c>
      <c r="T21" s="24">
        <f t="shared" si="7"/>
        <v>1.384829103405401</v>
      </c>
    </row>
    <row r="22" spans="1:20" x14ac:dyDescent="0.25">
      <c r="A22" s="31">
        <v>45536</v>
      </c>
      <c r="B22" s="23">
        <v>0.5</v>
      </c>
      <c r="C22" s="24">
        <v>0.79591715335527502</v>
      </c>
      <c r="D22" s="24">
        <f t="shared" si="0"/>
        <v>13.613400395755948</v>
      </c>
      <c r="E22" s="24">
        <f t="shared" si="1"/>
        <v>1.1258282127290169</v>
      </c>
      <c r="F22" s="31">
        <v>45538</v>
      </c>
      <c r="G22" s="23">
        <v>0.5</v>
      </c>
      <c r="H22" s="24">
        <v>0.86068147420538899</v>
      </c>
      <c r="I22" s="24">
        <f t="shared" si="2"/>
        <v>15.075284085117415</v>
      </c>
      <c r="J22" s="24">
        <f t="shared" si="3"/>
        <v>1.2467259938392101</v>
      </c>
      <c r="K22" s="31">
        <v>45540</v>
      </c>
      <c r="L22" s="23">
        <v>0.5</v>
      </c>
      <c r="M22" s="24">
        <v>0.946955621238735</v>
      </c>
      <c r="N22" s="24">
        <f t="shared" si="4"/>
        <v>17.089421355094721</v>
      </c>
      <c r="O22" s="24">
        <f t="shared" si="5"/>
        <v>1.4132951460663334</v>
      </c>
      <c r="P22" s="31">
        <v>45542</v>
      </c>
      <c r="Q22" s="23">
        <v>0.5</v>
      </c>
      <c r="R22" s="24">
        <v>0.93810361623388705</v>
      </c>
      <c r="S22" s="24">
        <f t="shared" si="6"/>
        <v>16.879379240868005</v>
      </c>
      <c r="T22" s="24">
        <f t="shared" si="7"/>
        <v>1.3959246632197839</v>
      </c>
    </row>
    <row r="23" spans="1:20" x14ac:dyDescent="0.25">
      <c r="A23" s="31">
        <v>45536</v>
      </c>
      <c r="B23" s="23">
        <v>0.54166666666666663</v>
      </c>
      <c r="C23" s="24">
        <v>0.80039811134018202</v>
      </c>
      <c r="D23" s="24">
        <f t="shared" si="0"/>
        <v>13.713110026180441</v>
      </c>
      <c r="E23" s="24">
        <f t="shared" si="1"/>
        <v>1.1340741991651224</v>
      </c>
      <c r="F23" s="31">
        <v>45538</v>
      </c>
      <c r="G23" s="23">
        <v>0.54166666666666663</v>
      </c>
      <c r="H23" s="24">
        <v>0.86213999986303702</v>
      </c>
      <c r="I23" s="24">
        <f t="shared" si="2"/>
        <v>15.108711766172405</v>
      </c>
      <c r="J23" s="24">
        <f t="shared" si="3"/>
        <v>1.2494904630624579</v>
      </c>
      <c r="K23" s="31">
        <v>45540</v>
      </c>
      <c r="L23" s="23">
        <v>0.54166666666666663</v>
      </c>
      <c r="M23" s="24">
        <v>0.95394438504791101</v>
      </c>
      <c r="N23" s="24">
        <f t="shared" si="4"/>
        <v>17.255786457551995</v>
      </c>
      <c r="O23" s="24">
        <f t="shared" si="5"/>
        <v>1.4270535400395499</v>
      </c>
      <c r="P23" s="31">
        <v>45542</v>
      </c>
      <c r="Q23" s="23">
        <v>0.54166666666666663</v>
      </c>
      <c r="R23" s="24">
        <v>0.93571674823386697</v>
      </c>
      <c r="S23" s="24">
        <f t="shared" si="6"/>
        <v>16.822873222015598</v>
      </c>
      <c r="T23" s="24">
        <f t="shared" si="7"/>
        <v>1.39125161546069</v>
      </c>
    </row>
    <row r="24" spans="1:20" x14ac:dyDescent="0.25">
      <c r="A24" s="31">
        <v>45536</v>
      </c>
      <c r="B24" s="23">
        <v>0.58333333333333337</v>
      </c>
      <c r="C24" s="24">
        <v>0.80882561206494097</v>
      </c>
      <c r="D24" s="24">
        <f t="shared" si="0"/>
        <v>13.90122385427612</v>
      </c>
      <c r="E24" s="24">
        <f t="shared" si="1"/>
        <v>1.149631212748635</v>
      </c>
      <c r="F24" s="31">
        <v>45538</v>
      </c>
      <c r="G24" s="23">
        <v>0.58333333333333337</v>
      </c>
      <c r="H24" s="24">
        <v>0.86555624007832399</v>
      </c>
      <c r="I24" s="24">
        <f t="shared" si="2"/>
        <v>15.187093511088541</v>
      </c>
      <c r="J24" s="24">
        <f t="shared" si="3"/>
        <v>1.2559726333670223</v>
      </c>
      <c r="K24" s="31">
        <v>45540</v>
      </c>
      <c r="L24" s="23">
        <v>0.58333333333333337</v>
      </c>
      <c r="M24" s="24">
        <v>0.95494520663833105</v>
      </c>
      <c r="N24" s="24">
        <f t="shared" si="4"/>
        <v>17.279649105348806</v>
      </c>
      <c r="O24" s="24">
        <f t="shared" si="5"/>
        <v>1.4290269810123462</v>
      </c>
      <c r="P24" s="31">
        <v>45542</v>
      </c>
      <c r="Q24" s="23">
        <v>0.58333333333333337</v>
      </c>
      <c r="R24" s="24">
        <v>0.93390858172996805</v>
      </c>
      <c r="S24" s="24">
        <f t="shared" si="6"/>
        <v>16.780104106078092</v>
      </c>
      <c r="T24" s="24">
        <f t="shared" si="7"/>
        <v>1.387714609572658</v>
      </c>
    </row>
    <row r="25" spans="1:20" x14ac:dyDescent="0.25">
      <c r="A25" s="31">
        <v>45536</v>
      </c>
      <c r="B25" s="23">
        <v>0.625</v>
      </c>
      <c r="C25" s="24">
        <v>0.79922342300095295</v>
      </c>
      <c r="D25" s="24">
        <f t="shared" si="0"/>
        <v>13.686950045444863</v>
      </c>
      <c r="E25" s="24">
        <f t="shared" si="1"/>
        <v>1.1319107687582901</v>
      </c>
      <c r="F25" s="31">
        <v>45538</v>
      </c>
      <c r="G25" s="23">
        <v>0.625</v>
      </c>
      <c r="H25" s="24">
        <v>0.85328799485818896</v>
      </c>
      <c r="I25" s="24">
        <f t="shared" si="2"/>
        <v>14.906171615685523</v>
      </c>
      <c r="J25" s="24">
        <f t="shared" si="3"/>
        <v>1.2327403926171927</v>
      </c>
      <c r="K25" s="31">
        <v>45540</v>
      </c>
      <c r="L25" s="23">
        <v>0.625</v>
      </c>
      <c r="M25" s="24">
        <v>0.88594192266109795</v>
      </c>
      <c r="N25" s="24">
        <f t="shared" si="4"/>
        <v>15.657296862536127</v>
      </c>
      <c r="O25" s="24">
        <f t="shared" si="5"/>
        <v>1.2948584505317375</v>
      </c>
      <c r="P25" s="31">
        <v>45542</v>
      </c>
      <c r="Q25" s="23">
        <v>0.625</v>
      </c>
      <c r="R25" s="24">
        <v>0.92537111043559905</v>
      </c>
      <c r="S25" s="24">
        <f t="shared" si="6"/>
        <v>16.578595608776777</v>
      </c>
      <c r="T25" s="24">
        <f t="shared" si="7"/>
        <v>1.3710498568458394</v>
      </c>
    </row>
    <row r="26" spans="1:20" x14ac:dyDescent="0.25">
      <c r="A26" s="31">
        <v>45536</v>
      </c>
      <c r="B26" s="23">
        <v>0.66666666666666663</v>
      </c>
      <c r="C26" s="24">
        <v>0.79858767985978096</v>
      </c>
      <c r="D26" s="24">
        <f t="shared" si="0"/>
        <v>13.672798438061676</v>
      </c>
      <c r="E26" s="24">
        <f t="shared" si="1"/>
        <v>1.1307404308277005</v>
      </c>
      <c r="F26" s="31">
        <v>45538</v>
      </c>
      <c r="G26" s="23">
        <v>0.66666666666666663</v>
      </c>
      <c r="H26" s="24">
        <v>0.85210669040339004</v>
      </c>
      <c r="I26" s="24">
        <f t="shared" si="2"/>
        <v>14.87920375553897</v>
      </c>
      <c r="J26" s="24">
        <f t="shared" ref="J26:J57" si="8">I26*0.0827</f>
        <v>1.2305101505830729</v>
      </c>
      <c r="K26" s="31">
        <v>45540</v>
      </c>
      <c r="L26" s="23">
        <v>0.66666666666666663</v>
      </c>
      <c r="M26" s="24">
        <v>0.87956243753081398</v>
      </c>
      <c r="N26" s="24">
        <f t="shared" si="4"/>
        <v>15.509697533663681</v>
      </c>
      <c r="O26" s="24">
        <f t="shared" si="5"/>
        <v>1.2826519860339864</v>
      </c>
      <c r="P26" s="31">
        <v>45542</v>
      </c>
      <c r="Q26" s="23">
        <v>0.66666666666666663</v>
      </c>
      <c r="R26" s="24">
        <v>0.92018836736311005</v>
      </c>
      <c r="S26" s="24">
        <f t="shared" si="6"/>
        <v>16.456616449803839</v>
      </c>
      <c r="T26" s="24">
        <f t="shared" si="7"/>
        <v>1.3609621803987775</v>
      </c>
    </row>
    <row r="27" spans="1:20" x14ac:dyDescent="0.25">
      <c r="A27" s="31">
        <v>45536</v>
      </c>
      <c r="B27" s="23">
        <v>0.70833333333333337</v>
      </c>
      <c r="C27" s="24">
        <v>0.80197983979858001</v>
      </c>
      <c r="D27" s="24">
        <f t="shared" si="0"/>
        <v>13.748358196102009</v>
      </c>
      <c r="E27" s="24">
        <f t="shared" si="1"/>
        <v>1.1369892228176361</v>
      </c>
      <c r="F27" s="31">
        <v>45538</v>
      </c>
      <c r="G27" s="23">
        <v>0.70833333333333337</v>
      </c>
      <c r="H27" s="24">
        <v>0.82069790362983497</v>
      </c>
      <c r="I27" s="24">
        <f t="shared" si="2"/>
        <v>14.167520704056651</v>
      </c>
      <c r="J27" s="24">
        <f t="shared" si="8"/>
        <v>1.1716539622254849</v>
      </c>
      <c r="K27" s="31">
        <v>45540</v>
      </c>
      <c r="L27" s="23">
        <v>0.70833333333333337</v>
      </c>
      <c r="M27" s="24">
        <v>0.90392965077992304</v>
      </c>
      <c r="N27" s="24">
        <f t="shared" si="4"/>
        <v>16.07567721756757</v>
      </c>
      <c r="O27" s="24">
        <f t="shared" si="5"/>
        <v>1.3294585058928379</v>
      </c>
      <c r="P27" s="31">
        <v>45542</v>
      </c>
      <c r="Q27" s="23">
        <v>0.70833333333333337</v>
      </c>
      <c r="R27" s="24">
        <v>0.91727149486174797</v>
      </c>
      <c r="S27" s="24">
        <f t="shared" si="6"/>
        <v>16.388082179343581</v>
      </c>
      <c r="T27" s="24">
        <f t="shared" si="7"/>
        <v>1.3552943962317141</v>
      </c>
    </row>
    <row r="28" spans="1:20" x14ac:dyDescent="0.25">
      <c r="A28" s="31">
        <v>45536</v>
      </c>
      <c r="B28" s="23">
        <v>0.75</v>
      </c>
      <c r="C28" s="24">
        <v>0.80193144082702295</v>
      </c>
      <c r="D28" s="24">
        <f t="shared" si="0"/>
        <v>13.74727924482532</v>
      </c>
      <c r="E28" s="24">
        <f t="shared" si="1"/>
        <v>1.1368999935470538</v>
      </c>
      <c r="F28" s="31">
        <v>45538</v>
      </c>
      <c r="G28" s="23">
        <v>0.75</v>
      </c>
      <c r="H28" s="24">
        <v>0.83652335405015099</v>
      </c>
      <c r="I28" s="24">
        <f t="shared" si="2"/>
        <v>14.524812021502104</v>
      </c>
      <c r="J28" s="24">
        <f t="shared" si="8"/>
        <v>1.201201954178224</v>
      </c>
      <c r="K28" s="31">
        <v>45540</v>
      </c>
      <c r="L28" s="23">
        <v>0.75</v>
      </c>
      <c r="M28" s="24">
        <v>0.91538625955215502</v>
      </c>
      <c r="N28" s="24">
        <f t="shared" si="4"/>
        <v>16.343831685978174</v>
      </c>
      <c r="O28" s="24">
        <f t="shared" si="5"/>
        <v>1.3516348804303948</v>
      </c>
      <c r="P28" s="31">
        <v>45542</v>
      </c>
      <c r="Q28" s="23">
        <v>0.75</v>
      </c>
      <c r="R28" s="24">
        <v>0.92481017112361996</v>
      </c>
      <c r="S28" s="24">
        <f t="shared" si="6"/>
        <v>16.565380819340373</v>
      </c>
      <c r="T28" s="24">
        <f t="shared" si="7"/>
        <v>1.3699569937594487</v>
      </c>
    </row>
    <row r="29" spans="1:20" x14ac:dyDescent="0.25">
      <c r="A29" s="31">
        <v>45536</v>
      </c>
      <c r="B29" s="23">
        <v>0.79166666666666663</v>
      </c>
      <c r="C29" s="24">
        <v>0.78736209869069795</v>
      </c>
      <c r="D29" s="24">
        <f t="shared" si="0"/>
        <v>13.423639059465458</v>
      </c>
      <c r="E29" s="24">
        <f t="shared" si="1"/>
        <v>1.1101349502177933</v>
      </c>
      <c r="F29" s="31">
        <v>45538</v>
      </c>
      <c r="G29" s="23">
        <v>0.79166666666666663</v>
      </c>
      <c r="H29" s="24">
        <v>0.82640635966924003</v>
      </c>
      <c r="I29" s="24">
        <f t="shared" si="2"/>
        <v>14.29609568373737</v>
      </c>
      <c r="J29" s="24">
        <f t="shared" si="8"/>
        <v>1.1822871130450805</v>
      </c>
      <c r="K29" s="31">
        <v>45540</v>
      </c>
      <c r="L29" s="23">
        <v>0.79166666666666663</v>
      </c>
      <c r="M29" s="24">
        <v>0.92936158179865003</v>
      </c>
      <c r="N29" s="24">
        <f t="shared" si="4"/>
        <v>16.672693369428806</v>
      </c>
      <c r="O29" s="24">
        <f t="shared" si="5"/>
        <v>1.3788317416517621</v>
      </c>
      <c r="P29" s="31">
        <v>45542</v>
      </c>
      <c r="Q29" s="23">
        <v>0.79166666666666663</v>
      </c>
      <c r="R29" s="24">
        <v>0.91591417789092799</v>
      </c>
      <c r="S29" s="24">
        <f t="shared" si="6"/>
        <v>16.356219519101611</v>
      </c>
      <c r="T29" s="24">
        <f t="shared" si="7"/>
        <v>1.3526593542297032</v>
      </c>
    </row>
    <row r="30" spans="1:20" x14ac:dyDescent="0.25">
      <c r="A30" s="31">
        <v>45536</v>
      </c>
      <c r="B30" s="23">
        <v>0.83333333333333337</v>
      </c>
      <c r="C30" s="24">
        <v>0.78745669126195605</v>
      </c>
      <c r="D30" s="24">
        <f t="shared" si="0"/>
        <v>13.425732882739414</v>
      </c>
      <c r="E30" s="24">
        <f t="shared" si="1"/>
        <v>1.1103081094025495</v>
      </c>
      <c r="F30" s="31">
        <v>45538</v>
      </c>
      <c r="G30" s="23">
        <v>0.83333333333333337</v>
      </c>
      <c r="H30" s="24">
        <v>0.806205630299204</v>
      </c>
      <c r="I30" s="24">
        <f t="shared" si="2"/>
        <v>13.842660347281099</v>
      </c>
      <c r="J30" s="24">
        <f t="shared" si="8"/>
        <v>1.1447880107201467</v>
      </c>
      <c r="K30" s="31">
        <v>45540</v>
      </c>
      <c r="L30" s="23">
        <v>0.83333333333333337</v>
      </c>
      <c r="M30" s="24">
        <v>0.92733556031809805</v>
      </c>
      <c r="N30" s="24">
        <f t="shared" si="4"/>
        <v>16.624899061503449</v>
      </c>
      <c r="O30" s="24">
        <f t="shared" si="5"/>
        <v>1.3748791523863351</v>
      </c>
      <c r="P30" s="31">
        <v>45542</v>
      </c>
      <c r="Q30" s="23">
        <v>0.83333333333333337</v>
      </c>
      <c r="R30" s="24">
        <v>0.92063713073362197</v>
      </c>
      <c r="S30" s="24">
        <f t="shared" si="6"/>
        <v>16.467167943041524</v>
      </c>
      <c r="T30" s="24">
        <f t="shared" si="7"/>
        <v>1.3618347888895339</v>
      </c>
    </row>
    <row r="31" spans="1:20" x14ac:dyDescent="0.25">
      <c r="A31" s="31">
        <v>45536</v>
      </c>
      <c r="B31" s="23">
        <v>0.875</v>
      </c>
      <c r="C31" s="24">
        <v>0.77564156055140099</v>
      </c>
      <c r="D31" s="24">
        <f t="shared" si="0"/>
        <v>13.164960221305835</v>
      </c>
      <c r="E31" s="24">
        <f t="shared" si="1"/>
        <v>1.0887422103019926</v>
      </c>
      <c r="F31" s="31">
        <v>45538</v>
      </c>
      <c r="G31" s="23">
        <v>0.875</v>
      </c>
      <c r="H31" s="24">
        <v>0.79616349935213104</v>
      </c>
      <c r="I31" s="24">
        <f t="shared" si="2"/>
        <v>13.618876410163237</v>
      </c>
      <c r="J31" s="24">
        <f t="shared" si="8"/>
        <v>1.1262810791204996</v>
      </c>
      <c r="K31" s="31">
        <v>45540</v>
      </c>
      <c r="L31" s="23">
        <v>0.875</v>
      </c>
      <c r="M31" s="24">
        <v>0.92796915769205801</v>
      </c>
      <c r="N31" s="24">
        <f t="shared" si="4"/>
        <v>16.639841452575965</v>
      </c>
      <c r="O31" s="24">
        <f t="shared" si="5"/>
        <v>1.3761148881280323</v>
      </c>
      <c r="P31" s="31">
        <v>45542</v>
      </c>
      <c r="Q31" s="23">
        <v>0.875</v>
      </c>
      <c r="R31" s="24">
        <v>0.91279488801591002</v>
      </c>
      <c r="S31" s="24">
        <f t="shared" si="6"/>
        <v>16.283063962306326</v>
      </c>
      <c r="T31" s="24">
        <f t="shared" si="7"/>
        <v>1.3466093896827331</v>
      </c>
    </row>
    <row r="32" spans="1:20" x14ac:dyDescent="0.25">
      <c r="A32" s="31">
        <v>45536</v>
      </c>
      <c r="B32" s="23">
        <v>0.91666666666666663</v>
      </c>
      <c r="C32" s="24">
        <v>0.77496403455424201</v>
      </c>
      <c r="D32" s="24">
        <f t="shared" si="0"/>
        <v>13.150052938065388</v>
      </c>
      <c r="E32" s="24">
        <f t="shared" si="1"/>
        <v>1.0875093779780074</v>
      </c>
      <c r="F32" s="31">
        <v>45538</v>
      </c>
      <c r="G32" s="23">
        <v>0.91666666666666663</v>
      </c>
      <c r="H32" s="24">
        <v>0.69336897134503495</v>
      </c>
      <c r="I32" s="24">
        <f t="shared" si="2"/>
        <v>11.392561887469503</v>
      </c>
      <c r="J32" s="24">
        <f t="shared" si="8"/>
        <v>0.94216486809372779</v>
      </c>
      <c r="K32" s="31">
        <v>45540</v>
      </c>
      <c r="L32" s="23">
        <v>0.91666666666666663</v>
      </c>
      <c r="M32" s="24">
        <v>0.93358296155556098</v>
      </c>
      <c r="N32" s="24">
        <f t="shared" si="4"/>
        <v>16.77240549539215</v>
      </c>
      <c r="O32" s="24">
        <f t="shared" si="5"/>
        <v>1.3870779344689308</v>
      </c>
      <c r="P32" s="31">
        <v>45542</v>
      </c>
      <c r="Q32" s="23">
        <v>0.91666666666666663</v>
      </c>
      <c r="R32" s="24">
        <v>0.91105926036470297</v>
      </c>
      <c r="S32" s="24">
        <f t="shared" si="6"/>
        <v>16.242400600863725</v>
      </c>
      <c r="T32" s="24">
        <f t="shared" si="7"/>
        <v>1.34324652969143</v>
      </c>
    </row>
    <row r="33" spans="1:20" x14ac:dyDescent="0.25">
      <c r="A33" s="31">
        <v>45536</v>
      </c>
      <c r="B33" s="23">
        <v>0.95833333333333337</v>
      </c>
      <c r="C33" s="24">
        <v>0.77553379535364797</v>
      </c>
      <c r="D33" s="24">
        <f t="shared" si="0"/>
        <v>13.162588776748548</v>
      </c>
      <c r="E33" s="24">
        <f t="shared" si="1"/>
        <v>1.0885460918371048</v>
      </c>
      <c r="F33" s="31">
        <v>45538</v>
      </c>
      <c r="G33" s="23">
        <v>0.95833333333333337</v>
      </c>
      <c r="H33" s="24">
        <v>0.71066820621206195</v>
      </c>
      <c r="I33" s="24">
        <f t="shared" si="2"/>
        <v>11.758794801740667</v>
      </c>
      <c r="J33" s="24">
        <f t="shared" si="8"/>
        <v>0.97245233010395304</v>
      </c>
      <c r="K33" s="31">
        <v>45540</v>
      </c>
      <c r="L33" s="23">
        <v>0.95833333333333337</v>
      </c>
      <c r="M33" s="24">
        <v>0.93065947293862905</v>
      </c>
      <c r="N33" s="24">
        <f t="shared" si="4"/>
        <v>16.703332004005084</v>
      </c>
      <c r="O33" s="24">
        <f t="shared" si="5"/>
        <v>1.3813655567312204</v>
      </c>
      <c r="P33" s="31">
        <v>45542</v>
      </c>
      <c r="Q33" s="23">
        <v>0.95833333333333337</v>
      </c>
      <c r="R33" s="24">
        <v>0.91374289989105895</v>
      </c>
      <c r="S33" s="24">
        <f t="shared" si="6"/>
        <v>16.305287162124504</v>
      </c>
      <c r="T33" s="24">
        <f t="shared" si="7"/>
        <v>1.3484472483076964</v>
      </c>
    </row>
    <row r="34" spans="1:20" x14ac:dyDescent="0.25">
      <c r="A34" s="31">
        <v>45537</v>
      </c>
      <c r="B34" s="23">
        <v>0</v>
      </c>
      <c r="C34" s="24">
        <v>0.77936142682717402</v>
      </c>
      <c r="D34" s="24">
        <f t="shared" si="0"/>
        <v>13.246896631723882</v>
      </c>
      <c r="E34" s="24">
        <f t="shared" si="1"/>
        <v>1.0955183514435649</v>
      </c>
      <c r="F34" s="31">
        <v>45539</v>
      </c>
      <c r="G34" s="23">
        <v>0</v>
      </c>
      <c r="H34" s="24">
        <v>0.71585094928455095</v>
      </c>
      <c r="I34" s="24">
        <f t="shared" si="2"/>
        <v>11.869195267996213</v>
      </c>
      <c r="J34" s="24">
        <f t="shared" si="8"/>
        <v>0.98158244866328681</v>
      </c>
      <c r="K34" s="31">
        <v>45541</v>
      </c>
      <c r="L34" s="23">
        <v>0</v>
      </c>
      <c r="M34" s="24">
        <v>0.92587047814952494</v>
      </c>
      <c r="N34" s="24">
        <f t="shared" si="4"/>
        <v>16.590362469941052</v>
      </c>
      <c r="O34" s="24">
        <f t="shared" si="5"/>
        <v>1.3720229762641249</v>
      </c>
      <c r="P34" s="31">
        <v>45543</v>
      </c>
      <c r="Q34" s="23">
        <v>0</v>
      </c>
      <c r="R34" s="24">
        <v>0.91095805167787403</v>
      </c>
      <c r="S34" s="24">
        <f t="shared" si="6"/>
        <v>16.240030341526005</v>
      </c>
      <c r="T34" s="24">
        <f t="shared" si="7"/>
        <v>1.3430505092442004</v>
      </c>
    </row>
    <row r="35" spans="1:20" x14ac:dyDescent="0.25">
      <c r="A35" s="31">
        <v>45537</v>
      </c>
      <c r="B35" s="23">
        <v>4.1666666666666664E-2</v>
      </c>
      <c r="C35" s="24">
        <v>0.77756857871698204</v>
      </c>
      <c r="D35" s="24">
        <f t="shared" si="0"/>
        <v>13.207387102862485</v>
      </c>
      <c r="E35" s="24">
        <f t="shared" si="1"/>
        <v>1.0922509134067275</v>
      </c>
      <c r="F35" s="31">
        <v>45539</v>
      </c>
      <c r="G35" s="23">
        <v>4.1666666666666664E-2</v>
      </c>
      <c r="H35" s="24">
        <v>0.71945643424700001</v>
      </c>
      <c r="I35" s="24">
        <f t="shared" si="2"/>
        <v>11.94618106408061</v>
      </c>
      <c r="J35" s="24">
        <f t="shared" si="8"/>
        <v>0.98794917399946647</v>
      </c>
      <c r="K35" s="31">
        <v>45541</v>
      </c>
      <c r="L35" s="23">
        <v>4.1666666666666664E-2</v>
      </c>
      <c r="M35" s="24">
        <v>0.92752033471690098</v>
      </c>
      <c r="N35" s="24">
        <f t="shared" si="4"/>
        <v>16.629256267381738</v>
      </c>
      <c r="O35" s="24">
        <f t="shared" si="5"/>
        <v>1.3752394933124696</v>
      </c>
      <c r="P35" s="31">
        <v>45543</v>
      </c>
      <c r="Q35" s="23">
        <v>4.1666666666666664E-2</v>
      </c>
      <c r="R35" s="24">
        <v>0.91187757253282098</v>
      </c>
      <c r="S35" s="24">
        <f t="shared" si="6"/>
        <v>16.261568809772811</v>
      </c>
      <c r="T35" s="24">
        <f t="shared" si="7"/>
        <v>1.3448317405682113</v>
      </c>
    </row>
    <row r="36" spans="1:20" x14ac:dyDescent="0.25">
      <c r="A36" s="31">
        <v>45537</v>
      </c>
      <c r="B36" s="23">
        <v>8.3333333333333329E-2</v>
      </c>
      <c r="C36" s="24">
        <v>0.78069674968407199</v>
      </c>
      <c r="D36" s="24">
        <f t="shared" si="0"/>
        <v>13.276346463851617</v>
      </c>
      <c r="E36" s="24">
        <f t="shared" si="1"/>
        <v>1.0979538525605286</v>
      </c>
      <c r="F36" s="31">
        <v>45539</v>
      </c>
      <c r="G36" s="23">
        <v>8.3333333333333329E-2</v>
      </c>
      <c r="H36" s="24">
        <v>0.72785085439390795</v>
      </c>
      <c r="I36" s="24">
        <f t="shared" si="2"/>
        <v>12.12600230420146</v>
      </c>
      <c r="J36" s="24">
        <f t="shared" si="8"/>
        <v>1.0028203905574606</v>
      </c>
      <c r="K36" s="31">
        <v>45541</v>
      </c>
      <c r="L36" s="23">
        <v>8.3333333333333329E-2</v>
      </c>
      <c r="M36" s="24">
        <v>0.93276244401558595</v>
      </c>
      <c r="N36" s="24">
        <f t="shared" si="4"/>
        <v>16.753010649724853</v>
      </c>
      <c r="O36" s="24">
        <f t="shared" si="5"/>
        <v>1.3854739807322454</v>
      </c>
      <c r="P36" s="31">
        <v>45543</v>
      </c>
      <c r="Q36" s="23">
        <v>8.3333333333333329E-2</v>
      </c>
      <c r="R36" s="24">
        <v>0.91634094714751801</v>
      </c>
      <c r="S36" s="24">
        <f t="shared" si="6"/>
        <v>16.366235856210817</v>
      </c>
      <c r="T36" s="24">
        <f t="shared" si="7"/>
        <v>1.3534877053086345</v>
      </c>
    </row>
    <row r="37" spans="1:20" x14ac:dyDescent="0.25">
      <c r="A37" s="31">
        <v>45537</v>
      </c>
      <c r="B37" s="23">
        <v>0.125</v>
      </c>
      <c r="C37" s="24">
        <v>0.78335851430579595</v>
      </c>
      <c r="D37" s="24">
        <f t="shared" si="0"/>
        <v>13.335108557063753</v>
      </c>
      <c r="E37" s="24">
        <f t="shared" si="1"/>
        <v>1.1028134776691723</v>
      </c>
      <c r="F37" s="31">
        <v>45539</v>
      </c>
      <c r="G37" s="23">
        <v>0.125</v>
      </c>
      <c r="H37" s="24">
        <v>0.73751682042780498</v>
      </c>
      <c r="I37" s="24">
        <f t="shared" si="2"/>
        <v>12.334061254470239</v>
      </c>
      <c r="J37" s="24">
        <f t="shared" si="8"/>
        <v>1.0200268657446887</v>
      </c>
      <c r="K37" s="31">
        <v>45541</v>
      </c>
      <c r="L37" s="23">
        <v>0.125</v>
      </c>
      <c r="M37" s="24">
        <v>0.93112361430749302</v>
      </c>
      <c r="N37" s="24">
        <f t="shared" si="4"/>
        <v>16.714292739392871</v>
      </c>
      <c r="O37" s="24">
        <f t="shared" si="5"/>
        <v>1.3822720095477903</v>
      </c>
      <c r="P37" s="31">
        <v>45543</v>
      </c>
      <c r="Q37" s="23">
        <v>0.125</v>
      </c>
      <c r="R37" s="24">
        <v>0.92067676782239705</v>
      </c>
      <c r="S37" s="24">
        <f t="shared" si="6"/>
        <v>16.468100000418577</v>
      </c>
      <c r="T37" s="24">
        <f t="shared" si="7"/>
        <v>1.3619118700346162</v>
      </c>
    </row>
    <row r="38" spans="1:20" x14ac:dyDescent="0.25">
      <c r="A38" s="31">
        <v>45537</v>
      </c>
      <c r="B38" s="23">
        <v>0.16666666666666666</v>
      </c>
      <c r="C38" s="24">
        <v>0.78556710481329395</v>
      </c>
      <c r="D38" s="24">
        <f t="shared" si="0"/>
        <v>13.38392505300863</v>
      </c>
      <c r="E38" s="24">
        <f t="shared" si="1"/>
        <v>1.1068506018838136</v>
      </c>
      <c r="F38" s="31">
        <v>45539</v>
      </c>
      <c r="G38" s="23">
        <v>0.16666666666666666</v>
      </c>
      <c r="H38" s="24">
        <v>0.73781812190714402</v>
      </c>
      <c r="I38" s="24">
        <f t="shared" si="2"/>
        <v>12.340563840608668</v>
      </c>
      <c r="J38" s="24">
        <f t="shared" si="8"/>
        <v>1.0205646296183368</v>
      </c>
      <c r="K38" s="31">
        <v>45541</v>
      </c>
      <c r="L38" s="23">
        <v>0.16666666666666666</v>
      </c>
      <c r="M38" s="24">
        <v>0.92984330653772296</v>
      </c>
      <c r="N38" s="24">
        <f t="shared" si="4"/>
        <v>16.684063271763026</v>
      </c>
      <c r="O38" s="24">
        <f t="shared" si="5"/>
        <v>1.3797720325748022</v>
      </c>
      <c r="P38" s="31">
        <v>45543</v>
      </c>
      <c r="Q38" s="23">
        <v>0.16666666666666666</v>
      </c>
      <c r="R38" s="24">
        <v>0.92878955602274305</v>
      </c>
      <c r="S38" s="24">
        <f t="shared" si="6"/>
        <v>16.659195083842711</v>
      </c>
      <c r="T38" s="24">
        <f t="shared" si="7"/>
        <v>1.3777154334337922</v>
      </c>
    </row>
    <row r="39" spans="1:20" x14ac:dyDescent="0.25">
      <c r="A39" s="31">
        <v>45537</v>
      </c>
      <c r="B39" s="23">
        <v>0.20833333333333334</v>
      </c>
      <c r="C39" s="24">
        <v>0.79380536079089203</v>
      </c>
      <c r="D39" s="24">
        <f t="shared" si="0"/>
        <v>13.56648442813257</v>
      </c>
      <c r="E39" s="24">
        <f t="shared" si="1"/>
        <v>1.1219482622065635</v>
      </c>
      <c r="F39" s="31">
        <v>45539</v>
      </c>
      <c r="G39" s="23">
        <v>0.20833333333333334</v>
      </c>
      <c r="H39" s="24">
        <v>0.74579685926139005</v>
      </c>
      <c r="I39" s="24">
        <f t="shared" si="2"/>
        <v>12.513132573393538</v>
      </c>
      <c r="J39" s="24">
        <f t="shared" si="8"/>
        <v>1.0348360638196454</v>
      </c>
      <c r="K39" s="31">
        <v>45541</v>
      </c>
      <c r="L39" s="23">
        <v>0.20833333333333334</v>
      </c>
      <c r="M39" s="24">
        <v>0.93127095698937801</v>
      </c>
      <c r="N39" s="24">
        <f t="shared" si="4"/>
        <v>16.717772688339004</v>
      </c>
      <c r="O39" s="24">
        <f t="shared" si="5"/>
        <v>1.3825598013256355</v>
      </c>
      <c r="P39" s="31">
        <v>45543</v>
      </c>
      <c r="Q39" s="23">
        <v>0.20833333333333334</v>
      </c>
      <c r="R39" s="24">
        <v>0.93103784322366201</v>
      </c>
      <c r="S39" s="24">
        <f t="shared" si="6"/>
        <v>16.712267089999873</v>
      </c>
      <c r="T39" s="24">
        <f t="shared" si="7"/>
        <v>1.3821044883429894</v>
      </c>
    </row>
    <row r="40" spans="1:20" x14ac:dyDescent="0.25">
      <c r="A40" s="31">
        <v>45537</v>
      </c>
      <c r="B40" s="23">
        <v>0.25</v>
      </c>
      <c r="C40" s="24">
        <v>0.79524838924089802</v>
      </c>
      <c r="D40" s="24">
        <f t="shared" si="0"/>
        <v>13.598537781463548</v>
      </c>
      <c r="E40" s="24">
        <f t="shared" si="1"/>
        <v>1.1245990745270353</v>
      </c>
      <c r="F40" s="31">
        <v>45539</v>
      </c>
      <c r="G40" s="23">
        <v>0.25</v>
      </c>
      <c r="H40" s="24">
        <v>0.754393696781955</v>
      </c>
      <c r="I40" s="24">
        <f t="shared" si="2"/>
        <v>12.699873582011771</v>
      </c>
      <c r="J40" s="24">
        <f t="shared" si="8"/>
        <v>1.0502795452323734</v>
      </c>
      <c r="K40" s="31">
        <v>45541</v>
      </c>
      <c r="L40" s="23">
        <v>0.25</v>
      </c>
      <c r="M40" s="24">
        <v>0.93698823451621005</v>
      </c>
      <c r="N40" s="24">
        <f t="shared" si="4"/>
        <v>16.852967126147799</v>
      </c>
      <c r="O40" s="24">
        <f t="shared" si="5"/>
        <v>1.393740381332423</v>
      </c>
      <c r="P40" s="31">
        <v>45543</v>
      </c>
      <c r="Q40" s="23">
        <v>0.25</v>
      </c>
      <c r="R40" s="24">
        <v>0.93154376744851297</v>
      </c>
      <c r="S40" s="24">
        <f t="shared" si="6"/>
        <v>16.724216502691039</v>
      </c>
      <c r="T40" s="24">
        <f t="shared" si="7"/>
        <v>1.383092704772549</v>
      </c>
    </row>
    <row r="41" spans="1:20" x14ac:dyDescent="0.25">
      <c r="A41" s="31">
        <v>45537</v>
      </c>
      <c r="B41" s="23">
        <v>0.29166666666666669</v>
      </c>
      <c r="C41" s="24">
        <v>0.80217337608016503</v>
      </c>
      <c r="D41" s="24">
        <f t="shared" si="0"/>
        <v>13.75267292473869</v>
      </c>
      <c r="E41" s="24">
        <f t="shared" si="1"/>
        <v>1.1373460508758895</v>
      </c>
      <c r="F41" s="31">
        <v>45539</v>
      </c>
      <c r="G41" s="23">
        <v>0.29166666666666669</v>
      </c>
      <c r="H41" s="24">
        <v>0.76061910390549603</v>
      </c>
      <c r="I41" s="24">
        <f t="shared" si="2"/>
        <v>12.835619374056559</v>
      </c>
      <c r="J41" s="24">
        <f t="shared" si="8"/>
        <v>1.0615057222344775</v>
      </c>
      <c r="K41" s="31">
        <v>45541</v>
      </c>
      <c r="L41" s="23">
        <v>0.29166666666666669</v>
      </c>
      <c r="M41" s="24">
        <v>0.93551003932578602</v>
      </c>
      <c r="N41" s="24">
        <f t="shared" si="4"/>
        <v>16.817982261873937</v>
      </c>
      <c r="O41" s="24">
        <f t="shared" si="5"/>
        <v>1.3908471330569745</v>
      </c>
      <c r="P41" s="31">
        <v>45543</v>
      </c>
      <c r="Q41" s="23">
        <v>0.29166666666666669</v>
      </c>
      <c r="R41" s="24">
        <v>0.93201452493294801</v>
      </c>
      <c r="S41" s="24">
        <f t="shared" si="6"/>
        <v>16.735337556348021</v>
      </c>
      <c r="T41" s="24">
        <f t="shared" si="7"/>
        <v>1.3840124159099814</v>
      </c>
    </row>
    <row r="42" spans="1:20" x14ac:dyDescent="0.25">
      <c r="A42" s="31">
        <v>45537</v>
      </c>
      <c r="B42" s="23">
        <v>0.33333333333333331</v>
      </c>
      <c r="C42" s="24">
        <v>0.80808866023694104</v>
      </c>
      <c r="D42" s="24">
        <f t="shared" si="0"/>
        <v>13.884743592685631</v>
      </c>
      <c r="E42" s="24">
        <f t="shared" si="1"/>
        <v>1.1482682951151015</v>
      </c>
      <c r="F42" s="31">
        <v>45539</v>
      </c>
      <c r="G42" s="23">
        <v>0.33333333333333331</v>
      </c>
      <c r="H42" s="24">
        <v>0.76396501063994904</v>
      </c>
      <c r="I42" s="24">
        <f t="shared" si="2"/>
        <v>12.908755875699642</v>
      </c>
      <c r="J42" s="24">
        <f t="shared" si="8"/>
        <v>1.0675541109203603</v>
      </c>
      <c r="K42" s="31">
        <v>45541</v>
      </c>
      <c r="L42" s="23">
        <v>0.33333333333333331</v>
      </c>
      <c r="M42" s="24">
        <v>0.93923866748434104</v>
      </c>
      <c r="N42" s="24">
        <f t="shared" si="4"/>
        <v>16.906269531246259</v>
      </c>
      <c r="O42" s="24">
        <f t="shared" ref="O42:O57" si="9">N42*0.0827</f>
        <v>1.3981484902340655</v>
      </c>
      <c r="P42" s="31">
        <v>45543</v>
      </c>
      <c r="Q42" s="23">
        <v>0.33333333333333331</v>
      </c>
      <c r="R42" s="24">
        <v>0.93533408641440996</v>
      </c>
      <c r="S42" s="24">
        <f t="shared" si="6"/>
        <v>16.813819350007766</v>
      </c>
      <c r="T42" s="24">
        <f t="shared" si="7"/>
        <v>1.3905028602456422</v>
      </c>
    </row>
    <row r="43" spans="1:20" x14ac:dyDescent="0.25">
      <c r="A43" s="31">
        <v>45537</v>
      </c>
      <c r="B43" s="23">
        <v>0.375</v>
      </c>
      <c r="C43" s="24">
        <v>0.81159955262813099</v>
      </c>
      <c r="D43" s="24">
        <f t="shared" si="0"/>
        <v>13.963308927010806</v>
      </c>
      <c r="E43" s="24">
        <f t="shared" si="1"/>
        <v>1.1547656482637936</v>
      </c>
      <c r="F43" s="31">
        <v>45539</v>
      </c>
      <c r="G43" s="23">
        <v>0.375</v>
      </c>
      <c r="H43" s="24">
        <v>0.77193272113491196</v>
      </c>
      <c r="I43" s="24">
        <f t="shared" si="2"/>
        <v>13.083418338208562</v>
      </c>
      <c r="J43" s="24">
        <f t="shared" si="8"/>
        <v>1.081998696569848</v>
      </c>
      <c r="K43" s="31">
        <v>45541</v>
      </c>
      <c r="L43" s="23">
        <v>0.375</v>
      </c>
      <c r="M43" s="24">
        <v>0.93952465056997203</v>
      </c>
      <c r="N43" s="24">
        <f t="shared" si="4"/>
        <v>16.913046676032753</v>
      </c>
      <c r="O43" s="24">
        <f t="shared" si="9"/>
        <v>1.3987089601079086</v>
      </c>
      <c r="P43" s="31">
        <v>45543</v>
      </c>
      <c r="Q43" s="23">
        <v>0.375</v>
      </c>
      <c r="R43" s="24">
        <v>0.93595874309165406</v>
      </c>
      <c r="S43" s="24">
        <f t="shared" si="6"/>
        <v>16.828599614721075</v>
      </c>
      <c r="T43" s="24">
        <f t="shared" si="7"/>
        <v>1.3917251881374328</v>
      </c>
    </row>
    <row r="44" spans="1:20" x14ac:dyDescent="0.25">
      <c r="A44" s="31">
        <v>45537</v>
      </c>
      <c r="B44" s="23">
        <v>0.41666666666666669</v>
      </c>
      <c r="C44" s="24">
        <v>0.81313502788218395</v>
      </c>
      <c r="D44" s="24">
        <f t="shared" si="0"/>
        <v>13.997710628022046</v>
      </c>
      <c r="E44" s="24">
        <f t="shared" si="1"/>
        <v>1.1576106689374233</v>
      </c>
      <c r="F44" s="31">
        <v>45539</v>
      </c>
      <c r="G44" s="23">
        <v>0.41666666666666669</v>
      </c>
      <c r="H44" s="24">
        <v>0.77596712112116295</v>
      </c>
      <c r="I44" s="24">
        <f t="shared" si="2"/>
        <v>13.172125173692811</v>
      </c>
      <c r="J44" s="24">
        <f t="shared" si="8"/>
        <v>1.0893347518643954</v>
      </c>
      <c r="K44" s="31">
        <v>45541</v>
      </c>
      <c r="L44" s="23">
        <v>0.41666666666666669</v>
      </c>
      <c r="M44" s="24">
        <v>0.94346231221775301</v>
      </c>
      <c r="N44" s="24">
        <f t="shared" si="4"/>
        <v>17.00644084914672</v>
      </c>
      <c r="O44" s="24">
        <f t="shared" si="9"/>
        <v>1.4064326582244338</v>
      </c>
      <c r="P44" s="31">
        <v>45543</v>
      </c>
      <c r="Q44" s="23">
        <v>0.41666666666666669</v>
      </c>
      <c r="R44" s="24">
        <v>0.93274706601723401</v>
      </c>
      <c r="S44" s="24">
        <f t="shared" si="6"/>
        <v>16.752647217520472</v>
      </c>
      <c r="T44" s="24">
        <f t="shared" si="7"/>
        <v>1.385443924888943</v>
      </c>
    </row>
    <row r="45" spans="1:20" x14ac:dyDescent="0.25">
      <c r="A45" s="31">
        <v>45537</v>
      </c>
      <c r="B45" s="23">
        <v>0.45833333333333331</v>
      </c>
      <c r="C45" s="24">
        <v>0.82096850871711402</v>
      </c>
      <c r="D45" s="24">
        <f t="shared" si="0"/>
        <v>14.173607904941957</v>
      </c>
      <c r="E45" s="24">
        <f t="shared" si="1"/>
        <v>1.1721573737386997</v>
      </c>
      <c r="F45" s="31">
        <v>45539</v>
      </c>
      <c r="G45" s="23">
        <v>0.45833333333333331</v>
      </c>
      <c r="H45" s="24">
        <v>0.78332990407630398</v>
      </c>
      <c r="I45" s="24">
        <f t="shared" si="2"/>
        <v>13.334476534784434</v>
      </c>
      <c r="J45" s="24">
        <f t="shared" si="8"/>
        <v>1.1027612094266726</v>
      </c>
      <c r="K45" s="31">
        <v>45541</v>
      </c>
      <c r="L45" s="23">
        <v>0.45833333333333331</v>
      </c>
      <c r="M45" s="24">
        <v>0.94360315799335703</v>
      </c>
      <c r="N45" s="24">
        <f t="shared" si="4"/>
        <v>17.009784235791361</v>
      </c>
      <c r="O45" s="24">
        <f t="shared" si="9"/>
        <v>1.4067091562999454</v>
      </c>
      <c r="P45" s="31">
        <v>45543</v>
      </c>
      <c r="Q45" s="23">
        <v>0.45833333333333331</v>
      </c>
      <c r="R45" s="24">
        <v>0.93882733583074796</v>
      </c>
      <c r="S45" s="24">
        <f t="shared" si="6"/>
        <v>16.896523303855119</v>
      </c>
      <c r="T45" s="24">
        <f t="shared" si="7"/>
        <v>1.3973424772288183</v>
      </c>
    </row>
    <row r="46" spans="1:20" x14ac:dyDescent="0.25">
      <c r="A46" s="31">
        <v>45537</v>
      </c>
      <c r="B46" s="23">
        <v>0.5</v>
      </c>
      <c r="C46" s="24">
        <v>0.82640862464574205</v>
      </c>
      <c r="D46" s="24">
        <f t="shared" si="0"/>
        <v>14.296146767624906</v>
      </c>
      <c r="E46" s="24">
        <f t="shared" si="1"/>
        <v>1.1822913376825797</v>
      </c>
      <c r="F46" s="31">
        <v>45539</v>
      </c>
      <c r="G46" s="23">
        <v>0.5</v>
      </c>
      <c r="H46" s="24">
        <v>0.78202319144889798</v>
      </c>
      <c r="I46" s="24">
        <f t="shared" si="2"/>
        <v>13.305619781093295</v>
      </c>
      <c r="J46" s="24">
        <f t="shared" si="8"/>
        <v>1.1003747558964154</v>
      </c>
      <c r="K46" s="31">
        <v>45541</v>
      </c>
      <c r="L46" s="23">
        <v>0.5</v>
      </c>
      <c r="M46" s="24">
        <v>0.94288152455906404</v>
      </c>
      <c r="N46" s="24">
        <f t="shared" si="4"/>
        <v>16.992656181863847</v>
      </c>
      <c r="O46" s="24">
        <f t="shared" si="9"/>
        <v>1.4052926662401402</v>
      </c>
      <c r="P46" s="31">
        <v>45543</v>
      </c>
      <c r="Q46" s="23">
        <v>0.5</v>
      </c>
      <c r="R46" s="24">
        <v>0.93962585925679998</v>
      </c>
      <c r="S46" s="24">
        <f t="shared" si="6"/>
        <v>16.915445280434504</v>
      </c>
      <c r="T46" s="24">
        <f t="shared" si="7"/>
        <v>1.3989073246919335</v>
      </c>
    </row>
    <row r="47" spans="1:20" x14ac:dyDescent="0.25">
      <c r="A47" s="31">
        <v>45537</v>
      </c>
      <c r="B47" s="23">
        <v>0.54166666666666663</v>
      </c>
      <c r="C47" s="24">
        <v>0.83063882589007898</v>
      </c>
      <c r="D47" s="24">
        <f t="shared" si="0"/>
        <v>14.391648513969468</v>
      </c>
      <c r="E47" s="24">
        <f t="shared" si="1"/>
        <v>1.190189332105275</v>
      </c>
      <c r="F47" s="31">
        <v>45539</v>
      </c>
      <c r="G47" s="23">
        <v>0.54166666666666663</v>
      </c>
      <c r="H47" s="24">
        <v>0.78931331634205704</v>
      </c>
      <c r="I47" s="24">
        <f t="shared" si="2"/>
        <v>13.466849346372666</v>
      </c>
      <c r="J47" s="24">
        <f t="shared" si="8"/>
        <v>1.1137084409450193</v>
      </c>
      <c r="K47" s="31">
        <v>45541</v>
      </c>
      <c r="L47" s="23">
        <v>0.54166666666666663</v>
      </c>
      <c r="M47" s="24">
        <v>0.94699293374636395</v>
      </c>
      <c r="N47" s="24">
        <f t="shared" si="4"/>
        <v>17.090308317221538</v>
      </c>
      <c r="O47" s="24">
        <f t="shared" si="9"/>
        <v>1.4133684978342211</v>
      </c>
      <c r="P47" s="31">
        <v>45543</v>
      </c>
      <c r="Q47" s="23">
        <v>0.54166666666666663</v>
      </c>
      <c r="R47" s="24">
        <v>0.93923211097341597</v>
      </c>
      <c r="S47" s="24">
        <f t="shared" si="6"/>
        <v>16.906114166244116</v>
      </c>
      <c r="T47" s="24">
        <f t="shared" si="7"/>
        <v>1.3981356415483883</v>
      </c>
    </row>
    <row r="48" spans="1:20" x14ac:dyDescent="0.25">
      <c r="A48" s="31">
        <v>45537</v>
      </c>
      <c r="B48" s="23">
        <v>0.58333333333333337</v>
      </c>
      <c r="C48" s="24">
        <v>0.83221608400011904</v>
      </c>
      <c r="D48" s="24">
        <f t="shared" si="0"/>
        <v>14.427305246437964</v>
      </c>
      <c r="E48" s="24">
        <f t="shared" si="1"/>
        <v>1.1931381438804196</v>
      </c>
      <c r="F48" s="31">
        <v>45539</v>
      </c>
      <c r="G48" s="23">
        <v>0.58333333333333337</v>
      </c>
      <c r="H48" s="24">
        <v>0.78806167840642405</v>
      </c>
      <c r="I48" s="24">
        <f t="shared" si="2"/>
        <v>13.439126686988551</v>
      </c>
      <c r="J48" s="24">
        <f t="shared" si="8"/>
        <v>1.1114157770139532</v>
      </c>
      <c r="K48" s="31">
        <v>45541</v>
      </c>
      <c r="L48" s="23">
        <v>0.58333333333333337</v>
      </c>
      <c r="M48" s="24">
        <v>0.94940620660402097</v>
      </c>
      <c r="N48" s="24">
        <f t="shared" si="4"/>
        <v>17.147703161119587</v>
      </c>
      <c r="O48" s="24">
        <f t="shared" si="9"/>
        <v>1.4181150514245897</v>
      </c>
      <c r="P48" s="31">
        <v>45543</v>
      </c>
      <c r="Q48" s="23">
        <v>0.58333333333333337</v>
      </c>
      <c r="R48" s="24">
        <v>0.93861401080709705</v>
      </c>
      <c r="S48" s="24">
        <f t="shared" si="6"/>
        <v>16.891469357312438</v>
      </c>
      <c r="T48" s="24">
        <f t="shared" si="7"/>
        <v>1.3969245158497385</v>
      </c>
    </row>
    <row r="49" spans="1:20" x14ac:dyDescent="0.25">
      <c r="A49" s="31">
        <v>45537</v>
      </c>
      <c r="B49" s="23">
        <v>0.625</v>
      </c>
      <c r="C49" s="24">
        <v>0.82760971784260595</v>
      </c>
      <c r="D49" s="24">
        <f t="shared" si="0"/>
        <v>14.323243651825738</v>
      </c>
      <c r="E49" s="24">
        <f t="shared" si="1"/>
        <v>1.1845322500059885</v>
      </c>
      <c r="F49" s="31">
        <v>45539</v>
      </c>
      <c r="G49" s="23">
        <v>0.625</v>
      </c>
      <c r="H49" s="24">
        <v>0.781079471108173</v>
      </c>
      <c r="I49" s="24">
        <f t="shared" si="2"/>
        <v>13.284790785447809</v>
      </c>
      <c r="J49" s="24">
        <f t="shared" si="8"/>
        <v>1.0986521979565338</v>
      </c>
      <c r="K49" s="31">
        <v>45541</v>
      </c>
      <c r="L49" s="23">
        <v>0.625</v>
      </c>
      <c r="M49" s="24">
        <v>0.93509209155662298</v>
      </c>
      <c r="N49" s="24">
        <f t="shared" si="4"/>
        <v>16.808094428118086</v>
      </c>
      <c r="O49" s="24">
        <f t="shared" si="9"/>
        <v>1.3900294092053656</v>
      </c>
      <c r="P49" s="31">
        <v>45543</v>
      </c>
      <c r="Q49" s="23">
        <v>0.625</v>
      </c>
      <c r="R49" s="24">
        <v>0.92456376552211905</v>
      </c>
      <c r="S49" s="24">
        <f t="shared" si="6"/>
        <v>16.559576892028037</v>
      </c>
      <c r="T49" s="24">
        <f t="shared" si="7"/>
        <v>1.3694770089707187</v>
      </c>
    </row>
    <row r="50" spans="1:20" x14ac:dyDescent="0.25">
      <c r="A50" s="31">
        <v>45537</v>
      </c>
      <c r="B50" s="23">
        <v>0.66666666666666663</v>
      </c>
      <c r="C50" s="24">
        <v>0.82899338006641599</v>
      </c>
      <c r="D50" s="24">
        <f t="shared" si="0"/>
        <v>14.354478209975861</v>
      </c>
      <c r="E50" s="24">
        <f t="shared" si="1"/>
        <v>1.1871153479650036</v>
      </c>
      <c r="F50" s="31">
        <v>45539</v>
      </c>
      <c r="G50" s="23">
        <v>0.66666666666666663</v>
      </c>
      <c r="H50" s="24">
        <v>0.78779983520192698</v>
      </c>
      <c r="I50" s="24">
        <f t="shared" si="2"/>
        <v>13.433329253254723</v>
      </c>
      <c r="J50" s="24">
        <f t="shared" si="8"/>
        <v>1.1109363292441654</v>
      </c>
      <c r="K50" s="31">
        <v>45541</v>
      </c>
      <c r="L50" s="23">
        <v>0.66666666666666663</v>
      </c>
      <c r="M50" s="24">
        <v>0.92631047963725499</v>
      </c>
      <c r="N50" s="24">
        <f t="shared" si="4"/>
        <v>16.600732479041842</v>
      </c>
      <c r="O50" s="24">
        <f t="shared" si="9"/>
        <v>1.3728805760167602</v>
      </c>
      <c r="P50" s="31">
        <v>45543</v>
      </c>
      <c r="Q50" s="23">
        <v>0.66666666666666663</v>
      </c>
      <c r="R50" s="24">
        <v>0.91753977536788101</v>
      </c>
      <c r="S50" s="24">
        <f t="shared" si="6"/>
        <v>16.394382145011662</v>
      </c>
      <c r="T50" s="24">
        <f t="shared" si="7"/>
        <v>1.3558154033924643</v>
      </c>
    </row>
    <row r="51" spans="1:20" x14ac:dyDescent="0.25">
      <c r="A51" s="31">
        <v>45537</v>
      </c>
      <c r="B51" s="23">
        <v>0.70833333333333337</v>
      </c>
      <c r="C51" s="24">
        <v>0.83064097165729101</v>
      </c>
      <c r="D51" s="24">
        <f t="shared" si="0"/>
        <v>14.391697005067906</v>
      </c>
      <c r="E51" s="24">
        <f t="shared" si="1"/>
        <v>1.1901933423191158</v>
      </c>
      <c r="F51" s="31">
        <v>45539</v>
      </c>
      <c r="G51" s="23">
        <v>0.70833333333333337</v>
      </c>
      <c r="H51" s="24">
        <v>0.79914647340454803</v>
      </c>
      <c r="I51" s="24">
        <f t="shared" si="2"/>
        <v>13.685236919411995</v>
      </c>
      <c r="J51" s="24">
        <f t="shared" si="8"/>
        <v>1.1317690932353719</v>
      </c>
      <c r="K51" s="31">
        <v>45541</v>
      </c>
      <c r="L51" s="23">
        <v>0.70833333333333337</v>
      </c>
      <c r="M51" s="24">
        <v>0.91038829087846895</v>
      </c>
      <c r="N51" s="24">
        <f t="shared" si="4"/>
        <v>16.226688708619502</v>
      </c>
      <c r="O51" s="24">
        <f t="shared" si="9"/>
        <v>1.3419471562028327</v>
      </c>
      <c r="P51" s="31">
        <v>45543</v>
      </c>
      <c r="Q51" s="23">
        <v>0.70833333333333337</v>
      </c>
      <c r="R51" s="24">
        <v>0.91390132903687105</v>
      </c>
      <c r="S51" s="24">
        <f t="shared" si="6"/>
        <v>16.309001909170977</v>
      </c>
      <c r="T51" s="24">
        <f t="shared" si="7"/>
        <v>1.3487544578884398</v>
      </c>
    </row>
    <row r="52" spans="1:20" x14ac:dyDescent="0.25">
      <c r="A52" s="31">
        <v>45537</v>
      </c>
      <c r="B52" s="23">
        <v>0.75</v>
      </c>
      <c r="C52" s="24">
        <v>0.82986015081073605</v>
      </c>
      <c r="D52" s="24">
        <f t="shared" si="0"/>
        <v>14.374054836504799</v>
      </c>
      <c r="E52" s="24">
        <f t="shared" si="1"/>
        <v>1.1887343349789468</v>
      </c>
      <c r="F52" s="31">
        <v>45539</v>
      </c>
      <c r="G52" s="23">
        <v>0.75</v>
      </c>
      <c r="H52" s="24">
        <v>0.80313032865203005</v>
      </c>
      <c r="I52" s="24">
        <f t="shared" si="2"/>
        <v>13.774013307736354</v>
      </c>
      <c r="J52" s="24">
        <f t="shared" si="8"/>
        <v>1.1391109005497964</v>
      </c>
      <c r="K52" s="31">
        <v>45541</v>
      </c>
      <c r="L52" s="23">
        <v>0.75</v>
      </c>
      <c r="M52" s="24">
        <v>0.91630578040710098</v>
      </c>
      <c r="N52" s="24">
        <f t="shared" si="4"/>
        <v>16.365410419688292</v>
      </c>
      <c r="O52" s="24">
        <f t="shared" si="9"/>
        <v>1.3534194417082217</v>
      </c>
      <c r="P52" s="31">
        <v>45543</v>
      </c>
      <c r="Q52" s="23">
        <v>0.75</v>
      </c>
      <c r="R52" s="24">
        <v>0.92904263734445902</v>
      </c>
      <c r="S52" s="24">
        <f t="shared" si="6"/>
        <v>16.665166734767688</v>
      </c>
      <c r="T52" s="24">
        <f t="shared" si="7"/>
        <v>1.3782092889652877</v>
      </c>
    </row>
    <row r="53" spans="1:20" x14ac:dyDescent="0.25">
      <c r="A53" s="31">
        <v>45537</v>
      </c>
      <c r="B53" s="23">
        <v>0.79166666666666663</v>
      </c>
      <c r="C53" s="24">
        <v>0.82661545276311199</v>
      </c>
      <c r="D53" s="24">
        <f t="shared" si="0"/>
        <v>14.300811761691746</v>
      </c>
      <c r="E53" s="24">
        <f t="shared" si="1"/>
        <v>1.1826771326919072</v>
      </c>
      <c r="F53" s="31">
        <v>45539</v>
      </c>
      <c r="G53" s="23">
        <v>0.79166666666666663</v>
      </c>
      <c r="H53" s="24">
        <v>0.79040884971302405</v>
      </c>
      <c r="I53" s="24">
        <f t="shared" si="2"/>
        <v>13.491128426968579</v>
      </c>
      <c r="J53" s="24">
        <f t="shared" si="8"/>
        <v>1.1157163209103014</v>
      </c>
      <c r="K53" s="31">
        <v>45541</v>
      </c>
      <c r="L53" s="23">
        <v>0.79166666666666663</v>
      </c>
      <c r="M53" s="24">
        <v>0.901971817012993</v>
      </c>
      <c r="N53" s="24">
        <f t="shared" si="4"/>
        <v>16.029982465876902</v>
      </c>
      <c r="O53" s="24">
        <f t="shared" si="9"/>
        <v>1.3256795499280196</v>
      </c>
      <c r="P53" s="31">
        <v>45543</v>
      </c>
      <c r="Q53" s="23">
        <v>0.79166666666666663</v>
      </c>
      <c r="R53" s="24">
        <v>0.91437214612594997</v>
      </c>
      <c r="S53" s="24">
        <f t="shared" si="6"/>
        <v>16.32004279680897</v>
      </c>
      <c r="T53" s="24">
        <f t="shared" si="7"/>
        <v>1.3496675392961017</v>
      </c>
    </row>
    <row r="54" spans="1:20" x14ac:dyDescent="0.25">
      <c r="A54" s="31">
        <v>45537</v>
      </c>
      <c r="B54" s="23">
        <v>0.83333333333333337</v>
      </c>
      <c r="C54" s="24">
        <v>0.81694728135735795</v>
      </c>
      <c r="D54" s="24">
        <f t="shared" si="0"/>
        <v>14.083231437684038</v>
      </c>
      <c r="E54" s="24">
        <f t="shared" si="1"/>
        <v>1.1646832398964699</v>
      </c>
      <c r="F54" s="31">
        <v>45539</v>
      </c>
      <c r="G54" s="23">
        <v>0.83333333333333337</v>
      </c>
      <c r="H54" s="24">
        <v>0.78732693195028103</v>
      </c>
      <c r="I54" s="24">
        <f t="shared" si="2"/>
        <v>13.422860662331995</v>
      </c>
      <c r="J54" s="24">
        <f t="shared" si="8"/>
        <v>1.110070576774856</v>
      </c>
      <c r="K54" s="31">
        <v>45541</v>
      </c>
      <c r="L54" s="23">
        <v>0.83333333333333337</v>
      </c>
      <c r="M54" s="24">
        <v>0.90706437825793795</v>
      </c>
      <c r="N54" s="24">
        <f t="shared" si="4"/>
        <v>16.148919495651381</v>
      </c>
      <c r="O54" s="24">
        <f t="shared" si="9"/>
        <v>1.3355156422903691</v>
      </c>
      <c r="P54" s="31">
        <v>45543</v>
      </c>
      <c r="Q54" s="23">
        <v>0.83333333333333337</v>
      </c>
      <c r="R54" s="24">
        <v>0.911061406131915</v>
      </c>
      <c r="S54" s="24">
        <f t="shared" si="6"/>
        <v>16.242450854810542</v>
      </c>
      <c r="T54" s="24">
        <f t="shared" si="7"/>
        <v>1.3432506856928317</v>
      </c>
    </row>
    <row r="55" spans="1:20" x14ac:dyDescent="0.25">
      <c r="A55" s="31">
        <v>45537</v>
      </c>
      <c r="B55" s="23">
        <v>0.875</v>
      </c>
      <c r="C55" s="24">
        <v>0.80804246663724</v>
      </c>
      <c r="D55" s="24">
        <f t="shared" si="0"/>
        <v>13.883710771205843</v>
      </c>
      <c r="E55" s="24">
        <f t="shared" si="1"/>
        <v>1.1481828807787231</v>
      </c>
      <c r="F55" s="31">
        <v>45539</v>
      </c>
      <c r="G55" s="23">
        <v>0.875</v>
      </c>
      <c r="H55" s="24">
        <v>0.79961937665619498</v>
      </c>
      <c r="I55" s="24">
        <f t="shared" si="2"/>
        <v>13.69576615818433</v>
      </c>
      <c r="J55" s="24">
        <f t="shared" si="8"/>
        <v>1.132639861281844</v>
      </c>
      <c r="K55" s="31">
        <v>45541</v>
      </c>
      <c r="L55" s="23">
        <v>0.875</v>
      </c>
      <c r="M55" s="24">
        <v>0.908672451969326</v>
      </c>
      <c r="N55" s="24">
        <f t="shared" si="4"/>
        <v>16.186529724289411</v>
      </c>
      <c r="O55" s="24">
        <f t="shared" si="9"/>
        <v>1.3386260081987342</v>
      </c>
      <c r="P55" s="31">
        <v>45543</v>
      </c>
      <c r="Q55" s="23">
        <v>0.875</v>
      </c>
      <c r="R55" s="24">
        <v>0.91182035207383605</v>
      </c>
      <c r="S55" s="24">
        <f t="shared" si="6"/>
        <v>16.260228257561984</v>
      </c>
      <c r="T55" s="24">
        <f t="shared" si="7"/>
        <v>1.344720876900376</v>
      </c>
    </row>
    <row r="56" spans="1:20" x14ac:dyDescent="0.25">
      <c r="A56" s="31">
        <v>45537</v>
      </c>
      <c r="B56" s="23">
        <v>0.91666666666666663</v>
      </c>
      <c r="C56" s="24">
        <v>0.80887180566464101</v>
      </c>
      <c r="D56" s="24">
        <f t="shared" si="0"/>
        <v>13.902257063606621</v>
      </c>
      <c r="E56" s="24">
        <f t="shared" si="1"/>
        <v>1.1497166591602674</v>
      </c>
      <c r="F56" s="31">
        <v>45539</v>
      </c>
      <c r="G56" s="23">
        <v>0.91666666666666663</v>
      </c>
      <c r="H56" s="24">
        <v>0.81209009885463102</v>
      </c>
      <c r="I56" s="24">
        <f t="shared" si="2"/>
        <v>13.974296677048637</v>
      </c>
      <c r="J56" s="24">
        <f t="shared" si="8"/>
        <v>1.1556743351919221</v>
      </c>
      <c r="K56" s="31">
        <v>45541</v>
      </c>
      <c r="L56" s="23">
        <v>0.91666666666666663</v>
      </c>
      <c r="M56" s="24">
        <v>0.90814667939776506</v>
      </c>
      <c r="N56" s="24">
        <f t="shared" si="4"/>
        <v>16.174229933495671</v>
      </c>
      <c r="O56" s="24">
        <f t="shared" si="9"/>
        <v>1.3376088155000918</v>
      </c>
      <c r="P56" s="31">
        <v>45543</v>
      </c>
      <c r="Q56" s="23">
        <v>0.91666666666666663</v>
      </c>
      <c r="R56" s="24">
        <v>0.91669297217956003</v>
      </c>
      <c r="S56" s="24">
        <f t="shared" si="6"/>
        <v>16.374499288223269</v>
      </c>
      <c r="T56" s="24">
        <f t="shared" si="7"/>
        <v>1.3541710911360643</v>
      </c>
    </row>
    <row r="57" spans="1:20" x14ac:dyDescent="0.25">
      <c r="A57" s="31">
        <v>45537</v>
      </c>
      <c r="B57" s="23">
        <v>0.95833333333333337</v>
      </c>
      <c r="C57" s="24">
        <v>0.813033819195356</v>
      </c>
      <c r="D57" s="24">
        <f t="shared" si="0"/>
        <v>13.995442312802867</v>
      </c>
      <c r="E57" s="24">
        <f t="shared" si="1"/>
        <v>1.157423079268797</v>
      </c>
      <c r="F57" s="31">
        <v>45539</v>
      </c>
      <c r="G57" s="23">
        <v>0.95833333333333337</v>
      </c>
      <c r="H57" s="24">
        <v>0.83881551026962398</v>
      </c>
      <c r="I57" s="24">
        <f t="shared" si="2"/>
        <v>14.576780571410906</v>
      </c>
      <c r="J57" s="24">
        <f t="shared" si="8"/>
        <v>1.2054997532556819</v>
      </c>
      <c r="K57" s="31">
        <v>45541</v>
      </c>
      <c r="L57" s="23">
        <v>0.95833333333333337</v>
      </c>
      <c r="M57" s="24">
        <v>0.905454099174692</v>
      </c>
      <c r="N57" s="24">
        <f t="shared" si="4"/>
        <v>16.111283436780077</v>
      </c>
      <c r="O57" s="24">
        <f t="shared" si="9"/>
        <v>1.3324031402217122</v>
      </c>
      <c r="P57" s="31">
        <v>45543</v>
      </c>
      <c r="Q57" s="23">
        <v>0.95833333333333337</v>
      </c>
      <c r="R57" s="24">
        <v>0.91634309291473004</v>
      </c>
      <c r="S57" s="24">
        <f t="shared" si="6"/>
        <v>16.366286222224218</v>
      </c>
      <c r="T57" s="24">
        <f t="shared" si="7"/>
        <v>1.3534918705779428</v>
      </c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28DA-30E3-4960-8947-F213E090EF54}">
  <dimension ref="A1:U106"/>
  <sheetViews>
    <sheetView workbookViewId="0">
      <selection activeCell="D10" sqref="D10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233.3444857062637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29.483198539990322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45544</v>
      </c>
      <c r="B10" s="23">
        <v>0</v>
      </c>
      <c r="C10" s="24">
        <v>0.91382879018417995</v>
      </c>
      <c r="D10" s="24">
        <f t="shared" ref="D10:D57" si="0">3.33*(5-(0.2*(C10+0.1)))*((C10+0.1)^1.5)</f>
        <v>16.307301032938959</v>
      </c>
      <c r="E10" s="24">
        <f t="shared" ref="E10:E57" si="1">D10*0.0827</f>
        <v>1.3486137954240518</v>
      </c>
      <c r="F10" s="31">
        <v>45546</v>
      </c>
      <c r="G10" s="23">
        <v>0</v>
      </c>
      <c r="H10" s="24">
        <v>0.72391104697891595</v>
      </c>
      <c r="I10" s="24">
        <f t="shared" ref="I10:I57" si="2">3.33*(5-(0.2*(H10+0.1)))*((H10+0.1)^1.5)</f>
        <v>12.041504795456955</v>
      </c>
      <c r="J10" s="24">
        <f t="shared" ref="J10:J25" si="3">I10*0.0827</f>
        <v>0.99583244658429015</v>
      </c>
      <c r="K10" s="31">
        <v>45548</v>
      </c>
      <c r="L10" s="23">
        <v>0</v>
      </c>
      <c r="M10" s="24">
        <v>0.82029092311531004</v>
      </c>
      <c r="N10" s="24">
        <f t="shared" ref="N10:N57" si="4">3.33*(5-(0.2*(M10+0.1)))*((M10+0.1)^1.5)</f>
        <v>14.158367232502833</v>
      </c>
      <c r="O10" s="24">
        <f t="shared" ref="O10:O41" si="5">N10*0.0827</f>
        <v>1.1708969701279843</v>
      </c>
      <c r="P10" s="31">
        <v>45550</v>
      </c>
      <c r="Q10" s="23">
        <v>0</v>
      </c>
      <c r="R10" s="24">
        <v>0.81648093461663696</v>
      </c>
      <c r="S10" s="24">
        <f>3.33*(5-(0.2*(R10+0.1)))*((R10+0.1)^1.5)</f>
        <v>14.072761499071131</v>
      </c>
      <c r="T10" s="24">
        <f t="shared" ref="T10:T57" si="6">S10*0.0827</f>
        <v>1.1638173759731825</v>
      </c>
      <c r="U10" s="1"/>
    </row>
    <row r="11" spans="1:21" x14ac:dyDescent="0.25">
      <c r="A11" s="31">
        <v>45544</v>
      </c>
      <c r="B11" s="23">
        <v>4.1666666666666664E-2</v>
      </c>
      <c r="C11" s="24">
        <v>0.91138917207353298</v>
      </c>
      <c r="D11" s="24">
        <f t="shared" si="0"/>
        <v>16.250127680824086</v>
      </c>
      <c r="E11" s="24">
        <f t="shared" si="1"/>
        <v>1.3438855592041519</v>
      </c>
      <c r="F11" s="31">
        <v>45546</v>
      </c>
      <c r="G11" s="23">
        <v>4.1666666666666664E-2</v>
      </c>
      <c r="H11" s="24">
        <v>0.77831214666055204</v>
      </c>
      <c r="I11" s="24">
        <f t="shared" si="2"/>
        <v>13.223769047023083</v>
      </c>
      <c r="J11" s="24">
        <f t="shared" si="3"/>
        <v>1.0936057001888089</v>
      </c>
      <c r="K11" s="31">
        <v>45548</v>
      </c>
      <c r="L11" s="23">
        <v>4.1666666666666664E-2</v>
      </c>
      <c r="M11" s="24">
        <v>0.81668329238564896</v>
      </c>
      <c r="N11" s="24">
        <f t="shared" si="4"/>
        <v>14.077304343611926</v>
      </c>
      <c r="O11" s="24">
        <f t="shared" si="5"/>
        <v>1.1641930692167062</v>
      </c>
      <c r="P11" s="31">
        <v>45550</v>
      </c>
      <c r="Q11" s="23">
        <v>4.1666666666666664E-2</v>
      </c>
      <c r="R11" s="24">
        <v>0.81738722324044299</v>
      </c>
      <c r="S11" s="24">
        <f t="shared" ref="S11:S57" si="7">3.33*(5-(0.2*(R11+0.1)))*((R11+0.1)^1.5)</f>
        <v>14.093110684536711</v>
      </c>
      <c r="T11" s="24">
        <f t="shared" si="6"/>
        <v>1.165500253611186</v>
      </c>
      <c r="U11" s="1"/>
    </row>
    <row r="12" spans="1:21" x14ac:dyDescent="0.25">
      <c r="A12" s="31">
        <v>45544</v>
      </c>
      <c r="B12" s="23">
        <v>8.3333333333333329E-2</v>
      </c>
      <c r="C12" s="24">
        <v>0.91141557693116804</v>
      </c>
      <c r="D12" s="24">
        <f t="shared" si="0"/>
        <v>16.250746173029359</v>
      </c>
      <c r="E12" s="24">
        <f t="shared" si="1"/>
        <v>1.343936708509528</v>
      </c>
      <c r="F12" s="31">
        <v>45546</v>
      </c>
      <c r="G12" s="23">
        <v>8.3333333333333329E-2</v>
      </c>
      <c r="H12" s="24">
        <v>0.79811698197999204</v>
      </c>
      <c r="I12" s="24">
        <f t="shared" si="2"/>
        <v>13.662323542841296</v>
      </c>
      <c r="J12" s="24">
        <f t="shared" si="3"/>
        <v>1.1298741569929751</v>
      </c>
      <c r="K12" s="31">
        <v>45548</v>
      </c>
      <c r="L12" s="23">
        <v>8.3333333333333329E-2</v>
      </c>
      <c r="M12" s="24">
        <v>0.81665909289987004</v>
      </c>
      <c r="N12" s="24">
        <f t="shared" si="4"/>
        <v>14.076761052642597</v>
      </c>
      <c r="O12" s="24">
        <f t="shared" si="5"/>
        <v>1.1641481390535426</v>
      </c>
      <c r="P12" s="31">
        <v>45550</v>
      </c>
      <c r="Q12" s="23">
        <v>8.3333333333333329E-2</v>
      </c>
      <c r="R12" s="24">
        <v>0.81239145993861395</v>
      </c>
      <c r="S12" s="24">
        <f t="shared" si="7"/>
        <v>13.981048142786673</v>
      </c>
      <c r="T12" s="24">
        <f t="shared" si="6"/>
        <v>1.1562326814084578</v>
      </c>
      <c r="U12" s="1"/>
    </row>
    <row r="13" spans="1:21" x14ac:dyDescent="0.25">
      <c r="A13" s="31">
        <v>45544</v>
      </c>
      <c r="B13" s="23">
        <v>0.125</v>
      </c>
      <c r="C13" s="24">
        <v>0.91933047771086096</v>
      </c>
      <c r="D13" s="24">
        <f t="shared" si="0"/>
        <v>16.436450941592213</v>
      </c>
      <c r="E13" s="24">
        <f t="shared" si="1"/>
        <v>1.359294492869676</v>
      </c>
      <c r="F13" s="31">
        <v>45546</v>
      </c>
      <c r="G13" s="23">
        <v>0.125</v>
      </c>
      <c r="H13" s="24">
        <v>0.798878073689126</v>
      </c>
      <c r="I13" s="24">
        <f t="shared" si="2"/>
        <v>13.679262047032685</v>
      </c>
      <c r="J13" s="24">
        <f t="shared" si="3"/>
        <v>1.1312749712896031</v>
      </c>
      <c r="K13" s="31">
        <v>45548</v>
      </c>
      <c r="L13" s="23">
        <v>0.125</v>
      </c>
      <c r="M13" s="24">
        <v>0.82026451825767399</v>
      </c>
      <c r="N13" s="24">
        <f t="shared" si="4"/>
        <v>14.157773416891835</v>
      </c>
      <c r="O13" s="24">
        <f t="shared" si="5"/>
        <v>1.1708478615769546</v>
      </c>
      <c r="P13" s="31">
        <v>45550</v>
      </c>
      <c r="Q13" s="23">
        <v>0.125</v>
      </c>
      <c r="R13" s="24">
        <v>0.80773228406582998</v>
      </c>
      <c r="S13" s="24">
        <f t="shared" si="7"/>
        <v>13.876776134355662</v>
      </c>
      <c r="T13" s="24">
        <f t="shared" si="6"/>
        <v>1.1476093863112131</v>
      </c>
      <c r="U13" s="1"/>
    </row>
    <row r="14" spans="1:21" x14ac:dyDescent="0.25">
      <c r="A14" s="31">
        <v>45544</v>
      </c>
      <c r="B14" s="23">
        <v>0.16666666666666666</v>
      </c>
      <c r="C14" s="24">
        <v>0.915128827091371</v>
      </c>
      <c r="D14" s="24">
        <f t="shared" si="0"/>
        <v>16.337791919729447</v>
      </c>
      <c r="E14" s="24">
        <f t="shared" si="1"/>
        <v>1.3511353917616253</v>
      </c>
      <c r="F14" s="31">
        <v>45546</v>
      </c>
      <c r="G14" s="23">
        <v>0.16666666666666666</v>
      </c>
      <c r="H14" s="24">
        <v>0.80884760617886298</v>
      </c>
      <c r="I14" s="24">
        <f t="shared" si="2"/>
        <v>13.901715792382523</v>
      </c>
      <c r="J14" s="24">
        <f t="shared" si="3"/>
        <v>1.1496718960300347</v>
      </c>
      <c r="K14" s="31">
        <v>45548</v>
      </c>
      <c r="L14" s="23">
        <v>0.16666666666666666</v>
      </c>
      <c r="M14" s="24">
        <v>0.818566322323386</v>
      </c>
      <c r="N14" s="24">
        <f t="shared" si="4"/>
        <v>14.119598456729005</v>
      </c>
      <c r="O14" s="24">
        <f t="shared" si="5"/>
        <v>1.1676907923714885</v>
      </c>
      <c r="P14" s="31">
        <v>45550</v>
      </c>
      <c r="Q14" s="23">
        <v>0.16666666666666666</v>
      </c>
      <c r="R14" s="24">
        <v>0.80817663669262896</v>
      </c>
      <c r="S14" s="24">
        <f t="shared" si="7"/>
        <v>13.886710681145152</v>
      </c>
      <c r="T14" s="24">
        <f t="shared" si="6"/>
        <v>1.1484309733307041</v>
      </c>
      <c r="U14" s="1"/>
    </row>
    <row r="15" spans="1:21" x14ac:dyDescent="0.25">
      <c r="A15" s="31">
        <v>45544</v>
      </c>
      <c r="B15" s="23">
        <v>0.20833333333333334</v>
      </c>
      <c r="C15" s="24">
        <v>0.912123918529676</v>
      </c>
      <c r="D15" s="24">
        <f t="shared" si="0"/>
        <v>16.267340536541194</v>
      </c>
      <c r="E15" s="24">
        <f t="shared" si="1"/>
        <v>1.3453090623719568</v>
      </c>
      <c r="F15" s="31">
        <v>45546</v>
      </c>
      <c r="G15" s="23">
        <v>0.20833333333333334</v>
      </c>
      <c r="H15" s="24">
        <v>0.80735611915265404</v>
      </c>
      <c r="I15" s="24">
        <f t="shared" si="2"/>
        <v>13.868367739543253</v>
      </c>
      <c r="J15" s="24">
        <f t="shared" si="3"/>
        <v>1.146914012060227</v>
      </c>
      <c r="K15" s="31">
        <v>45548</v>
      </c>
      <c r="L15" s="23">
        <v>0.20833333333333334</v>
      </c>
      <c r="M15" s="24">
        <v>0.81756758689553299</v>
      </c>
      <c r="N15" s="24">
        <f t="shared" si="4"/>
        <v>14.097161490222421</v>
      </c>
      <c r="O15" s="24">
        <f t="shared" si="5"/>
        <v>1.1658352552413942</v>
      </c>
      <c r="P15" s="31">
        <v>45550</v>
      </c>
      <c r="Q15" s="23">
        <v>0.20833333333333334</v>
      </c>
      <c r="R15" s="24">
        <v>0.81126517057094305</v>
      </c>
      <c r="S15" s="24">
        <f t="shared" si="7"/>
        <v>13.95582057474711</v>
      </c>
      <c r="T15" s="24">
        <f t="shared" si="6"/>
        <v>1.1541463615315859</v>
      </c>
      <c r="U15" s="1"/>
    </row>
    <row r="16" spans="1:21" x14ac:dyDescent="0.25">
      <c r="A16" s="31">
        <v>45544</v>
      </c>
      <c r="B16" s="23">
        <v>0.25</v>
      </c>
      <c r="C16" s="24">
        <v>0.914332509037175</v>
      </c>
      <c r="D16" s="24">
        <f t="shared" si="0"/>
        <v>16.319113203507683</v>
      </c>
      <c r="E16" s="24">
        <f t="shared" si="1"/>
        <v>1.3495906619300853</v>
      </c>
      <c r="F16" s="31">
        <v>45546</v>
      </c>
      <c r="G16" s="23">
        <v>0.25</v>
      </c>
      <c r="H16" s="24">
        <v>0.81136417388591398</v>
      </c>
      <c r="I16" s="24">
        <f t="shared" si="2"/>
        <v>13.958037589712728</v>
      </c>
      <c r="J16" s="24">
        <f t="shared" si="3"/>
        <v>1.1543297086692426</v>
      </c>
      <c r="K16" s="31">
        <v>45548</v>
      </c>
      <c r="L16" s="23">
        <v>0.25</v>
      </c>
      <c r="M16" s="24">
        <v>0.81893593072563597</v>
      </c>
      <c r="N16" s="24">
        <f t="shared" si="4"/>
        <v>14.127904538244726</v>
      </c>
      <c r="O16" s="24">
        <f t="shared" si="5"/>
        <v>1.1683777053128388</v>
      </c>
      <c r="P16" s="31">
        <v>45550</v>
      </c>
      <c r="Q16" s="23">
        <v>0.25</v>
      </c>
      <c r="R16" s="24">
        <v>0.814021527763925</v>
      </c>
      <c r="S16" s="24">
        <f t="shared" si="7"/>
        <v>14.017583767615033</v>
      </c>
      <c r="T16" s="24">
        <f t="shared" si="6"/>
        <v>1.1592541775817631</v>
      </c>
      <c r="U16" s="1"/>
    </row>
    <row r="17" spans="1:21" x14ac:dyDescent="0.25">
      <c r="A17" s="31">
        <v>45544</v>
      </c>
      <c r="B17" s="23">
        <v>0.29166666666666669</v>
      </c>
      <c r="C17" s="24">
        <v>0.92006957530607303</v>
      </c>
      <c r="D17" s="24">
        <f t="shared" si="0"/>
        <v>16.453823697966843</v>
      </c>
      <c r="E17" s="24">
        <f t="shared" si="1"/>
        <v>1.360731219821858</v>
      </c>
      <c r="F17" s="31">
        <v>45546</v>
      </c>
      <c r="G17" s="23">
        <v>0.29166666666666669</v>
      </c>
      <c r="H17" s="24">
        <v>0.809030175205809</v>
      </c>
      <c r="I17" s="24">
        <f t="shared" si="2"/>
        <v>13.905799478745104</v>
      </c>
      <c r="J17" s="24">
        <f t="shared" si="3"/>
        <v>1.15000961689222</v>
      </c>
      <c r="K17" s="31">
        <v>45548</v>
      </c>
      <c r="L17" s="23">
        <v>0.29166666666666669</v>
      </c>
      <c r="M17" s="24">
        <v>0.81846511363655705</v>
      </c>
      <c r="N17" s="24">
        <f t="shared" si="4"/>
        <v>14.11732428236931</v>
      </c>
      <c r="O17" s="24">
        <f t="shared" si="5"/>
        <v>1.167502718151942</v>
      </c>
      <c r="P17" s="31">
        <v>45550</v>
      </c>
      <c r="Q17" s="23">
        <v>0.29166666666666669</v>
      </c>
      <c r="R17" s="24">
        <v>0.81624335050256402</v>
      </c>
      <c r="S17" s="24">
        <f t="shared" si="7"/>
        <v>14.067428395049925</v>
      </c>
      <c r="T17" s="24">
        <f t="shared" si="6"/>
        <v>1.1633763282706286</v>
      </c>
      <c r="U17" s="1"/>
    </row>
    <row r="18" spans="1:21" x14ac:dyDescent="0.25">
      <c r="A18" s="31">
        <v>45544</v>
      </c>
      <c r="B18" s="23">
        <v>0.33333333333333331</v>
      </c>
      <c r="C18" s="24">
        <v>0.91035753488176496</v>
      </c>
      <c r="D18" s="24">
        <f t="shared" si="0"/>
        <v>16.225968611574423</v>
      </c>
      <c r="E18" s="24">
        <f t="shared" si="1"/>
        <v>1.3418876041772048</v>
      </c>
      <c r="F18" s="31">
        <v>45546</v>
      </c>
      <c r="G18" s="23">
        <v>0.33333333333333331</v>
      </c>
      <c r="H18" s="24">
        <v>0.81347376107844105</v>
      </c>
      <c r="I18" s="24">
        <f t="shared" si="2"/>
        <v>14.005303199707463</v>
      </c>
      <c r="J18" s="24">
        <f t="shared" si="3"/>
        <v>1.158238574615807</v>
      </c>
      <c r="K18" s="31">
        <v>45548</v>
      </c>
      <c r="L18" s="23">
        <v>0.33333333333333331</v>
      </c>
      <c r="M18" s="24">
        <v>0.81650066375405805</v>
      </c>
      <c r="N18" s="24">
        <f t="shared" si="4"/>
        <v>14.073204390496537</v>
      </c>
      <c r="O18" s="24">
        <f t="shared" si="5"/>
        <v>1.1638540030940636</v>
      </c>
      <c r="P18" s="31">
        <v>45550</v>
      </c>
      <c r="Q18" s="23">
        <v>0.33333333333333331</v>
      </c>
      <c r="R18" s="24">
        <v>0.81698465346963201</v>
      </c>
      <c r="S18" s="24">
        <f t="shared" si="7"/>
        <v>14.084070578257423</v>
      </c>
      <c r="T18" s="24">
        <f t="shared" si="6"/>
        <v>1.1647526368218888</v>
      </c>
      <c r="U18" s="1"/>
    </row>
    <row r="19" spans="1:21" x14ac:dyDescent="0.25">
      <c r="A19" s="31">
        <v>45544</v>
      </c>
      <c r="B19" s="23">
        <v>0.375</v>
      </c>
      <c r="C19" s="24">
        <v>0.908778011795223</v>
      </c>
      <c r="D19" s="24">
        <f t="shared" si="0"/>
        <v>16.188999494970336</v>
      </c>
      <c r="E19" s="24">
        <f t="shared" si="1"/>
        <v>1.3388302582340468</v>
      </c>
      <c r="F19" s="31">
        <v>45546</v>
      </c>
      <c r="G19" s="23">
        <v>0.375</v>
      </c>
      <c r="H19" s="24">
        <v>0.81445050239237204</v>
      </c>
      <c r="I19" s="24">
        <f t="shared" si="2"/>
        <v>14.027203332170435</v>
      </c>
      <c r="J19" s="24">
        <f t="shared" si="3"/>
        <v>1.160049715570495</v>
      </c>
      <c r="K19" s="31">
        <v>45548</v>
      </c>
      <c r="L19" s="23">
        <v>0.375</v>
      </c>
      <c r="M19" s="24">
        <v>0.81925702094704</v>
      </c>
      <c r="N19" s="24">
        <f t="shared" si="4"/>
        <v>14.135121466536154</v>
      </c>
      <c r="O19" s="24">
        <f t="shared" si="5"/>
        <v>1.1689745452825397</v>
      </c>
      <c r="P19" s="31">
        <v>45550</v>
      </c>
      <c r="Q19" s="23">
        <v>0.375</v>
      </c>
      <c r="R19" s="24">
        <v>0.820286512371596</v>
      </c>
      <c r="S19" s="24">
        <f t="shared" si="7"/>
        <v>14.158268039312212</v>
      </c>
      <c r="T19" s="24">
        <f t="shared" si="6"/>
        <v>1.1708887668511199</v>
      </c>
      <c r="U19" s="1"/>
    </row>
    <row r="20" spans="1:21" x14ac:dyDescent="0.25">
      <c r="A20" s="31">
        <v>45544</v>
      </c>
      <c r="B20" s="23">
        <v>0.41666666666666669</v>
      </c>
      <c r="C20" s="24">
        <v>0.91027832030885902</v>
      </c>
      <c r="D20" s="24">
        <f t="shared" si="0"/>
        <v>16.224113986199896</v>
      </c>
      <c r="E20" s="24">
        <f t="shared" si="1"/>
        <v>1.3417342266587313</v>
      </c>
      <c r="F20" s="31">
        <v>45546</v>
      </c>
      <c r="G20" s="23">
        <v>0.41666666666666669</v>
      </c>
      <c r="H20" s="24">
        <v>0.81694507598550103</v>
      </c>
      <c r="I20" s="24">
        <f t="shared" si="2"/>
        <v>14.083181919486549</v>
      </c>
      <c r="J20" s="24">
        <f t="shared" si="3"/>
        <v>1.1646791447415374</v>
      </c>
      <c r="K20" s="31">
        <v>45548</v>
      </c>
      <c r="L20" s="23">
        <v>0.41666666666666669</v>
      </c>
      <c r="M20" s="24">
        <v>0.82149428128867497</v>
      </c>
      <c r="N20" s="24">
        <f t="shared" si="4"/>
        <v>14.185437263563939</v>
      </c>
      <c r="O20" s="24">
        <f t="shared" si="5"/>
        <v>1.1731356616967377</v>
      </c>
      <c r="P20" s="31">
        <v>45550</v>
      </c>
      <c r="Q20" s="23">
        <v>0.41666666666666669</v>
      </c>
      <c r="R20" s="24">
        <v>0.81903266906410599</v>
      </c>
      <c r="S20" s="24">
        <f t="shared" si="7"/>
        <v>14.130078745248131</v>
      </c>
      <c r="T20" s="24">
        <f t="shared" si="6"/>
        <v>1.1685575122320204</v>
      </c>
      <c r="U20" s="1"/>
    </row>
    <row r="21" spans="1:21" x14ac:dyDescent="0.25">
      <c r="A21" s="31">
        <v>45544</v>
      </c>
      <c r="B21" s="23">
        <v>0.45833333333333331</v>
      </c>
      <c r="C21" s="24">
        <v>0.90878242253893704</v>
      </c>
      <c r="D21" s="24">
        <f t="shared" si="0"/>
        <v>16.189102695023006</v>
      </c>
      <c r="E21" s="24">
        <f t="shared" si="1"/>
        <v>1.3388387928784025</v>
      </c>
      <c r="F21" s="31">
        <v>45546</v>
      </c>
      <c r="G21" s="23">
        <v>0.45833333333333331</v>
      </c>
      <c r="H21" s="24">
        <v>0.81818133592278297</v>
      </c>
      <c r="I21" s="24">
        <f t="shared" si="2"/>
        <v>14.110948335663522</v>
      </c>
      <c r="J21" s="24">
        <f t="shared" si="3"/>
        <v>1.1669754273593733</v>
      </c>
      <c r="K21" s="31">
        <v>45548</v>
      </c>
      <c r="L21" s="23">
        <v>0.45833333333333331</v>
      </c>
      <c r="M21" s="24">
        <v>0.82193201779990399</v>
      </c>
      <c r="N21" s="24">
        <f t="shared" si="4"/>
        <v>14.195288136343793</v>
      </c>
      <c r="O21" s="24">
        <f t="shared" si="5"/>
        <v>1.1739503288756317</v>
      </c>
      <c r="P21" s="31">
        <v>45550</v>
      </c>
      <c r="Q21" s="23">
        <v>0.45833333333333331</v>
      </c>
      <c r="R21" s="24">
        <v>0.82586741447118295</v>
      </c>
      <c r="S21" s="24">
        <f t="shared" si="7"/>
        <v>14.28394194891785</v>
      </c>
      <c r="T21" s="24">
        <f t="shared" si="6"/>
        <v>1.1812819991755061</v>
      </c>
      <c r="U21" s="1"/>
    </row>
    <row r="22" spans="1:21" x14ac:dyDescent="0.25">
      <c r="A22" s="31">
        <v>45544</v>
      </c>
      <c r="B22" s="23">
        <v>0.5</v>
      </c>
      <c r="C22" s="24">
        <v>0.91009128093355396</v>
      </c>
      <c r="D22" s="24">
        <f t="shared" si="0"/>
        <v>16.219735140182042</v>
      </c>
      <c r="E22" s="24">
        <f t="shared" si="1"/>
        <v>1.3413720960930549</v>
      </c>
      <c r="F22" s="31">
        <v>45546</v>
      </c>
      <c r="G22" s="23">
        <v>0.5</v>
      </c>
      <c r="H22" s="24">
        <v>0.818885326382222</v>
      </c>
      <c r="I22" s="24">
        <f t="shared" si="2"/>
        <v>14.126767238545048</v>
      </c>
      <c r="J22" s="24">
        <f t="shared" si="3"/>
        <v>1.1682836506276755</v>
      </c>
      <c r="K22" s="31">
        <v>45548</v>
      </c>
      <c r="L22" s="23">
        <v>0.5</v>
      </c>
      <c r="M22" s="24">
        <v>0.82279658317236803</v>
      </c>
      <c r="N22" s="24">
        <f t="shared" si="4"/>
        <v>14.214750385815595</v>
      </c>
      <c r="O22" s="24">
        <f t="shared" si="5"/>
        <v>1.1755598569069496</v>
      </c>
      <c r="P22" s="31">
        <v>45550</v>
      </c>
      <c r="Q22" s="23">
        <v>0.5</v>
      </c>
      <c r="R22" s="24">
        <v>0.82665061950352903</v>
      </c>
      <c r="S22" s="24">
        <f t="shared" si="7"/>
        <v>14.301604990092629</v>
      </c>
      <c r="T22" s="24">
        <f t="shared" si="6"/>
        <v>1.1827427326806603</v>
      </c>
      <c r="U22" s="1"/>
    </row>
    <row r="23" spans="1:21" x14ac:dyDescent="0.25">
      <c r="A23" s="31">
        <v>45544</v>
      </c>
      <c r="B23" s="23">
        <v>0.54166666666666663</v>
      </c>
      <c r="C23" s="24">
        <v>0.91069406270616504</v>
      </c>
      <c r="D23" s="24">
        <f t="shared" si="0"/>
        <v>16.233848322940215</v>
      </c>
      <c r="E23" s="24">
        <f t="shared" si="1"/>
        <v>1.3425392563071556</v>
      </c>
      <c r="F23" s="31">
        <v>45546</v>
      </c>
      <c r="G23" s="23">
        <v>0.54166666666666663</v>
      </c>
      <c r="H23" s="24">
        <v>0.81627190112741099</v>
      </c>
      <c r="I23" s="24">
        <f t="shared" si="2"/>
        <v>14.068069245551529</v>
      </c>
      <c r="J23" s="24">
        <f t="shared" si="3"/>
        <v>1.1634293266071114</v>
      </c>
      <c r="K23" s="31">
        <v>45548</v>
      </c>
      <c r="L23" s="23">
        <v>0.54166666666666663</v>
      </c>
      <c r="M23" s="24">
        <v>0.82109612226157702</v>
      </c>
      <c r="N23" s="24">
        <f t="shared" si="4"/>
        <v>14.176478812808373</v>
      </c>
      <c r="O23" s="24">
        <f t="shared" si="5"/>
        <v>1.1723947978192524</v>
      </c>
      <c r="P23" s="31">
        <v>45550</v>
      </c>
      <c r="Q23" s="23">
        <v>0.54166666666666663</v>
      </c>
      <c r="R23" s="24">
        <v>0.82975453138019495</v>
      </c>
      <c r="S23" s="24">
        <f t="shared" si="7"/>
        <v>14.371668923585048</v>
      </c>
      <c r="T23" s="24">
        <f t="shared" si="6"/>
        <v>1.1885370199804834</v>
      </c>
      <c r="U23" s="1"/>
    </row>
    <row r="24" spans="1:21" x14ac:dyDescent="0.25">
      <c r="A24" s="31">
        <v>45544</v>
      </c>
      <c r="B24" s="23">
        <v>0.58333333333333337</v>
      </c>
      <c r="C24" s="24">
        <v>0.91163337230317698</v>
      </c>
      <c r="D24" s="24">
        <f t="shared" si="0"/>
        <v>16.255847950006817</v>
      </c>
      <c r="E24" s="24">
        <f t="shared" si="1"/>
        <v>1.3443586254655637</v>
      </c>
      <c r="F24" s="31">
        <v>45546</v>
      </c>
      <c r="G24" s="23">
        <v>0.58333333333333337</v>
      </c>
      <c r="H24" s="24">
        <v>0.81950342654854003</v>
      </c>
      <c r="I24" s="24">
        <f t="shared" si="2"/>
        <v>14.140660502231132</v>
      </c>
      <c r="J24" s="24">
        <f t="shared" si="3"/>
        <v>1.1694326235345145</v>
      </c>
      <c r="K24" s="31">
        <v>45548</v>
      </c>
      <c r="L24" s="23">
        <v>0.58333333333333337</v>
      </c>
      <c r="M24" s="24">
        <v>0.82702893018391699</v>
      </c>
      <c r="N24" s="24">
        <f t="shared" si="4"/>
        <v>14.310139071925928</v>
      </c>
      <c r="O24" s="24">
        <f t="shared" si="5"/>
        <v>1.1834485012482743</v>
      </c>
      <c r="P24" s="31">
        <v>45550</v>
      </c>
      <c r="Q24" s="23">
        <v>0.58333333333333337</v>
      </c>
      <c r="R24" s="24">
        <v>0.83189046382571297</v>
      </c>
      <c r="S24" s="24">
        <f t="shared" si="7"/>
        <v>14.419941876419145</v>
      </c>
      <c r="T24" s="24">
        <f t="shared" si="6"/>
        <v>1.1925291931798632</v>
      </c>
      <c r="U24" s="1"/>
    </row>
    <row r="25" spans="1:21" x14ac:dyDescent="0.25">
      <c r="A25" s="31">
        <v>45544</v>
      </c>
      <c r="B25" s="23">
        <v>0.625</v>
      </c>
      <c r="C25" s="24">
        <v>0.90069812535879301</v>
      </c>
      <c r="D25" s="24">
        <f t="shared" si="0"/>
        <v>16.000275736146861</v>
      </c>
      <c r="E25" s="24">
        <f t="shared" si="1"/>
        <v>1.3232228033793454</v>
      </c>
      <c r="F25" s="31">
        <v>45546</v>
      </c>
      <c r="G25" s="23">
        <v>0.625</v>
      </c>
      <c r="H25" s="24">
        <v>0.796605646607073</v>
      </c>
      <c r="I25" s="24">
        <f t="shared" si="2"/>
        <v>13.628706530029756</v>
      </c>
      <c r="J25" s="24">
        <f t="shared" si="3"/>
        <v>1.1270940300334609</v>
      </c>
      <c r="K25" s="31">
        <v>45548</v>
      </c>
      <c r="L25" s="23">
        <v>0.625</v>
      </c>
      <c r="M25" s="24">
        <v>0.81954526900917302</v>
      </c>
      <c r="N25" s="24">
        <f t="shared" si="4"/>
        <v>14.14160115729244</v>
      </c>
      <c r="O25" s="24">
        <f t="shared" si="5"/>
        <v>1.1695104157080847</v>
      </c>
      <c r="P25" s="31">
        <v>45550</v>
      </c>
      <c r="Q25" s="23">
        <v>0.625</v>
      </c>
      <c r="R25" s="24">
        <v>0.83401328324937996</v>
      </c>
      <c r="S25" s="24">
        <f t="shared" si="7"/>
        <v>14.467966044994281</v>
      </c>
      <c r="T25" s="24">
        <f t="shared" si="6"/>
        <v>1.1965007919210269</v>
      </c>
      <c r="U25" s="1"/>
    </row>
    <row r="26" spans="1:21" x14ac:dyDescent="0.25">
      <c r="A26" s="31">
        <v>45544</v>
      </c>
      <c r="B26" s="23">
        <v>0.66666666666666663</v>
      </c>
      <c r="C26" s="24">
        <v>0.89797037839530303</v>
      </c>
      <c r="D26" s="24">
        <f t="shared" si="0"/>
        <v>15.936710107064542</v>
      </c>
      <c r="E26" s="24">
        <f t="shared" si="1"/>
        <v>1.3179659258542376</v>
      </c>
      <c r="F26" s="31">
        <v>45546</v>
      </c>
      <c r="G26" s="23">
        <v>0.66666666666666663</v>
      </c>
      <c r="H26" s="24">
        <v>0.79149329662006396</v>
      </c>
      <c r="I26" s="24">
        <f t="shared" si="2"/>
        <v>13.515174667723768</v>
      </c>
      <c r="J26" s="24">
        <f t="shared" ref="J26:J57" si="8">I26*0.0827</f>
        <v>1.1177049450207555</v>
      </c>
      <c r="K26" s="31">
        <v>45548</v>
      </c>
      <c r="L26" s="23">
        <v>0.66666666666666663</v>
      </c>
      <c r="M26" s="24">
        <v>0.81506645679147804</v>
      </c>
      <c r="N26" s="24">
        <f t="shared" si="4"/>
        <v>14.041019268298035</v>
      </c>
      <c r="O26" s="24">
        <f t="shared" si="5"/>
        <v>1.1611922934882475</v>
      </c>
      <c r="P26" s="31">
        <v>45550</v>
      </c>
      <c r="Q26" s="23">
        <v>0.66666666666666663</v>
      </c>
      <c r="R26" s="24">
        <v>1.42644441127206</v>
      </c>
      <c r="S26" s="24">
        <f t="shared" si="7"/>
        <v>29.483198539990322</v>
      </c>
      <c r="T26" s="24">
        <f t="shared" si="6"/>
        <v>2.4382605192571996</v>
      </c>
      <c r="U26" s="1"/>
    </row>
    <row r="27" spans="1:21" x14ac:dyDescent="0.25">
      <c r="A27" s="31">
        <v>45544</v>
      </c>
      <c r="B27" s="23">
        <v>0.70833333333333337</v>
      </c>
      <c r="C27" s="24">
        <v>0.89732581376670495</v>
      </c>
      <c r="D27" s="24">
        <f t="shared" si="0"/>
        <v>15.921700463407786</v>
      </c>
      <c r="E27" s="24">
        <f t="shared" si="1"/>
        <v>1.3167246283238239</v>
      </c>
      <c r="F27" s="31">
        <v>45546</v>
      </c>
      <c r="G27" s="23">
        <v>0.70833333333333337</v>
      </c>
      <c r="H27" s="24">
        <v>0.79065304994266805</v>
      </c>
      <c r="I27" s="24">
        <f t="shared" si="2"/>
        <v>13.496542143171576</v>
      </c>
      <c r="J27" s="24">
        <f t="shared" si="8"/>
        <v>1.1161640352402893</v>
      </c>
      <c r="K27" s="31">
        <v>45548</v>
      </c>
      <c r="L27" s="23">
        <v>0.70833333333333337</v>
      </c>
      <c r="M27" s="24">
        <v>0.81353098153742498</v>
      </c>
      <c r="N27" s="24">
        <f t="shared" si="4"/>
        <v>14.006585894822937</v>
      </c>
      <c r="O27" s="24">
        <f t="shared" si="5"/>
        <v>1.1583446535018569</v>
      </c>
      <c r="P27" s="31">
        <v>45550</v>
      </c>
      <c r="Q27" s="23">
        <v>0.70833333333333337</v>
      </c>
      <c r="R27" s="24">
        <v>0.77441185712504501</v>
      </c>
      <c r="S27" s="24">
        <f t="shared" si="7"/>
        <v>13.137907379072951</v>
      </c>
      <c r="T27" s="24">
        <f t="shared" si="6"/>
        <v>1.086504940249333</v>
      </c>
      <c r="U27" s="1"/>
    </row>
    <row r="28" spans="1:21" x14ac:dyDescent="0.25">
      <c r="A28" s="31">
        <v>45544</v>
      </c>
      <c r="B28" s="23">
        <v>0.75</v>
      </c>
      <c r="C28" s="24">
        <v>0.90170788764592902</v>
      </c>
      <c r="D28" s="24">
        <f t="shared" si="0"/>
        <v>16.023825424625898</v>
      </c>
      <c r="E28" s="24">
        <f t="shared" si="1"/>
        <v>1.3251703626165616</v>
      </c>
      <c r="F28" s="31">
        <v>45546</v>
      </c>
      <c r="G28" s="23">
        <v>0.75</v>
      </c>
      <c r="H28" s="24">
        <v>0.78960812091511501</v>
      </c>
      <c r="I28" s="24">
        <f t="shared" si="2"/>
        <v>13.473381485887415</v>
      </c>
      <c r="J28" s="24">
        <f t="shared" si="8"/>
        <v>1.1142486488828891</v>
      </c>
      <c r="K28" s="31">
        <v>45548</v>
      </c>
      <c r="L28" s="23">
        <v>0.75</v>
      </c>
      <c r="M28" s="24">
        <v>0.81274783610972501</v>
      </c>
      <c r="N28" s="24">
        <f t="shared" si="4"/>
        <v>13.989033377506505</v>
      </c>
      <c r="O28" s="24">
        <f t="shared" si="5"/>
        <v>1.156893060319788</v>
      </c>
      <c r="P28" s="31">
        <v>45550</v>
      </c>
      <c r="Q28" s="23">
        <v>0.75</v>
      </c>
      <c r="R28" s="24">
        <v>0.746758162972324</v>
      </c>
      <c r="S28" s="24">
        <f t="shared" si="7"/>
        <v>12.533972775465273</v>
      </c>
      <c r="T28" s="24">
        <f t="shared" si="6"/>
        <v>1.036559548530978</v>
      </c>
      <c r="U28" s="1"/>
    </row>
    <row r="29" spans="1:21" x14ac:dyDescent="0.25">
      <c r="A29" s="31">
        <v>45544</v>
      </c>
      <c r="B29" s="23">
        <v>0.79166666666666663</v>
      </c>
      <c r="C29" s="24">
        <v>0.87827110290176003</v>
      </c>
      <c r="D29" s="24">
        <f t="shared" si="0"/>
        <v>15.479870677709759</v>
      </c>
      <c r="E29" s="24">
        <f t="shared" si="1"/>
        <v>1.280185305046597</v>
      </c>
      <c r="F29" s="31">
        <v>45546</v>
      </c>
      <c r="G29" s="23">
        <v>0.79166666666666663</v>
      </c>
      <c r="H29" s="24">
        <v>0.83014386891986602</v>
      </c>
      <c r="I29" s="24">
        <f t="shared" si="2"/>
        <v>14.38046453015561</v>
      </c>
      <c r="J29" s="24">
        <f t="shared" si="8"/>
        <v>1.1892644166438688</v>
      </c>
      <c r="K29" s="31">
        <v>45548</v>
      </c>
      <c r="L29" s="23">
        <v>0.79166666666666663</v>
      </c>
      <c r="M29" s="24">
        <v>0.81117057799968495</v>
      </c>
      <c r="N29" s="24">
        <f t="shared" si="4"/>
        <v>13.95370242901614</v>
      </c>
      <c r="O29" s="24">
        <f t="shared" si="5"/>
        <v>1.1539711908796346</v>
      </c>
      <c r="P29" s="31">
        <v>45550</v>
      </c>
      <c r="Q29" s="23">
        <v>0.79166666666666663</v>
      </c>
      <c r="R29" s="24">
        <v>0.74631822108923895</v>
      </c>
      <c r="S29" s="24">
        <f t="shared" si="7"/>
        <v>12.524433936848766</v>
      </c>
      <c r="T29" s="24">
        <f t="shared" si="6"/>
        <v>1.0357706865773928</v>
      </c>
      <c r="U29" s="1"/>
    </row>
    <row r="30" spans="1:21" x14ac:dyDescent="0.25">
      <c r="A30" s="31">
        <v>45544</v>
      </c>
      <c r="B30" s="23">
        <v>0.83333333333333337</v>
      </c>
      <c r="C30" s="24">
        <v>0.88273453712110295</v>
      </c>
      <c r="D30" s="24">
        <f t="shared" si="0"/>
        <v>15.583037515184797</v>
      </c>
      <c r="E30" s="24">
        <f t="shared" si="1"/>
        <v>1.2887172025057827</v>
      </c>
      <c r="F30" s="31">
        <v>45546</v>
      </c>
      <c r="G30" s="23">
        <v>0.83333333333333337</v>
      </c>
      <c r="H30" s="24">
        <v>0.84176540374419095</v>
      </c>
      <c r="I30" s="24">
        <f t="shared" si="2"/>
        <v>14.643742488312077</v>
      </c>
      <c r="J30" s="24">
        <f t="shared" si="8"/>
        <v>1.2110375037834087</v>
      </c>
      <c r="K30" s="31">
        <v>45548</v>
      </c>
      <c r="L30" s="23">
        <v>0.83333333333333337</v>
      </c>
      <c r="M30" s="24">
        <v>0.80081832408584697</v>
      </c>
      <c r="N30" s="24">
        <f t="shared" si="4"/>
        <v>13.722471663000638</v>
      </c>
      <c r="O30" s="24">
        <f t="shared" si="5"/>
        <v>1.1348484065301527</v>
      </c>
      <c r="P30" s="31">
        <v>45550</v>
      </c>
      <c r="Q30" s="23">
        <v>0.83333333333333337</v>
      </c>
      <c r="R30" s="24">
        <v>0.74643260240256204</v>
      </c>
      <c r="S30" s="24">
        <f t="shared" si="7"/>
        <v>12.52691374742405</v>
      </c>
      <c r="T30" s="24">
        <f t="shared" si="6"/>
        <v>1.0359757669119689</v>
      </c>
      <c r="U30" s="1"/>
    </row>
    <row r="31" spans="1:21" x14ac:dyDescent="0.25">
      <c r="A31" s="31">
        <v>45544</v>
      </c>
      <c r="B31" s="23">
        <v>0.875</v>
      </c>
      <c r="C31" s="24">
        <v>0.87947446107512595</v>
      </c>
      <c r="D31" s="24">
        <f t="shared" si="0"/>
        <v>15.50766494293728</v>
      </c>
      <c r="E31" s="24">
        <f t="shared" si="1"/>
        <v>1.2824838907809131</v>
      </c>
      <c r="F31" s="31">
        <v>45546</v>
      </c>
      <c r="G31" s="23">
        <v>0.875</v>
      </c>
      <c r="H31" s="24">
        <v>0.84300833940168696</v>
      </c>
      <c r="I31" s="24">
        <f t="shared" si="2"/>
        <v>14.671984073900552</v>
      </c>
      <c r="J31" s="24">
        <f t="shared" si="8"/>
        <v>1.2133730829115756</v>
      </c>
      <c r="K31" s="31">
        <v>45548</v>
      </c>
      <c r="L31" s="23">
        <v>0.875</v>
      </c>
      <c r="M31" s="24">
        <v>0.79093235730808498</v>
      </c>
      <c r="N31" s="24">
        <f t="shared" si="4"/>
        <v>13.502734950458304</v>
      </c>
      <c r="O31" s="24">
        <f t="shared" si="5"/>
        <v>1.1166761804029017</v>
      </c>
      <c r="P31" s="31">
        <v>45550</v>
      </c>
      <c r="Q31" s="23">
        <v>0.875</v>
      </c>
      <c r="R31" s="24">
        <v>0.74585628509223101</v>
      </c>
      <c r="S31" s="24">
        <f t="shared" si="7"/>
        <v>12.514420569870579</v>
      </c>
      <c r="T31" s="24">
        <f t="shared" si="6"/>
        <v>1.0349425811282968</v>
      </c>
      <c r="U31" s="1"/>
    </row>
    <row r="32" spans="1:21" x14ac:dyDescent="0.25">
      <c r="A32" s="31">
        <v>45544</v>
      </c>
      <c r="B32" s="23">
        <v>0.91666666666666663</v>
      </c>
      <c r="C32" s="24">
        <v>0.88864326476695299</v>
      </c>
      <c r="D32" s="24">
        <f t="shared" si="0"/>
        <v>15.719920570072944</v>
      </c>
      <c r="E32" s="24">
        <f t="shared" si="1"/>
        <v>1.3000374311450325</v>
      </c>
      <c r="F32" s="31">
        <v>45546</v>
      </c>
      <c r="G32" s="23">
        <v>0.91666666666666663</v>
      </c>
      <c r="H32" s="24">
        <v>0.84200739860197804</v>
      </c>
      <c r="I32" s="24">
        <f t="shared" si="2"/>
        <v>14.649239753487194</v>
      </c>
      <c r="J32" s="24">
        <f t="shared" si="8"/>
        <v>1.211492127613391</v>
      </c>
      <c r="K32" s="31">
        <v>45548</v>
      </c>
      <c r="L32" s="23">
        <v>0.91666666666666663</v>
      </c>
      <c r="M32" s="24">
        <v>0.79277580976169104</v>
      </c>
      <c r="N32" s="24">
        <f t="shared" si="4"/>
        <v>13.543629271278977</v>
      </c>
      <c r="O32" s="24">
        <f t="shared" si="5"/>
        <v>1.1200581407347714</v>
      </c>
      <c r="P32" s="31">
        <v>45550</v>
      </c>
      <c r="Q32" s="23">
        <v>0.91666666666666663</v>
      </c>
      <c r="R32" s="24">
        <v>0.75647032260592195</v>
      </c>
      <c r="S32" s="24">
        <f t="shared" si="7"/>
        <v>12.745106529810604</v>
      </c>
      <c r="T32" s="24">
        <f t="shared" si="6"/>
        <v>1.0540203100153369</v>
      </c>
      <c r="U32" s="1"/>
    </row>
    <row r="33" spans="1:21" x14ac:dyDescent="0.25">
      <c r="A33" s="31">
        <v>45544</v>
      </c>
      <c r="B33" s="23">
        <v>0.95833333333333337</v>
      </c>
      <c r="C33" s="24">
        <v>0.887996494766498</v>
      </c>
      <c r="D33" s="24">
        <f t="shared" si="0"/>
        <v>15.704920161699686</v>
      </c>
      <c r="E33" s="24">
        <f t="shared" si="1"/>
        <v>1.2987968973725639</v>
      </c>
      <c r="F33" s="31">
        <v>45546</v>
      </c>
      <c r="G33" s="23">
        <v>0.95833333333333337</v>
      </c>
      <c r="H33" s="24">
        <v>0.84769833087582003</v>
      </c>
      <c r="I33" s="24">
        <f t="shared" si="2"/>
        <v>14.778693592823299</v>
      </c>
      <c r="J33" s="24">
        <f t="shared" si="8"/>
        <v>1.2221979601264867</v>
      </c>
      <c r="K33" s="31">
        <v>45548</v>
      </c>
      <c r="L33" s="23">
        <v>0.95833333333333337</v>
      </c>
      <c r="M33" s="24">
        <v>0.79886931180634402</v>
      </c>
      <c r="N33" s="24">
        <f t="shared" si="4"/>
        <v>13.679067011017857</v>
      </c>
      <c r="O33" s="24">
        <f t="shared" si="5"/>
        <v>1.1312588418111766</v>
      </c>
      <c r="P33" s="31">
        <v>45550</v>
      </c>
      <c r="Q33" s="23">
        <v>0.95833333333333337</v>
      </c>
      <c r="R33" s="24">
        <v>0.76451939344100295</v>
      </c>
      <c r="S33" s="24">
        <f t="shared" si="7"/>
        <v>12.92088587607055</v>
      </c>
      <c r="T33" s="24">
        <f t="shared" si="6"/>
        <v>1.0685572619510344</v>
      </c>
      <c r="U33" s="1"/>
    </row>
    <row r="34" spans="1:21" x14ac:dyDescent="0.25">
      <c r="A34" s="31">
        <v>45545</v>
      </c>
      <c r="B34" s="23">
        <v>0</v>
      </c>
      <c r="C34" s="24">
        <v>0.888484895225785</v>
      </c>
      <c r="D34" s="24">
        <f t="shared" si="0"/>
        <v>15.71624714696061</v>
      </c>
      <c r="E34" s="24">
        <f t="shared" si="1"/>
        <v>1.2997336390536425</v>
      </c>
      <c r="F34" s="31">
        <v>45547</v>
      </c>
      <c r="G34" s="23">
        <v>0</v>
      </c>
      <c r="H34" s="24">
        <v>0.85488951205865304</v>
      </c>
      <c r="I34" s="24">
        <f t="shared" si="2"/>
        <v>14.942755527133507</v>
      </c>
      <c r="J34" s="24">
        <f t="shared" si="8"/>
        <v>1.235765882093941</v>
      </c>
      <c r="K34" s="31">
        <v>45549</v>
      </c>
      <c r="L34" s="23">
        <v>0</v>
      </c>
      <c r="M34" s="24">
        <v>0.80134630202926505</v>
      </c>
      <c r="N34" s="24">
        <f t="shared" si="4"/>
        <v>13.734236828033923</v>
      </c>
      <c r="O34" s="24">
        <f t="shared" si="5"/>
        <v>1.1358213856784054</v>
      </c>
      <c r="P34" s="31">
        <v>45551</v>
      </c>
      <c r="Q34" s="23">
        <v>0</v>
      </c>
      <c r="R34" s="24">
        <v>0.76550924777678397</v>
      </c>
      <c r="S34" s="24">
        <f t="shared" si="7"/>
        <v>12.942552564679076</v>
      </c>
      <c r="T34" s="24">
        <f t="shared" si="6"/>
        <v>1.0703490970989595</v>
      </c>
      <c r="U34" s="1"/>
    </row>
    <row r="35" spans="1:21" x14ac:dyDescent="0.25">
      <c r="A35" s="31">
        <v>45545</v>
      </c>
      <c r="B35" s="23">
        <v>4.1666666666666664E-2</v>
      </c>
      <c r="C35" s="24">
        <v>0.88605630397442203</v>
      </c>
      <c r="D35" s="24">
        <f t="shared" si="0"/>
        <v>15.659947008041552</v>
      </c>
      <c r="E35" s="24">
        <f t="shared" si="1"/>
        <v>1.2950776175650363</v>
      </c>
      <c r="F35" s="31">
        <v>45547</v>
      </c>
      <c r="G35" s="23">
        <v>4.1666666666666664E-2</v>
      </c>
      <c r="H35" s="24">
        <v>0.86113470792425895</v>
      </c>
      <c r="I35" s="24">
        <f t="shared" si="2"/>
        <v>15.085669321620173</v>
      </c>
      <c r="J35" s="24">
        <f t="shared" si="8"/>
        <v>1.2475848528979883</v>
      </c>
      <c r="K35" s="31">
        <v>45549</v>
      </c>
      <c r="L35" s="23">
        <v>4.1666666666666664E-2</v>
      </c>
      <c r="M35" s="24">
        <v>0.79880112409272097</v>
      </c>
      <c r="N35" s="24">
        <f t="shared" si="4"/>
        <v>13.677549208062073</v>
      </c>
      <c r="O35" s="24">
        <f t="shared" si="5"/>
        <v>1.1311333195067335</v>
      </c>
      <c r="P35" s="31">
        <v>45551</v>
      </c>
      <c r="Q35" s="23">
        <v>4.1666666666666664E-2</v>
      </c>
      <c r="R35" s="24">
        <v>0.77035540342022701</v>
      </c>
      <c r="S35" s="24">
        <f t="shared" si="7"/>
        <v>13.048785715029231</v>
      </c>
      <c r="T35" s="24">
        <f t="shared" si="6"/>
        <v>1.0791345786329174</v>
      </c>
      <c r="U35" s="1"/>
    </row>
    <row r="36" spans="1:21" x14ac:dyDescent="0.25">
      <c r="A36" s="31">
        <v>45545</v>
      </c>
      <c r="B36" s="23">
        <v>8.3333333333333329E-2</v>
      </c>
      <c r="C36" s="24">
        <v>0.89028865098597099</v>
      </c>
      <c r="D36" s="24">
        <f t="shared" si="0"/>
        <v>15.758100681855225</v>
      </c>
      <c r="E36" s="24">
        <f t="shared" si="1"/>
        <v>1.3031949263894271</v>
      </c>
      <c r="F36" s="31">
        <v>45547</v>
      </c>
      <c r="G36" s="23">
        <v>8.3333333333333329E-2</v>
      </c>
      <c r="H36" s="24">
        <v>0.86337846517217498</v>
      </c>
      <c r="I36" s="24">
        <f t="shared" si="2"/>
        <v>15.13711309560529</v>
      </c>
      <c r="J36" s="24">
        <f t="shared" si="8"/>
        <v>1.2518392530065574</v>
      </c>
      <c r="K36" s="31">
        <v>45549</v>
      </c>
      <c r="L36" s="23">
        <v>8.3333333333333329E-2</v>
      </c>
      <c r="M36" s="24">
        <v>0.80344265699065198</v>
      </c>
      <c r="N36" s="24">
        <f t="shared" si="4"/>
        <v>13.780980475366132</v>
      </c>
      <c r="O36" s="24">
        <f t="shared" si="5"/>
        <v>1.139687085312779</v>
      </c>
      <c r="P36" s="31">
        <v>45551</v>
      </c>
      <c r="Q36" s="23">
        <v>8.3333333333333329E-2</v>
      </c>
      <c r="R36" s="24">
        <v>0.78838497399968399</v>
      </c>
      <c r="S36" s="24">
        <f t="shared" si="7"/>
        <v>13.446285760205811</v>
      </c>
      <c r="T36" s="24">
        <f t="shared" si="6"/>
        <v>1.1120078323690206</v>
      </c>
      <c r="U36" s="1"/>
    </row>
    <row r="37" spans="1:21" x14ac:dyDescent="0.25">
      <c r="A37" s="31">
        <v>45545</v>
      </c>
      <c r="B37" s="23">
        <v>0.125</v>
      </c>
      <c r="C37" s="24">
        <v>0.89462006091713697</v>
      </c>
      <c r="D37" s="24">
        <f t="shared" si="0"/>
        <v>15.858738388781875</v>
      </c>
      <c r="E37" s="24">
        <f t="shared" si="1"/>
        <v>1.3115176647522611</v>
      </c>
      <c r="F37" s="31">
        <v>45547</v>
      </c>
      <c r="G37" s="23">
        <v>0.125</v>
      </c>
      <c r="H37" s="24">
        <v>0.86759769916187301</v>
      </c>
      <c r="I37" s="24">
        <f t="shared" si="2"/>
        <v>15.233989611451927</v>
      </c>
      <c r="J37" s="24">
        <f t="shared" si="8"/>
        <v>1.2598509408670742</v>
      </c>
      <c r="K37" s="31">
        <v>45549</v>
      </c>
      <c r="L37" s="23">
        <v>0.125</v>
      </c>
      <c r="M37" s="24">
        <v>0.80509471892988504</v>
      </c>
      <c r="N37" s="24">
        <f t="shared" si="4"/>
        <v>13.81785079511585</v>
      </c>
      <c r="O37" s="24">
        <f t="shared" si="5"/>
        <v>1.1427362607560807</v>
      </c>
      <c r="P37" s="31">
        <v>45551</v>
      </c>
      <c r="Q37" s="23">
        <v>0.125</v>
      </c>
      <c r="R37" s="24">
        <v>0.83786523341797403</v>
      </c>
      <c r="S37" s="24">
        <f t="shared" si="7"/>
        <v>14.555228889697855</v>
      </c>
      <c r="T37" s="24">
        <f t="shared" si="6"/>
        <v>1.2037174291780126</v>
      </c>
      <c r="U37" s="1"/>
    </row>
    <row r="38" spans="1:21" x14ac:dyDescent="0.25">
      <c r="A38" s="31">
        <v>45545</v>
      </c>
      <c r="B38" s="23">
        <v>0.16666666666666666</v>
      </c>
      <c r="C38" s="24">
        <v>0.89670991897224295</v>
      </c>
      <c r="D38" s="24">
        <f t="shared" si="0"/>
        <v>15.907362324807396</v>
      </c>
      <c r="E38" s="24">
        <f t="shared" si="1"/>
        <v>1.3155388642615715</v>
      </c>
      <c r="F38" s="31">
        <v>45547</v>
      </c>
      <c r="G38" s="23">
        <v>0.16666666666666666</v>
      </c>
      <c r="H38" s="24">
        <v>0.87241530418046997</v>
      </c>
      <c r="I38" s="24">
        <f t="shared" si="2"/>
        <v>15.344827968175091</v>
      </c>
      <c r="J38" s="24">
        <f t="shared" si="8"/>
        <v>1.26901727296808</v>
      </c>
      <c r="K38" s="31">
        <v>45549</v>
      </c>
      <c r="L38" s="23">
        <v>0.16666666666666666</v>
      </c>
      <c r="M38" s="24">
        <v>0.80915117263470204</v>
      </c>
      <c r="N38" s="24">
        <f t="shared" si="4"/>
        <v>13.90850613436001</v>
      </c>
      <c r="O38" s="24">
        <f t="shared" si="5"/>
        <v>1.1502334573115729</v>
      </c>
      <c r="P38" s="31">
        <v>45551</v>
      </c>
      <c r="Q38" s="23">
        <v>0.16666666666666666</v>
      </c>
      <c r="R38" s="24">
        <v>0.85673075914040198</v>
      </c>
      <c r="S38" s="24">
        <f t="shared" si="7"/>
        <v>14.984848422120635</v>
      </c>
      <c r="T38" s="24">
        <f t="shared" si="6"/>
        <v>1.2392469645093764</v>
      </c>
      <c r="U38" s="1"/>
    </row>
    <row r="39" spans="1:21" x14ac:dyDescent="0.25">
      <c r="A39" s="31">
        <v>45545</v>
      </c>
      <c r="B39" s="23">
        <v>0.20833333333333334</v>
      </c>
      <c r="C39" s="24">
        <v>0.89919787644980298</v>
      </c>
      <c r="D39" s="24">
        <f t="shared" si="0"/>
        <v>15.965305714483483</v>
      </c>
      <c r="E39" s="24">
        <f t="shared" si="1"/>
        <v>1.3203307825877839</v>
      </c>
      <c r="F39" s="31">
        <v>45547</v>
      </c>
      <c r="G39" s="23">
        <v>0.20833333333333334</v>
      </c>
      <c r="H39" s="24">
        <v>0.87457543611176602</v>
      </c>
      <c r="I39" s="24">
        <f t="shared" si="2"/>
        <v>15.394602924855777</v>
      </c>
      <c r="J39" s="24">
        <f t="shared" si="8"/>
        <v>1.2731336618855726</v>
      </c>
      <c r="K39" s="31">
        <v>45549</v>
      </c>
      <c r="L39" s="23">
        <v>0.20833333333333334</v>
      </c>
      <c r="M39" s="24">
        <v>0.80706799029981102</v>
      </c>
      <c r="N39" s="24">
        <f t="shared" si="4"/>
        <v>13.86192823712382</v>
      </c>
      <c r="O39" s="24">
        <f t="shared" si="5"/>
        <v>1.1463814652101398</v>
      </c>
      <c r="P39" s="31">
        <v>45551</v>
      </c>
      <c r="Q39" s="23">
        <v>0.20833333333333334</v>
      </c>
      <c r="R39" s="24">
        <v>0.86481058597218696</v>
      </c>
      <c r="S39" s="24">
        <f t="shared" si="7"/>
        <v>15.169975105398795</v>
      </c>
      <c r="T39" s="24">
        <f t="shared" si="6"/>
        <v>1.2545569412164803</v>
      </c>
      <c r="U39" s="1"/>
    </row>
    <row r="40" spans="1:21" x14ac:dyDescent="0.25">
      <c r="A40" s="31">
        <v>45545</v>
      </c>
      <c r="B40" s="23">
        <v>0.25</v>
      </c>
      <c r="C40" s="24">
        <v>0.89961588382361102</v>
      </c>
      <c r="D40" s="24">
        <f t="shared" si="0"/>
        <v>15.975046988987613</v>
      </c>
      <c r="E40" s="24">
        <f t="shared" si="1"/>
        <v>1.3211363859892755</v>
      </c>
      <c r="F40" s="31">
        <v>45547</v>
      </c>
      <c r="G40" s="23">
        <v>0.25</v>
      </c>
      <c r="H40" s="24">
        <v>0.87646734714157404</v>
      </c>
      <c r="I40" s="24">
        <f t="shared" si="2"/>
        <v>15.438236424603495</v>
      </c>
      <c r="J40" s="24">
        <f t="shared" si="8"/>
        <v>1.2767421523147089</v>
      </c>
      <c r="K40" s="31">
        <v>45549</v>
      </c>
      <c r="L40" s="23">
        <v>0.25</v>
      </c>
      <c r="M40" s="24">
        <v>0.80918413400326294</v>
      </c>
      <c r="N40" s="24">
        <f t="shared" si="4"/>
        <v>13.909243491871548</v>
      </c>
      <c r="O40" s="24">
        <f t="shared" si="5"/>
        <v>1.150294436777777</v>
      </c>
      <c r="P40" s="31">
        <v>45551</v>
      </c>
      <c r="Q40" s="23">
        <v>0.25</v>
      </c>
      <c r="R40" s="24">
        <v>0.87242406606325196</v>
      </c>
      <c r="S40" s="24">
        <f t="shared" si="7"/>
        <v>15.345029768244617</v>
      </c>
      <c r="T40" s="24">
        <f t="shared" si="6"/>
        <v>1.2690339618338298</v>
      </c>
      <c r="U40" s="1"/>
    </row>
    <row r="41" spans="1:21" x14ac:dyDescent="0.25">
      <c r="A41" s="31">
        <v>45545</v>
      </c>
      <c r="B41" s="23">
        <v>0.29166666666666669</v>
      </c>
      <c r="C41" s="24">
        <v>0.90311127900716004</v>
      </c>
      <c r="D41" s="24">
        <f t="shared" si="0"/>
        <v>16.056572227971813</v>
      </c>
      <c r="E41" s="24">
        <f t="shared" si="1"/>
        <v>1.3278785232532688</v>
      </c>
      <c r="F41" s="31">
        <v>45547</v>
      </c>
      <c r="G41" s="23">
        <v>0.29166666666666669</v>
      </c>
      <c r="H41" s="24">
        <v>0.88261795043592195</v>
      </c>
      <c r="I41" s="24">
        <f t="shared" si="2"/>
        <v>15.580340188647691</v>
      </c>
      <c r="J41" s="24">
        <f t="shared" si="8"/>
        <v>1.2884941336011639</v>
      </c>
      <c r="K41" s="31">
        <v>45549</v>
      </c>
      <c r="L41" s="23">
        <v>0.29166666666666669</v>
      </c>
      <c r="M41" s="24">
        <v>0.80985951423321001</v>
      </c>
      <c r="N41" s="24">
        <f t="shared" si="4"/>
        <v>13.924354549859981</v>
      </c>
      <c r="O41" s="24">
        <f t="shared" si="5"/>
        <v>1.1515441212734203</v>
      </c>
      <c r="P41" s="31">
        <v>45551</v>
      </c>
      <c r="Q41" s="23">
        <v>0.29166666666666669</v>
      </c>
      <c r="R41" s="24">
        <v>0.879670202728567</v>
      </c>
      <c r="S41" s="24">
        <f t="shared" si="7"/>
        <v>15.512187426596228</v>
      </c>
      <c r="T41" s="24">
        <f t="shared" si="6"/>
        <v>1.282857900179508</v>
      </c>
      <c r="U41" s="1"/>
    </row>
    <row r="42" spans="1:21" x14ac:dyDescent="0.25">
      <c r="A42" s="31">
        <v>45545</v>
      </c>
      <c r="B42" s="23">
        <v>0.33333333333333331</v>
      </c>
      <c r="C42" s="24">
        <v>0.90576648711795904</v>
      </c>
      <c r="D42" s="24">
        <f t="shared" si="0"/>
        <v>16.118582671338086</v>
      </c>
      <c r="E42" s="24">
        <f t="shared" si="1"/>
        <v>1.3330067869196596</v>
      </c>
      <c r="F42" s="31">
        <v>45547</v>
      </c>
      <c r="G42" s="23">
        <v>0.33333333333333331</v>
      </c>
      <c r="H42" s="24">
        <v>0.88089770078306695</v>
      </c>
      <c r="I42" s="24">
        <f t="shared" si="2"/>
        <v>15.540556830158291</v>
      </c>
      <c r="J42" s="24">
        <f t="shared" si="8"/>
        <v>1.2852040498540906</v>
      </c>
      <c r="K42" s="31">
        <v>45549</v>
      </c>
      <c r="L42" s="23">
        <v>0.33333333333333331</v>
      </c>
      <c r="M42" s="24">
        <v>0.81052166223201805</v>
      </c>
      <c r="N42" s="24">
        <f t="shared" si="4"/>
        <v>13.939174290203827</v>
      </c>
      <c r="O42" s="24">
        <f t="shared" ref="O42:O57" si="9">N42*0.0827</f>
        <v>1.1527697137998565</v>
      </c>
      <c r="P42" s="31">
        <v>45551</v>
      </c>
      <c r="Q42" s="23">
        <v>0.33333333333333331</v>
      </c>
      <c r="R42" s="24">
        <v>0.89299440383553896</v>
      </c>
      <c r="S42" s="24">
        <f t="shared" si="7"/>
        <v>15.820945130258016</v>
      </c>
      <c r="T42" s="24">
        <f t="shared" si="6"/>
        <v>1.3083921622723378</v>
      </c>
      <c r="U42" s="1"/>
    </row>
    <row r="43" spans="1:21" x14ac:dyDescent="0.25">
      <c r="A43" s="31">
        <v>45545</v>
      </c>
      <c r="B43" s="23">
        <v>0.375</v>
      </c>
      <c r="C43" s="24">
        <v>0.90649902820224504</v>
      </c>
      <c r="D43" s="24">
        <f t="shared" si="0"/>
        <v>16.13570298100143</v>
      </c>
      <c r="E43" s="24">
        <f t="shared" si="1"/>
        <v>1.3344226365288181</v>
      </c>
      <c r="F43" s="31">
        <v>45547</v>
      </c>
      <c r="G43" s="23">
        <v>0.375</v>
      </c>
      <c r="H43" s="24">
        <v>0.88766205310466395</v>
      </c>
      <c r="I43" s="24">
        <f t="shared" si="2"/>
        <v>15.69716517644822</v>
      </c>
      <c r="J43" s="24">
        <f t="shared" si="8"/>
        <v>1.2981555600922676</v>
      </c>
      <c r="K43" s="31">
        <v>45549</v>
      </c>
      <c r="L43" s="23">
        <v>0.375</v>
      </c>
      <c r="M43" s="24">
        <v>0.81065362691554999</v>
      </c>
      <c r="N43" s="24">
        <f t="shared" si="4"/>
        <v>13.942128393755414</v>
      </c>
      <c r="O43" s="24">
        <f t="shared" si="9"/>
        <v>1.1530140181635726</v>
      </c>
      <c r="P43" s="31">
        <v>45551</v>
      </c>
      <c r="Q43" s="23">
        <v>0.375</v>
      </c>
      <c r="R43" s="24">
        <v>0.88803833722712999</v>
      </c>
      <c r="S43" s="24">
        <f t="shared" si="7"/>
        <v>15.705890478035204</v>
      </c>
      <c r="T43" s="24">
        <f t="shared" si="6"/>
        <v>1.2988771425335113</v>
      </c>
      <c r="U43" s="1"/>
    </row>
    <row r="44" spans="1:21" x14ac:dyDescent="0.25">
      <c r="A44" s="31">
        <v>45545</v>
      </c>
      <c r="B44" s="23">
        <v>0.41666666666666669</v>
      </c>
      <c r="C44" s="24">
        <v>0.90495038032169695</v>
      </c>
      <c r="D44" s="24">
        <f t="shared" si="0"/>
        <v>16.099515622850934</v>
      </c>
      <c r="E44" s="24">
        <f t="shared" si="1"/>
        <v>1.3314299420097722</v>
      </c>
      <c r="F44" s="31">
        <v>45547</v>
      </c>
      <c r="G44" s="23">
        <v>0.41666666666666669</v>
      </c>
      <c r="H44" s="24">
        <v>0.88553494214657302</v>
      </c>
      <c r="I44" s="24">
        <f t="shared" si="2"/>
        <v>15.64786844260845</v>
      </c>
      <c r="J44" s="24">
        <f t="shared" si="8"/>
        <v>1.2940787202037187</v>
      </c>
      <c r="K44" s="31">
        <v>45549</v>
      </c>
      <c r="L44" s="23">
        <v>0.41666666666666669</v>
      </c>
      <c r="M44" s="24">
        <v>0.81237167119654896</v>
      </c>
      <c r="N44" s="24">
        <f t="shared" si="4"/>
        <v>13.980604781001892</v>
      </c>
      <c r="O44" s="24">
        <f t="shared" si="9"/>
        <v>1.1561960153888564</v>
      </c>
      <c r="P44" s="31">
        <v>45551</v>
      </c>
      <c r="Q44" s="23">
        <v>0.41666666666666669</v>
      </c>
      <c r="R44" s="24">
        <v>0.88079875707274002</v>
      </c>
      <c r="S44" s="24">
        <f t="shared" si="7"/>
        <v>15.538269519922638</v>
      </c>
      <c r="T44" s="24">
        <f t="shared" si="6"/>
        <v>1.2850148892976021</v>
      </c>
      <c r="U44" s="1"/>
    </row>
    <row r="45" spans="1:21" x14ac:dyDescent="0.25">
      <c r="A45" s="31">
        <v>45545</v>
      </c>
      <c r="B45" s="23">
        <v>0.45833333333333331</v>
      </c>
      <c r="C45" s="24">
        <v>0.90934550761812705</v>
      </c>
      <c r="D45" s="24">
        <f t="shared" si="0"/>
        <v>16.202279022351814</v>
      </c>
      <c r="E45" s="24">
        <f t="shared" si="1"/>
        <v>1.339928475148495</v>
      </c>
      <c r="F45" s="31">
        <v>45547</v>
      </c>
      <c r="G45" s="23">
        <v>0.45833333333333331</v>
      </c>
      <c r="H45" s="24">
        <v>0.88802951573970301</v>
      </c>
      <c r="I45" s="24">
        <f t="shared" si="2"/>
        <v>15.705685908450686</v>
      </c>
      <c r="J45" s="24">
        <f t="shared" si="8"/>
        <v>1.2988602246288716</v>
      </c>
      <c r="K45" s="31">
        <v>45549</v>
      </c>
      <c r="L45" s="23">
        <v>0.45833333333333331</v>
      </c>
      <c r="M45" s="24">
        <v>0.81268846988352905</v>
      </c>
      <c r="N45" s="24">
        <f t="shared" si="4"/>
        <v>13.987703078618232</v>
      </c>
      <c r="O45" s="24">
        <f t="shared" si="9"/>
        <v>1.1567830446017278</v>
      </c>
      <c r="P45" s="31">
        <v>45551</v>
      </c>
      <c r="Q45" s="23">
        <v>0.45833333333333331</v>
      </c>
      <c r="R45" s="24">
        <v>0.89823436736701201</v>
      </c>
      <c r="S45" s="24">
        <f t="shared" si="7"/>
        <v>15.942858681908255</v>
      </c>
      <c r="T45" s="24">
        <f t="shared" si="6"/>
        <v>1.3184744129938126</v>
      </c>
      <c r="U45" s="1"/>
    </row>
    <row r="46" spans="1:21" x14ac:dyDescent="0.25">
      <c r="A46" s="31">
        <v>45545</v>
      </c>
      <c r="B46" s="23">
        <v>0.5</v>
      </c>
      <c r="C46" s="24">
        <v>0.91044765710466502</v>
      </c>
      <c r="D46" s="24">
        <f t="shared" si="0"/>
        <v>16.228078689898297</v>
      </c>
      <c r="E46" s="24">
        <f t="shared" si="1"/>
        <v>1.3420621076545891</v>
      </c>
      <c r="F46" s="31">
        <v>45547</v>
      </c>
      <c r="G46" s="23">
        <v>0.5</v>
      </c>
      <c r="H46" s="24">
        <v>0.89360600709557703</v>
      </c>
      <c r="I46" s="24">
        <f t="shared" si="2"/>
        <v>15.835160563837812</v>
      </c>
      <c r="J46" s="24">
        <f t="shared" si="8"/>
        <v>1.3095677786293869</v>
      </c>
      <c r="K46" s="31">
        <v>45549</v>
      </c>
      <c r="L46" s="23">
        <v>0.5</v>
      </c>
      <c r="M46" s="24">
        <v>0.81899303197533102</v>
      </c>
      <c r="N46" s="24">
        <f t="shared" si="4"/>
        <v>14.129187884382388</v>
      </c>
      <c r="O46" s="24">
        <f t="shared" si="9"/>
        <v>1.1684838380384235</v>
      </c>
      <c r="P46" s="31">
        <v>45551</v>
      </c>
      <c r="Q46" s="23">
        <v>0.5</v>
      </c>
      <c r="R46" s="24">
        <v>0.900240540500854</v>
      </c>
      <c r="S46" s="24">
        <f t="shared" si="7"/>
        <v>15.989607288066894</v>
      </c>
      <c r="T46" s="24">
        <f t="shared" si="6"/>
        <v>1.3223405227231322</v>
      </c>
      <c r="U46" s="1"/>
    </row>
    <row r="47" spans="1:21" x14ac:dyDescent="0.25">
      <c r="A47" s="31">
        <v>45545</v>
      </c>
      <c r="B47" s="23">
        <v>0.54166666666666663</v>
      </c>
      <c r="C47" s="24">
        <v>0.909160792823969</v>
      </c>
      <c r="D47" s="24">
        <f t="shared" si="0"/>
        <v>16.197956304662732</v>
      </c>
      <c r="E47" s="24">
        <f t="shared" si="1"/>
        <v>1.3395709863956078</v>
      </c>
      <c r="F47" s="31">
        <v>45547</v>
      </c>
      <c r="G47" s="23">
        <v>0.54166666666666663</v>
      </c>
      <c r="H47" s="24">
        <v>0.89363896846413704</v>
      </c>
      <c r="I47" s="24">
        <f t="shared" si="2"/>
        <v>15.835926788289125</v>
      </c>
      <c r="J47" s="24">
        <f t="shared" si="8"/>
        <v>1.3096311453915106</v>
      </c>
      <c r="K47" s="31">
        <v>45549</v>
      </c>
      <c r="L47" s="23">
        <v>0.54166666666666663</v>
      </c>
      <c r="M47" s="24">
        <v>0.82396245002417001</v>
      </c>
      <c r="N47" s="24">
        <f t="shared" si="4"/>
        <v>14.241007784793869</v>
      </c>
      <c r="O47" s="24">
        <f t="shared" si="9"/>
        <v>1.1777313438024528</v>
      </c>
      <c r="P47" s="31">
        <v>45551</v>
      </c>
      <c r="Q47" s="23">
        <v>0.54166666666666663</v>
      </c>
      <c r="R47" s="24">
        <v>0.89946627616522501</v>
      </c>
      <c r="S47" s="24">
        <f t="shared" si="7"/>
        <v>15.97156032048264</v>
      </c>
      <c r="T47" s="24">
        <f t="shared" si="6"/>
        <v>1.3208480385039143</v>
      </c>
      <c r="U47" s="1"/>
    </row>
    <row r="48" spans="1:21" x14ac:dyDescent="0.25">
      <c r="A48" s="31">
        <v>45545</v>
      </c>
      <c r="B48" s="23">
        <v>0.58333333333333337</v>
      </c>
      <c r="C48" s="24">
        <v>0.914704263206637</v>
      </c>
      <c r="D48" s="24">
        <f t="shared" si="0"/>
        <v>16.327832420237886</v>
      </c>
      <c r="E48" s="24">
        <f t="shared" si="1"/>
        <v>1.3503117411536731</v>
      </c>
      <c r="F48" s="31">
        <v>45547</v>
      </c>
      <c r="G48" s="23">
        <v>0.58333333333333337</v>
      </c>
      <c r="H48" s="24">
        <v>0.89595317840217803</v>
      </c>
      <c r="I48" s="24">
        <f t="shared" si="2"/>
        <v>15.889750473367489</v>
      </c>
      <c r="J48" s="24">
        <f t="shared" si="8"/>
        <v>1.3140823641474912</v>
      </c>
      <c r="K48" s="31">
        <v>45549</v>
      </c>
      <c r="L48" s="23">
        <v>0.58333333333333337</v>
      </c>
      <c r="M48" s="24">
        <v>0.83030229806567901</v>
      </c>
      <c r="N48" s="24">
        <f t="shared" si="4"/>
        <v>14.384044093779341</v>
      </c>
      <c r="O48" s="24">
        <f t="shared" si="9"/>
        <v>1.1895604465555514</v>
      </c>
      <c r="P48" s="31">
        <v>45551</v>
      </c>
      <c r="Q48" s="23">
        <v>0.58333333333333337</v>
      </c>
      <c r="R48" s="24">
        <v>0.90266031026479099</v>
      </c>
      <c r="S48" s="24">
        <f t="shared" si="7"/>
        <v>16.046047159649305</v>
      </c>
      <c r="T48" s="24">
        <f t="shared" si="6"/>
        <v>1.3270081001029974</v>
      </c>
      <c r="U48" s="1"/>
    </row>
    <row r="49" spans="1:21" x14ac:dyDescent="0.25">
      <c r="A49" s="31">
        <v>45545</v>
      </c>
      <c r="B49" s="23">
        <v>0.625</v>
      </c>
      <c r="C49" s="24">
        <v>0.89697825908302098</v>
      </c>
      <c r="D49" s="24">
        <f t="shared" si="0"/>
        <v>15.913608862650829</v>
      </c>
      <c r="E49" s="24">
        <f t="shared" si="1"/>
        <v>1.3160554529412234</v>
      </c>
      <c r="F49" s="31">
        <v>45547</v>
      </c>
      <c r="G49" s="23">
        <v>0.625</v>
      </c>
      <c r="H49" s="24">
        <v>0.87195330857881803</v>
      </c>
      <c r="I49" s="24">
        <f t="shared" si="2"/>
        <v>15.334188585451447</v>
      </c>
      <c r="J49" s="24">
        <f t="shared" si="8"/>
        <v>1.2681373960168345</v>
      </c>
      <c r="K49" s="31">
        <v>45549</v>
      </c>
      <c r="L49" s="23">
        <v>0.625</v>
      </c>
      <c r="M49" s="24">
        <v>0.82069349288612103</v>
      </c>
      <c r="N49" s="24">
        <f t="shared" si="4"/>
        <v>14.16742149180314</v>
      </c>
      <c r="O49" s="24">
        <f t="shared" si="9"/>
        <v>1.1716457573721195</v>
      </c>
      <c r="P49" s="31">
        <v>45551</v>
      </c>
      <c r="Q49" s="23">
        <v>0.625</v>
      </c>
      <c r="R49" s="24">
        <v>0.90289795398351003</v>
      </c>
      <c r="S49" s="24">
        <f t="shared" si="7"/>
        <v>16.051593225689356</v>
      </c>
      <c r="T49" s="24">
        <f t="shared" si="6"/>
        <v>1.3274667597645096</v>
      </c>
      <c r="U49" s="1"/>
    </row>
    <row r="50" spans="1:21" x14ac:dyDescent="0.25">
      <c r="A50" s="31">
        <v>45545</v>
      </c>
      <c r="B50" s="23">
        <v>0.66666666666666663</v>
      </c>
      <c r="C50" s="24">
        <v>0.88034778833037097</v>
      </c>
      <c r="D50" s="24">
        <f t="shared" si="0"/>
        <v>15.527845602589259</v>
      </c>
      <c r="E50" s="24">
        <f t="shared" si="1"/>
        <v>1.2841528313341317</v>
      </c>
      <c r="F50" s="31">
        <v>45547</v>
      </c>
      <c r="G50" s="23">
        <v>0.66666666666666663</v>
      </c>
      <c r="H50" s="24">
        <v>0.86733156442295201</v>
      </c>
      <c r="I50" s="24">
        <f t="shared" si="2"/>
        <v>15.227873582975926</v>
      </c>
      <c r="J50" s="24">
        <f t="shared" si="8"/>
        <v>1.2593451453121089</v>
      </c>
      <c r="K50" s="31">
        <v>45549</v>
      </c>
      <c r="L50" s="23">
        <v>0.66666666666666663</v>
      </c>
      <c r="M50" s="24">
        <v>0.82191002368598198</v>
      </c>
      <c r="N50" s="24">
        <f t="shared" si="4"/>
        <v>14.194793129772744</v>
      </c>
      <c r="O50" s="24">
        <f t="shared" si="9"/>
        <v>1.1739093918322059</v>
      </c>
      <c r="P50" s="31">
        <v>45551</v>
      </c>
      <c r="Q50" s="23">
        <v>0.66666666666666663</v>
      </c>
      <c r="R50" s="24">
        <v>0.89485108852028505</v>
      </c>
      <c r="S50" s="24">
        <f t="shared" si="7"/>
        <v>15.864111468051547</v>
      </c>
      <c r="T50" s="24">
        <f t="shared" si="6"/>
        <v>1.3119620184078629</v>
      </c>
      <c r="U50" s="1"/>
    </row>
    <row r="51" spans="1:21" x14ac:dyDescent="0.25">
      <c r="A51" s="31">
        <v>45545</v>
      </c>
      <c r="B51" s="23">
        <v>0.70833333333333337</v>
      </c>
      <c r="C51" s="24">
        <v>0.87190926074632902</v>
      </c>
      <c r="D51" s="24">
        <f t="shared" si="0"/>
        <v>15.333174313430222</v>
      </c>
      <c r="E51" s="24">
        <f t="shared" si="1"/>
        <v>1.2680535157206794</v>
      </c>
      <c r="F51" s="31">
        <v>45547</v>
      </c>
      <c r="G51" s="23">
        <v>0.70833333333333337</v>
      </c>
      <c r="H51" s="24">
        <v>0.85798674821510401</v>
      </c>
      <c r="I51" s="24">
        <f t="shared" si="2"/>
        <v>15.0135817710482</v>
      </c>
      <c r="J51" s="24">
        <f t="shared" si="8"/>
        <v>1.2416232124656861</v>
      </c>
      <c r="K51" s="31">
        <v>45549</v>
      </c>
      <c r="L51" s="23">
        <v>0.70833333333333337</v>
      </c>
      <c r="M51" s="24">
        <v>0.82624584436086101</v>
      </c>
      <c r="N51" s="24">
        <f t="shared" si="4"/>
        <v>14.29247558738569</v>
      </c>
      <c r="O51" s="24">
        <f t="shared" si="9"/>
        <v>1.1819877310767966</v>
      </c>
      <c r="P51" s="31">
        <v>45551</v>
      </c>
      <c r="Q51" s="23">
        <v>0.70833333333333337</v>
      </c>
      <c r="R51" s="24">
        <v>0.900112986561035</v>
      </c>
      <c r="S51" s="24">
        <f t="shared" si="7"/>
        <v>15.986633780501906</v>
      </c>
      <c r="T51" s="24">
        <f t="shared" si="6"/>
        <v>1.3220946136475076</v>
      </c>
      <c r="U51" s="1"/>
    </row>
    <row r="52" spans="1:21" x14ac:dyDescent="0.25">
      <c r="A52" s="31">
        <v>45545</v>
      </c>
      <c r="B52" s="23">
        <v>0.75</v>
      </c>
      <c r="C52" s="24">
        <v>0.86463463306081101</v>
      </c>
      <c r="D52" s="24">
        <f t="shared" si="0"/>
        <v>15.165936486030926</v>
      </c>
      <c r="E52" s="24">
        <f t="shared" si="1"/>
        <v>1.2542229473947575</v>
      </c>
      <c r="F52" s="31">
        <v>45547</v>
      </c>
      <c r="G52" s="23">
        <v>0.75</v>
      </c>
      <c r="H52" s="24">
        <v>0.84230220317503601</v>
      </c>
      <c r="I52" s="24">
        <f t="shared" si="2"/>
        <v>14.655937494384213</v>
      </c>
      <c r="J52" s="24">
        <f t="shared" si="8"/>
        <v>1.2120460307855745</v>
      </c>
      <c r="K52" s="31">
        <v>45549</v>
      </c>
      <c r="L52" s="23">
        <v>0.75</v>
      </c>
      <c r="M52" s="24">
        <v>0.82654941081670097</v>
      </c>
      <c r="N52" s="24">
        <f t="shared" si="4"/>
        <v>14.299322140964101</v>
      </c>
      <c r="O52" s="24">
        <f t="shared" si="9"/>
        <v>1.182553941057731</v>
      </c>
      <c r="P52" s="31">
        <v>45551</v>
      </c>
      <c r="Q52" s="23">
        <v>0.75</v>
      </c>
      <c r="R52" s="24">
        <v>0.90666621923083901</v>
      </c>
      <c r="S52" s="24">
        <f t="shared" si="7"/>
        <v>16.139611171366468</v>
      </c>
      <c r="T52" s="24">
        <f t="shared" si="6"/>
        <v>1.3347458438720068</v>
      </c>
      <c r="U52" s="1"/>
    </row>
    <row r="53" spans="1:21" x14ac:dyDescent="0.25">
      <c r="A53" s="31">
        <v>45545</v>
      </c>
      <c r="B53" s="23">
        <v>0.79166666666666663</v>
      </c>
      <c r="C53" s="24">
        <v>0.78069454431221497</v>
      </c>
      <c r="D53" s="24">
        <f t="shared" si="0"/>
        <v>13.276297809432622</v>
      </c>
      <c r="E53" s="24">
        <f t="shared" si="1"/>
        <v>1.0979498288400777</v>
      </c>
      <c r="F53" s="31">
        <v>45547</v>
      </c>
      <c r="G53" s="23">
        <v>0.79166666666666663</v>
      </c>
      <c r="H53" s="24">
        <v>0.832031249996672</v>
      </c>
      <c r="I53" s="24">
        <f t="shared" si="2"/>
        <v>14.423125389502976</v>
      </c>
      <c r="J53" s="24">
        <f t="shared" si="8"/>
        <v>1.1927924697118961</v>
      </c>
      <c r="K53" s="31">
        <v>45549</v>
      </c>
      <c r="L53" s="23">
        <v>0.79166666666666663</v>
      </c>
      <c r="M53" s="24">
        <v>0.81916463374763904</v>
      </c>
      <c r="N53" s="24">
        <f t="shared" si="4"/>
        <v>14.133044829469545</v>
      </c>
      <c r="O53" s="24">
        <f t="shared" si="9"/>
        <v>1.1688028073971313</v>
      </c>
      <c r="P53" s="31">
        <v>45551</v>
      </c>
      <c r="Q53" s="23">
        <v>0.79166666666666663</v>
      </c>
      <c r="R53" s="24">
        <v>0.90360194444294895</v>
      </c>
      <c r="S53" s="24">
        <f t="shared" si="7"/>
        <v>16.068026071827777</v>
      </c>
      <c r="T53" s="24">
        <f t="shared" si="6"/>
        <v>1.3288257561401571</v>
      </c>
      <c r="U53" s="1"/>
    </row>
    <row r="54" spans="1:21" x14ac:dyDescent="0.25">
      <c r="A54" s="31">
        <v>45545</v>
      </c>
      <c r="B54" s="23">
        <v>0.83333333333333337</v>
      </c>
      <c r="C54" s="24">
        <v>0.69143754243574096</v>
      </c>
      <c r="D54" s="24">
        <f t="shared" si="0"/>
        <v>11.351890716125252</v>
      </c>
      <c r="E54" s="24">
        <f t="shared" si="1"/>
        <v>0.93880136222355837</v>
      </c>
      <c r="F54" s="31">
        <v>45547</v>
      </c>
      <c r="G54" s="23">
        <v>0.83333333333333337</v>
      </c>
      <c r="H54" s="24">
        <v>0.82270634174017798</v>
      </c>
      <c r="I54" s="24">
        <f t="shared" si="2"/>
        <v>14.212718588574072</v>
      </c>
      <c r="J54" s="24">
        <f t="shared" si="8"/>
        <v>1.1753918272750756</v>
      </c>
      <c r="K54" s="31">
        <v>45549</v>
      </c>
      <c r="L54" s="23">
        <v>0.83333333333333337</v>
      </c>
      <c r="M54" s="24">
        <v>0.820488929745253</v>
      </c>
      <c r="N54" s="24">
        <f t="shared" si="4"/>
        <v>14.162820415329302</v>
      </c>
      <c r="O54" s="24">
        <f t="shared" si="9"/>
        <v>1.1712652483477333</v>
      </c>
      <c r="P54" s="31">
        <v>45551</v>
      </c>
      <c r="Q54" s="23">
        <v>0.83333333333333337</v>
      </c>
      <c r="R54" s="24">
        <v>0.89072197675348597</v>
      </c>
      <c r="S54" s="24">
        <f t="shared" si="7"/>
        <v>15.768160256727318</v>
      </c>
      <c r="T54" s="24">
        <f t="shared" si="6"/>
        <v>1.3040268532313493</v>
      </c>
      <c r="U54" s="1"/>
    </row>
    <row r="55" spans="1:21" x14ac:dyDescent="0.25">
      <c r="A55" s="31">
        <v>45545</v>
      </c>
      <c r="B55" s="23">
        <v>0.875</v>
      </c>
      <c r="C55" s="24">
        <v>0.60850936174149295</v>
      </c>
      <c r="D55" s="24">
        <f t="shared" si="0"/>
        <v>9.6482108245135976</v>
      </c>
      <c r="E55" s="24">
        <f t="shared" si="1"/>
        <v>0.79790703518727446</v>
      </c>
      <c r="F55" s="31">
        <v>45547</v>
      </c>
      <c r="G55" s="23">
        <v>0.875</v>
      </c>
      <c r="H55" s="24">
        <v>0.82160204648642898</v>
      </c>
      <c r="I55" s="24">
        <f t="shared" si="2"/>
        <v>14.187862235329877</v>
      </c>
      <c r="J55" s="24">
        <f t="shared" si="8"/>
        <v>1.1733362068617808</v>
      </c>
      <c r="K55" s="31">
        <v>45549</v>
      </c>
      <c r="L55" s="23">
        <v>0.875</v>
      </c>
      <c r="M55" s="24">
        <v>0.81301182508143399</v>
      </c>
      <c r="N55" s="24">
        <f t="shared" si="4"/>
        <v>13.99494938951597</v>
      </c>
      <c r="O55" s="24">
        <f t="shared" si="9"/>
        <v>1.1573823145129707</v>
      </c>
      <c r="P55" s="31">
        <v>45551</v>
      </c>
      <c r="Q55" s="23">
        <v>0.875</v>
      </c>
      <c r="R55" s="24">
        <v>0.85681205987587505</v>
      </c>
      <c r="S55" s="24">
        <f t="shared" si="7"/>
        <v>14.986707851856744</v>
      </c>
      <c r="T55" s="24">
        <f t="shared" si="6"/>
        <v>1.2394007393485527</v>
      </c>
      <c r="U55" s="1"/>
    </row>
    <row r="56" spans="1:21" x14ac:dyDescent="0.25">
      <c r="A56" s="31">
        <v>45545</v>
      </c>
      <c r="B56" s="23">
        <v>0.91666666666666663</v>
      </c>
      <c r="C56" s="24">
        <v>0.50395059585369695</v>
      </c>
      <c r="D56" s="24">
        <f t="shared" si="0"/>
        <v>7.6259833802319754</v>
      </c>
      <c r="E56" s="24">
        <f t="shared" si="1"/>
        <v>0.63066882554518433</v>
      </c>
      <c r="F56" s="31">
        <v>45547</v>
      </c>
      <c r="G56" s="23">
        <v>0.91666666666666663</v>
      </c>
      <c r="H56" s="24">
        <v>0.81884789466530306</v>
      </c>
      <c r="I56" s="24">
        <f t="shared" si="2"/>
        <v>14.125926002576476</v>
      </c>
      <c r="J56" s="24">
        <f t="shared" si="8"/>
        <v>1.1682140804130745</v>
      </c>
      <c r="K56" s="31">
        <v>45549</v>
      </c>
      <c r="L56" s="23">
        <v>0.91666666666666663</v>
      </c>
      <c r="M56" s="24">
        <v>0.81274563073786799</v>
      </c>
      <c r="N56" s="24">
        <f t="shared" si="4"/>
        <v>13.988983958099226</v>
      </c>
      <c r="O56" s="24">
        <f t="shared" si="9"/>
        <v>1.156888973334806</v>
      </c>
      <c r="P56" s="31">
        <v>45551</v>
      </c>
      <c r="Q56" s="23">
        <v>0.91666666666666663</v>
      </c>
      <c r="R56" s="24">
        <v>0.87423890828736595</v>
      </c>
      <c r="S56" s="24">
        <f t="shared" si="7"/>
        <v>15.386845337443599</v>
      </c>
      <c r="T56" s="24">
        <f t="shared" si="6"/>
        <v>1.2724921094065855</v>
      </c>
      <c r="U56" s="1"/>
    </row>
    <row r="57" spans="1:21" x14ac:dyDescent="0.25">
      <c r="A57" s="31">
        <v>45545</v>
      </c>
      <c r="B57" s="23">
        <v>0.95833333333333337</v>
      </c>
      <c r="C57" s="24">
        <v>0.55117589235085296</v>
      </c>
      <c r="D57" s="24">
        <f t="shared" si="0"/>
        <v>8.5211790776904923</v>
      </c>
      <c r="E57" s="24">
        <f t="shared" si="1"/>
        <v>0.70470150972500367</v>
      </c>
      <c r="F57" s="31">
        <v>45547</v>
      </c>
      <c r="G57" s="23">
        <v>0.95833333333333337</v>
      </c>
      <c r="H57" s="24">
        <v>0.82062095403343005</v>
      </c>
      <c r="I57" s="24">
        <f t="shared" si="2"/>
        <v>14.165789882078904</v>
      </c>
      <c r="J57" s="24">
        <f t="shared" si="8"/>
        <v>1.1715108232479254</v>
      </c>
      <c r="K57" s="31">
        <v>45549</v>
      </c>
      <c r="L57" s="23">
        <v>0.95833333333333337</v>
      </c>
      <c r="M57" s="24">
        <v>0.81314158439310902</v>
      </c>
      <c r="N57" s="24">
        <f t="shared" si="4"/>
        <v>13.997857578011294</v>
      </c>
      <c r="O57" s="24">
        <f t="shared" si="9"/>
        <v>1.1576228217015339</v>
      </c>
      <c r="P57" s="31">
        <v>45551</v>
      </c>
      <c r="Q57" s="23">
        <v>0.95833333333333337</v>
      </c>
      <c r="R57" s="24">
        <v>0.86571252345692495</v>
      </c>
      <c r="S57" s="24">
        <f t="shared" si="7"/>
        <v>15.190682120368191</v>
      </c>
      <c r="T57" s="24">
        <f t="shared" si="6"/>
        <v>1.2562694113544493</v>
      </c>
      <c r="U57" s="1"/>
    </row>
    <row r="106" spans="11:16" x14ac:dyDescent="0.25">
      <c r="K106" s="1"/>
      <c r="L106" s="23"/>
      <c r="M106" s="1"/>
      <c r="N106" s="1"/>
      <c r="O106" s="1"/>
      <c r="P106" s="1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E2D93-2ABB-4365-9649-84B88448E496}">
  <dimension ref="A1:U178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227.2062790749697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21.067899520361589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45552</v>
      </c>
      <c r="B10" s="23">
        <v>0</v>
      </c>
      <c r="C10" s="24">
        <v>0.863294839855555</v>
      </c>
      <c r="D10" s="24">
        <f t="shared" ref="D10:D57" si="0">3.33*(5-(0.2*(C10+0.1)))*((C10+0.1)^1.5)</f>
        <v>15.135194846788028</v>
      </c>
      <c r="E10" s="24">
        <f t="shared" ref="E10:E57" si="1">D10*0.0827</f>
        <v>1.2516806138293699</v>
      </c>
      <c r="F10" s="31">
        <v>45554</v>
      </c>
      <c r="G10" s="23">
        <v>0</v>
      </c>
      <c r="H10" s="24">
        <v>1.00211119651393</v>
      </c>
      <c r="I10" s="24">
        <f>3.33*(5-(0.2*(H10+0.1)))*((H10+0.1)^1.5)</f>
        <v>18.4150069423007</v>
      </c>
      <c r="J10" s="24">
        <f t="shared" ref="J10:J25" si="2">I10*0.0827</f>
        <v>1.5229210741282677</v>
      </c>
      <c r="K10" s="31">
        <v>45556</v>
      </c>
      <c r="L10" s="23">
        <v>0</v>
      </c>
      <c r="M10" s="24">
        <v>0.88327574729566105</v>
      </c>
      <c r="N10" s="24">
        <f>3.33*(5-(0.2*(M10+0.1)))*((M10+0.1)^1.5)</f>
        <v>15.595560648316413</v>
      </c>
      <c r="O10" s="24">
        <f t="shared" ref="O10:O41" si="3">N10*0.0827</f>
        <v>1.2897528656157673</v>
      </c>
      <c r="P10" s="31">
        <v>45558</v>
      </c>
      <c r="Q10" s="23">
        <v>0</v>
      </c>
      <c r="R10" s="24">
        <v>0.821146667000347</v>
      </c>
      <c r="S10" s="24">
        <f>3.33*(5-(0.2*(R10+0.1)))*((R10+0.1)^1.5)</f>
        <v>14.177615960026452</v>
      </c>
      <c r="T10" s="24">
        <f t="shared" ref="T10:T33" si="4">S10*0.0827</f>
        <v>1.1724888398941875</v>
      </c>
      <c r="U10" s="1"/>
    </row>
    <row r="11" spans="1:21" x14ac:dyDescent="0.25">
      <c r="A11" s="31">
        <v>45552</v>
      </c>
      <c r="B11" s="23">
        <v>4.1666666666666664E-2</v>
      </c>
      <c r="C11" s="24">
        <v>0.86488980054509301</v>
      </c>
      <c r="D11" s="24">
        <f t="shared" si="0"/>
        <v>15.171793408667346</v>
      </c>
      <c r="E11" s="24">
        <f t="shared" si="1"/>
        <v>1.2547073148967895</v>
      </c>
      <c r="F11" s="31">
        <v>45554</v>
      </c>
      <c r="G11" s="23">
        <v>4.1666666666666664E-2</v>
      </c>
      <c r="H11" s="24">
        <v>1.0025840997655799</v>
      </c>
      <c r="I11" s="24">
        <f t="shared" ref="I11:I57" si="5">3.33*(5-(0.2*(H11+0.1)))*((H11+0.1)^1.5)</f>
        <v>18.426496075660744</v>
      </c>
      <c r="J11" s="24">
        <f t="shared" si="2"/>
        <v>1.5238712254571434</v>
      </c>
      <c r="K11" s="31">
        <v>45556</v>
      </c>
      <c r="L11" s="23">
        <v>4.1666666666666664E-2</v>
      </c>
      <c r="M11" s="24">
        <v>0.88567125796917401</v>
      </c>
      <c r="N11" s="24">
        <f t="shared" ref="N11:N57" si="6">3.33*(5-(0.2*(M11+0.1)))*((M11+0.1)^1.5)</f>
        <v>15.651026252274265</v>
      </c>
      <c r="O11" s="24">
        <f t="shared" si="3"/>
        <v>1.2943398710630816</v>
      </c>
      <c r="P11" s="31">
        <v>45558</v>
      </c>
      <c r="Q11" s="23">
        <v>4.1666666666666664E-2</v>
      </c>
      <c r="R11" s="24">
        <v>0.84704715013165199</v>
      </c>
      <c r="S11" s="24">
        <f>3.33*(5-(0.2*(R11+0.1)))*((R11+0.1)^1.5)</f>
        <v>14.763863845413663</v>
      </c>
      <c r="T11" s="24">
        <f t="shared" si="4"/>
        <v>1.22097154001571</v>
      </c>
      <c r="U11" s="1"/>
    </row>
    <row r="12" spans="1:21" x14ac:dyDescent="0.25">
      <c r="A12" s="31">
        <v>45552</v>
      </c>
      <c r="B12" s="23">
        <v>8.3333333333333329E-2</v>
      </c>
      <c r="C12" s="24">
        <v>0.86750531196247205</v>
      </c>
      <c r="D12" s="24">
        <f t="shared" si="0"/>
        <v>15.231866383889097</v>
      </c>
      <c r="E12" s="24">
        <f t="shared" si="1"/>
        <v>1.2596753499476283</v>
      </c>
      <c r="F12" s="31">
        <v>45554</v>
      </c>
      <c r="G12" s="23">
        <v>8.3333333333333329E-2</v>
      </c>
      <c r="H12" s="24">
        <v>1.02646076678819</v>
      </c>
      <c r="I12" s="24">
        <f t="shared" si="5"/>
        <v>19.009257003635092</v>
      </c>
      <c r="J12" s="24">
        <f t="shared" si="2"/>
        <v>1.5720655542006221</v>
      </c>
      <c r="K12" s="31">
        <v>45556</v>
      </c>
      <c r="L12" s="23">
        <v>8.3333333333333329E-2</v>
      </c>
      <c r="M12" s="24">
        <v>0.88234519958143098</v>
      </c>
      <c r="N12" s="24">
        <f t="shared" si="6"/>
        <v>15.574030416159477</v>
      </c>
      <c r="O12" s="24">
        <f t="shared" si="3"/>
        <v>1.2879723154163887</v>
      </c>
      <c r="P12" s="31">
        <v>45558</v>
      </c>
      <c r="Q12" s="23">
        <v>8.3333333333333329E-2</v>
      </c>
      <c r="R12" s="24">
        <v>0.84983211755412602</v>
      </c>
      <c r="S12" s="24">
        <f t="shared" ref="S12:S33" si="7">3.33*(5-(0.2*(R12+0.1)))*((R12+0.1)^1.5)</f>
        <v>14.827318532701895</v>
      </c>
      <c r="T12" s="24">
        <f t="shared" si="4"/>
        <v>1.2262192426544467</v>
      </c>
      <c r="U12" s="1"/>
    </row>
    <row r="13" spans="1:21" x14ac:dyDescent="0.25">
      <c r="A13" s="31">
        <v>45552</v>
      </c>
      <c r="B13" s="23">
        <v>0.125</v>
      </c>
      <c r="C13" s="24">
        <v>0.87135273217806297</v>
      </c>
      <c r="D13" s="24">
        <f t="shared" si="0"/>
        <v>15.32036105574093</v>
      </c>
      <c r="E13" s="24">
        <f t="shared" si="1"/>
        <v>1.2669938593097749</v>
      </c>
      <c r="F13" s="31">
        <v>45554</v>
      </c>
      <c r="G13" s="23">
        <v>0.125</v>
      </c>
      <c r="H13" s="24">
        <v>1.03332424163405</v>
      </c>
      <c r="I13" s="24">
        <f t="shared" si="5"/>
        <v>19.177740145875468</v>
      </c>
      <c r="J13" s="24">
        <f t="shared" si="2"/>
        <v>1.585999110063901</v>
      </c>
      <c r="K13" s="31">
        <v>45556</v>
      </c>
      <c r="L13" s="23">
        <v>0.125</v>
      </c>
      <c r="M13" s="24">
        <v>0.88613766431454</v>
      </c>
      <c r="N13" s="24">
        <f t="shared" si="6"/>
        <v>15.661832158057701</v>
      </c>
      <c r="O13" s="24">
        <f t="shared" si="3"/>
        <v>1.2952335194713718</v>
      </c>
      <c r="P13" s="31">
        <v>45558</v>
      </c>
      <c r="Q13" s="23">
        <v>0.125</v>
      </c>
      <c r="R13" s="24">
        <v>0.85749399661674797</v>
      </c>
      <c r="S13" s="24">
        <f t="shared" si="7"/>
        <v>15.002307118321456</v>
      </c>
      <c r="T13" s="24">
        <f t="shared" si="4"/>
        <v>1.2406907986851843</v>
      </c>
      <c r="U13" s="1"/>
    </row>
    <row r="14" spans="1:21" x14ac:dyDescent="0.25">
      <c r="A14" s="31">
        <v>45552</v>
      </c>
      <c r="B14" s="23">
        <v>0.16666666666666666</v>
      </c>
      <c r="C14" s="24">
        <v>0.86736452579151302</v>
      </c>
      <c r="D14" s="24">
        <f t="shared" si="0"/>
        <v>15.228631027109165</v>
      </c>
      <c r="E14" s="24">
        <f t="shared" si="1"/>
        <v>1.2594077859419279</v>
      </c>
      <c r="F14" s="31">
        <v>45554</v>
      </c>
      <c r="G14" s="23">
        <v>0.16666666666666666</v>
      </c>
      <c r="H14" s="24">
        <v>1.0371056795078699</v>
      </c>
      <c r="I14" s="24">
        <f t="shared" si="5"/>
        <v>19.27074879452914</v>
      </c>
      <c r="J14" s="24">
        <f t="shared" si="2"/>
        <v>1.5936909253075597</v>
      </c>
      <c r="K14" s="31">
        <v>45556</v>
      </c>
      <c r="L14" s="23">
        <v>0.16666666666666666</v>
      </c>
      <c r="M14" s="24">
        <v>0.88754111528041502</v>
      </c>
      <c r="N14" s="24">
        <f t="shared" si="6"/>
        <v>15.6943611651774</v>
      </c>
      <c r="O14" s="24">
        <f t="shared" si="3"/>
        <v>1.2979236683601709</v>
      </c>
      <c r="P14" s="31">
        <v>45558</v>
      </c>
      <c r="Q14" s="23">
        <v>0.16666666666666666</v>
      </c>
      <c r="R14" s="24">
        <v>0.85761278867378499</v>
      </c>
      <c r="S14" s="24">
        <f t="shared" si="7"/>
        <v>15.005024971058736</v>
      </c>
      <c r="T14" s="24">
        <f t="shared" si="4"/>
        <v>1.2409155651065573</v>
      </c>
      <c r="U14" s="1"/>
    </row>
    <row r="15" spans="1:21" x14ac:dyDescent="0.25">
      <c r="A15" s="31">
        <v>45552</v>
      </c>
      <c r="B15" s="23">
        <v>0.20833333333333334</v>
      </c>
      <c r="C15" s="24">
        <v>0.86954897641787798</v>
      </c>
      <c r="D15" s="24">
        <f t="shared" si="0"/>
        <v>15.278853951379904</v>
      </c>
      <c r="E15" s="24">
        <f t="shared" si="1"/>
        <v>1.2635612217791181</v>
      </c>
      <c r="F15" s="31">
        <v>45554</v>
      </c>
      <c r="G15" s="23">
        <v>0.20833333333333334</v>
      </c>
      <c r="H15" s="24">
        <v>1.0426998138386001</v>
      </c>
      <c r="I15" s="24">
        <f t="shared" si="5"/>
        <v>19.408579875279916</v>
      </c>
      <c r="J15" s="24">
        <f t="shared" si="2"/>
        <v>1.605089555685649</v>
      </c>
      <c r="K15" s="31">
        <v>45556</v>
      </c>
      <c r="L15" s="23">
        <v>0.20833333333333334</v>
      </c>
      <c r="M15" s="24">
        <v>0.89317256211877205</v>
      </c>
      <c r="N15" s="24">
        <f t="shared" si="6"/>
        <v>15.825085657785754</v>
      </c>
      <c r="O15" s="24">
        <f t="shared" si="3"/>
        <v>1.3087345838988818</v>
      </c>
      <c r="P15" s="31">
        <v>45558</v>
      </c>
      <c r="Q15" s="23">
        <v>0.20833333333333334</v>
      </c>
      <c r="R15" s="24">
        <v>0.85787463187828195</v>
      </c>
      <c r="S15" s="24">
        <f t="shared" si="7"/>
        <v>15.011016216261192</v>
      </c>
      <c r="T15" s="24">
        <f t="shared" si="4"/>
        <v>1.2414110410848005</v>
      </c>
      <c r="U15" s="1"/>
    </row>
    <row r="16" spans="1:21" x14ac:dyDescent="0.25">
      <c r="A16" s="31">
        <v>45552</v>
      </c>
      <c r="B16" s="23">
        <v>0.25</v>
      </c>
      <c r="C16" s="24">
        <v>0.86818724870334496</v>
      </c>
      <c r="D16" s="24">
        <f t="shared" si="0"/>
        <v>15.247540600742557</v>
      </c>
      <c r="E16" s="24">
        <f t="shared" si="1"/>
        <v>1.2609716076814095</v>
      </c>
      <c r="F16" s="31">
        <v>45554</v>
      </c>
      <c r="G16" s="23">
        <v>0.25</v>
      </c>
      <c r="H16" s="24">
        <v>1.0497016906696199</v>
      </c>
      <c r="I16" s="24">
        <f t="shared" si="5"/>
        <v>19.581492902725117</v>
      </c>
      <c r="J16" s="24">
        <f t="shared" si="2"/>
        <v>1.6193894630553671</v>
      </c>
      <c r="K16" s="31">
        <v>45556</v>
      </c>
      <c r="L16" s="23">
        <v>0.25</v>
      </c>
      <c r="M16" s="24">
        <v>0.89095962047220501</v>
      </c>
      <c r="N16" s="24">
        <f t="shared" si="6"/>
        <v>15.773677912314321</v>
      </c>
      <c r="O16" s="24">
        <f t="shared" si="3"/>
        <v>1.3044831633483942</v>
      </c>
      <c r="P16" s="31">
        <v>45558</v>
      </c>
      <c r="Q16" s="23">
        <v>0.25</v>
      </c>
      <c r="R16" s="24">
        <v>0.86244791745794502</v>
      </c>
      <c r="S16" s="24">
        <f t="shared" si="7"/>
        <v>15.115771669700361</v>
      </c>
      <c r="T16" s="24">
        <f t="shared" si="4"/>
        <v>1.2500743170842199</v>
      </c>
      <c r="U16" s="1"/>
    </row>
    <row r="17" spans="1:21" x14ac:dyDescent="0.25">
      <c r="A17" s="31">
        <v>45552</v>
      </c>
      <c r="B17" s="23">
        <v>0.29166666666666669</v>
      </c>
      <c r="C17" s="24">
        <v>0.86957097053179999</v>
      </c>
      <c r="D17" s="24">
        <f t="shared" si="0"/>
        <v>15.279359868456629</v>
      </c>
      <c r="E17" s="24">
        <f t="shared" si="1"/>
        <v>1.2636030611213631</v>
      </c>
      <c r="F17" s="31">
        <v>45554</v>
      </c>
      <c r="G17" s="23">
        <v>0.29166666666666669</v>
      </c>
      <c r="H17" s="24">
        <v>1.0585097074466301</v>
      </c>
      <c r="I17" s="24">
        <f t="shared" si="5"/>
        <v>19.799633161692583</v>
      </c>
      <c r="J17" s="24">
        <f t="shared" si="2"/>
        <v>1.6374296624719766</v>
      </c>
      <c r="K17" s="31">
        <v>45556</v>
      </c>
      <c r="L17" s="23">
        <v>0.29166666666666669</v>
      </c>
      <c r="M17" s="24">
        <v>0.89619952439903305</v>
      </c>
      <c r="N17" s="24">
        <f t="shared" si="6"/>
        <v>15.895483128231492</v>
      </c>
      <c r="O17" s="24">
        <f t="shared" si="3"/>
        <v>1.3145564547047444</v>
      </c>
      <c r="P17" s="31">
        <v>45558</v>
      </c>
      <c r="Q17" s="23">
        <v>0.29166666666666669</v>
      </c>
      <c r="R17" s="24">
        <v>0.86142724752081501</v>
      </c>
      <c r="S17" s="24">
        <f t="shared" si="7"/>
        <v>15.092373592473999</v>
      </c>
      <c r="T17" s="24">
        <f t="shared" si="4"/>
        <v>1.2481392960975997</v>
      </c>
      <c r="U17" s="1"/>
    </row>
    <row r="18" spans="1:21" x14ac:dyDescent="0.25">
      <c r="A18" s="31">
        <v>45552</v>
      </c>
      <c r="B18" s="23">
        <v>0.33333333333333331</v>
      </c>
      <c r="C18" s="24">
        <v>0.87168055772432695</v>
      </c>
      <c r="D18" s="24">
        <f t="shared" si="0"/>
        <v>15.327908377664913</v>
      </c>
      <c r="E18" s="24">
        <f t="shared" si="1"/>
        <v>1.2676180228328884</v>
      </c>
      <c r="F18" s="31">
        <v>45554</v>
      </c>
      <c r="G18" s="23">
        <v>0.33333333333333331</v>
      </c>
      <c r="H18" s="24">
        <v>1.06650829314758</v>
      </c>
      <c r="I18" s="24">
        <f t="shared" si="5"/>
        <v>19.998326207636904</v>
      </c>
      <c r="J18" s="24">
        <f t="shared" si="2"/>
        <v>1.6538615773715719</v>
      </c>
      <c r="K18" s="31">
        <v>45556</v>
      </c>
      <c r="L18" s="23">
        <v>0.33333333333333331</v>
      </c>
      <c r="M18" s="24">
        <v>0.89775264262793897</v>
      </c>
      <c r="N18" s="24">
        <f t="shared" si="6"/>
        <v>15.931639341664582</v>
      </c>
      <c r="O18" s="24">
        <f t="shared" si="3"/>
        <v>1.3175465735556608</v>
      </c>
      <c r="P18" s="31">
        <v>45558</v>
      </c>
      <c r="Q18" s="23">
        <v>0.33333333333333331</v>
      </c>
      <c r="R18" s="24">
        <v>0.86519771814000201</v>
      </c>
      <c r="S18" s="24">
        <f t="shared" si="7"/>
        <v>15.178862007088329</v>
      </c>
      <c r="T18" s="24">
        <f t="shared" si="4"/>
        <v>1.2552918879862047</v>
      </c>
      <c r="U18" s="1"/>
    </row>
    <row r="19" spans="1:21" x14ac:dyDescent="0.25">
      <c r="A19" s="31">
        <v>45552</v>
      </c>
      <c r="B19" s="23">
        <v>0.375</v>
      </c>
      <c r="C19" s="24">
        <v>0.87684351205474997</v>
      </c>
      <c r="D19" s="24">
        <f t="shared" si="0"/>
        <v>15.446916326385823</v>
      </c>
      <c r="E19" s="24">
        <f t="shared" si="1"/>
        <v>1.2774599801921076</v>
      </c>
      <c r="F19" s="31">
        <v>45554</v>
      </c>
      <c r="G19" s="23">
        <v>0.375</v>
      </c>
      <c r="H19" s="24">
        <v>1.07180321216154</v>
      </c>
      <c r="I19" s="24">
        <f t="shared" si="5"/>
        <v>20.130169582607834</v>
      </c>
      <c r="J19" s="24">
        <f t="shared" si="2"/>
        <v>1.6647650244816679</v>
      </c>
      <c r="K19" s="31">
        <v>45556</v>
      </c>
      <c r="L19" s="23">
        <v>0.375</v>
      </c>
      <c r="M19" s="24">
        <v>0.89832013845084402</v>
      </c>
      <c r="N19" s="24">
        <f t="shared" si="6"/>
        <v>15.94485652877659</v>
      </c>
      <c r="O19" s="24">
        <f t="shared" si="3"/>
        <v>1.3186396349298239</v>
      </c>
      <c r="P19" s="31">
        <v>45558</v>
      </c>
      <c r="Q19" s="23">
        <v>0.375</v>
      </c>
      <c r="R19" s="24">
        <v>0.86854803561816896</v>
      </c>
      <c r="S19" s="24">
        <f t="shared" si="7"/>
        <v>15.255835160624024</v>
      </c>
      <c r="T19" s="24">
        <f t="shared" si="4"/>
        <v>1.2616575677836066</v>
      </c>
      <c r="U19" s="1"/>
    </row>
    <row r="20" spans="1:21" x14ac:dyDescent="0.25">
      <c r="A20" s="31">
        <v>45552</v>
      </c>
      <c r="B20" s="23">
        <v>0.41666666666666669</v>
      </c>
      <c r="C20" s="24">
        <v>0.87842953204757201</v>
      </c>
      <c r="D20" s="24">
        <f t="shared" si="0"/>
        <v>15.483529115091329</v>
      </c>
      <c r="E20" s="24">
        <f t="shared" si="1"/>
        <v>1.280487857818053</v>
      </c>
      <c r="F20" s="31">
        <v>45554</v>
      </c>
      <c r="G20" s="23">
        <v>0.41666666666666669</v>
      </c>
      <c r="H20" s="24">
        <v>1.0813107490496201</v>
      </c>
      <c r="I20" s="24">
        <f t="shared" si="5"/>
        <v>20.367527963091295</v>
      </c>
      <c r="J20" s="24">
        <f t="shared" si="2"/>
        <v>1.68439456254765</v>
      </c>
      <c r="K20" s="31">
        <v>45556</v>
      </c>
      <c r="L20" s="23">
        <v>0.41666666666666669</v>
      </c>
      <c r="M20" s="24">
        <v>0.90512412786121699</v>
      </c>
      <c r="N20" s="24">
        <f t="shared" si="6"/>
        <v>16.103574404869388</v>
      </c>
      <c r="O20" s="24">
        <f t="shared" si="3"/>
        <v>1.3317656032826983</v>
      </c>
      <c r="P20" s="31">
        <v>45558</v>
      </c>
      <c r="Q20" s="23">
        <v>0.41666666666666669</v>
      </c>
      <c r="R20" s="24">
        <v>0.87464582919724598</v>
      </c>
      <c r="S20" s="24">
        <f t="shared" si="7"/>
        <v>15.396225761250268</v>
      </c>
      <c r="T20" s="24">
        <f t="shared" si="4"/>
        <v>1.273267870455397</v>
      </c>
      <c r="U20" s="1"/>
    </row>
    <row r="21" spans="1:21" x14ac:dyDescent="0.25">
      <c r="A21" s="31">
        <v>45552</v>
      </c>
      <c r="B21" s="23">
        <v>0.45833333333333331</v>
      </c>
      <c r="C21" s="24">
        <v>0.88767969607951802</v>
      </c>
      <c r="D21" s="24">
        <f t="shared" si="0"/>
        <v>15.6975742510404</v>
      </c>
      <c r="E21" s="24">
        <f t="shared" si="1"/>
        <v>1.2981893905610411</v>
      </c>
      <c r="F21" s="31">
        <v>45554</v>
      </c>
      <c r="G21" s="23">
        <v>0.45833333333333331</v>
      </c>
      <c r="H21" s="24">
        <v>1.1039115190461799</v>
      </c>
      <c r="I21" s="24">
        <f t="shared" si="5"/>
        <v>20.934937032864198</v>
      </c>
      <c r="J21" s="24">
        <f t="shared" si="2"/>
        <v>1.7313192926178691</v>
      </c>
      <c r="K21" s="31">
        <v>45556</v>
      </c>
      <c r="L21" s="23">
        <v>0.45833333333333331</v>
      </c>
      <c r="M21" s="24">
        <v>0.90452581643696395</v>
      </c>
      <c r="N21" s="24">
        <f t="shared" si="6"/>
        <v>16.089598978214841</v>
      </c>
      <c r="O21" s="24">
        <f t="shared" si="3"/>
        <v>1.3306098354983673</v>
      </c>
      <c r="P21" s="31">
        <v>45558</v>
      </c>
      <c r="Q21" s="23">
        <v>0.45833333333333331</v>
      </c>
      <c r="R21" s="24">
        <v>0.87082701921114603</v>
      </c>
      <c r="S21" s="24">
        <f t="shared" si="7"/>
        <v>15.308260186406436</v>
      </c>
      <c r="T21" s="24">
        <f t="shared" si="4"/>
        <v>1.2659931174158121</v>
      </c>
      <c r="U21" s="1"/>
    </row>
    <row r="22" spans="1:21" x14ac:dyDescent="0.25">
      <c r="A22" s="31">
        <v>45552</v>
      </c>
      <c r="B22" s="23">
        <v>0.5</v>
      </c>
      <c r="C22" s="24">
        <v>0.88504213094357298</v>
      </c>
      <c r="D22" s="24">
        <f t="shared" si="0"/>
        <v>15.636453842947633</v>
      </c>
      <c r="E22" s="24">
        <f t="shared" si="1"/>
        <v>1.2931347328117693</v>
      </c>
      <c r="F22" s="31">
        <v>45554</v>
      </c>
      <c r="G22" s="23">
        <v>0.5</v>
      </c>
      <c r="H22" s="24">
        <v>1.1091822385743599</v>
      </c>
      <c r="I22" s="24">
        <f t="shared" si="5"/>
        <v>21.067899520361589</v>
      </c>
      <c r="J22" s="24">
        <f t="shared" si="2"/>
        <v>1.7423152903339034</v>
      </c>
      <c r="K22" s="31">
        <v>45556</v>
      </c>
      <c r="L22" s="23">
        <v>0.5</v>
      </c>
      <c r="M22" s="24">
        <v>0.90899801253908796</v>
      </c>
      <c r="N22" s="24">
        <f t="shared" si="6"/>
        <v>16.194147181594165</v>
      </c>
      <c r="O22" s="24">
        <f t="shared" si="3"/>
        <v>1.3392559719178374</v>
      </c>
      <c r="P22" s="31">
        <v>45558</v>
      </c>
      <c r="Q22" s="23">
        <v>0.5</v>
      </c>
      <c r="R22" s="24">
        <v>0.87648707627899503</v>
      </c>
      <c r="S22" s="24">
        <f t="shared" si="7"/>
        <v>15.438691633264458</v>
      </c>
      <c r="T22" s="24">
        <f t="shared" si="4"/>
        <v>1.2767797980709705</v>
      </c>
      <c r="U22" s="1"/>
    </row>
    <row r="23" spans="1:21" x14ac:dyDescent="0.25">
      <c r="A23" s="31">
        <v>45552</v>
      </c>
      <c r="B23" s="23">
        <v>0.54166666666666663</v>
      </c>
      <c r="C23" s="24">
        <v>0.88942849635722099</v>
      </c>
      <c r="D23" s="24">
        <f t="shared" si="0"/>
        <v>15.73813795529397</v>
      </c>
      <c r="E23" s="24">
        <f t="shared" si="1"/>
        <v>1.3015440089028112</v>
      </c>
      <c r="F23" s="31">
        <v>45554</v>
      </c>
      <c r="G23" s="23">
        <v>0.54166666666666663</v>
      </c>
      <c r="H23" s="24">
        <v>1.1011551618532001</v>
      </c>
      <c r="I23" s="24">
        <f t="shared" si="5"/>
        <v>20.86549896647719</v>
      </c>
      <c r="J23" s="24">
        <f t="shared" si="2"/>
        <v>1.7255767645276636</v>
      </c>
      <c r="K23" s="31">
        <v>45556</v>
      </c>
      <c r="L23" s="23">
        <v>0.54166666666666663</v>
      </c>
      <c r="M23" s="24">
        <v>0.91346144675843099</v>
      </c>
      <c r="N23" s="24">
        <f t="shared" si="6"/>
        <v>16.298688438063937</v>
      </c>
      <c r="O23" s="24">
        <f t="shared" si="3"/>
        <v>1.3479015338278875</v>
      </c>
      <c r="P23" s="31">
        <v>45558</v>
      </c>
      <c r="Q23" s="23">
        <v>0.54166666666666663</v>
      </c>
      <c r="R23" s="24">
        <v>0.87511223554261097</v>
      </c>
      <c r="S23" s="24">
        <f t="shared" si="7"/>
        <v>15.406979529363575</v>
      </c>
      <c r="T23" s="24">
        <f t="shared" si="4"/>
        <v>1.2741572070783675</v>
      </c>
      <c r="U23" s="1"/>
    </row>
    <row r="24" spans="1:21" x14ac:dyDescent="0.25">
      <c r="A24" s="31">
        <v>45552</v>
      </c>
      <c r="B24" s="23">
        <v>0.58333333333333337</v>
      </c>
      <c r="C24" s="24">
        <v>0.88932514190318102</v>
      </c>
      <c r="D24" s="24">
        <f t="shared" si="0"/>
        <v>15.735739775424696</v>
      </c>
      <c r="E24" s="24">
        <f t="shared" si="1"/>
        <v>1.3013456794276224</v>
      </c>
      <c r="F24" s="31">
        <v>45554</v>
      </c>
      <c r="G24" s="23">
        <v>0.58333333333333337</v>
      </c>
      <c r="H24" s="24">
        <v>1.09470319747486</v>
      </c>
      <c r="I24" s="24">
        <f t="shared" si="5"/>
        <v>20.703218650221171</v>
      </c>
      <c r="J24" s="24">
        <f t="shared" si="2"/>
        <v>1.7121561823732907</v>
      </c>
      <c r="K24" s="31">
        <v>45556</v>
      </c>
      <c r="L24" s="23">
        <v>0.58333333333333337</v>
      </c>
      <c r="M24" s="24">
        <v>0.91301047801606205</v>
      </c>
      <c r="N24" s="24">
        <f t="shared" si="6"/>
        <v>16.288117020591653</v>
      </c>
      <c r="O24" s="24">
        <f t="shared" si="3"/>
        <v>1.3470272776029295</v>
      </c>
      <c r="P24" s="31">
        <v>45558</v>
      </c>
      <c r="Q24" s="23">
        <v>0.58333333333333337</v>
      </c>
      <c r="R24" s="24">
        <v>0.87616372108108997</v>
      </c>
      <c r="S24" s="24">
        <f t="shared" si="7"/>
        <v>15.431231386318379</v>
      </c>
      <c r="T24" s="24">
        <f t="shared" si="4"/>
        <v>1.2761628356485299</v>
      </c>
      <c r="U24" s="1"/>
    </row>
    <row r="25" spans="1:21" x14ac:dyDescent="0.25">
      <c r="A25" s="31">
        <v>45552</v>
      </c>
      <c r="B25" s="23">
        <v>0.625</v>
      </c>
      <c r="C25" s="24">
        <v>0.89679569005607396</v>
      </c>
      <c r="D25" s="24">
        <f t="shared" si="0"/>
        <v>15.909358863008705</v>
      </c>
      <c r="E25" s="24">
        <f t="shared" si="1"/>
        <v>1.3157039779708199</v>
      </c>
      <c r="F25" s="31">
        <v>45554</v>
      </c>
      <c r="G25" s="23">
        <v>0.625</v>
      </c>
      <c r="H25" s="24">
        <v>1.1583319187109899</v>
      </c>
      <c r="I25" s="24">
        <f>3.33*(5-(0.2*(H25+0)))*((H25+0)^1.5)</f>
        <v>19.795223174820237</v>
      </c>
      <c r="J25" s="24">
        <f t="shared" si="2"/>
        <v>1.6370649565576334</v>
      </c>
      <c r="K25" s="31">
        <v>45556</v>
      </c>
      <c r="L25" s="23">
        <v>0.625</v>
      </c>
      <c r="M25" s="24">
        <v>0.90198057889577499</v>
      </c>
      <c r="N25" s="24">
        <f t="shared" si="6"/>
        <v>16.030186878215471</v>
      </c>
      <c r="O25" s="24">
        <f t="shared" si="3"/>
        <v>1.3256964548284194</v>
      </c>
      <c r="P25" s="31">
        <v>45558</v>
      </c>
      <c r="Q25" s="23">
        <v>0.625</v>
      </c>
      <c r="R25" s="24">
        <v>0.86622941493641503</v>
      </c>
      <c r="S25" s="24">
        <f t="shared" si="7"/>
        <v>15.202552866501289</v>
      </c>
      <c r="T25" s="24">
        <f t="shared" si="4"/>
        <v>1.2572511220596565</v>
      </c>
      <c r="U25" s="1"/>
    </row>
    <row r="26" spans="1:21" x14ac:dyDescent="0.25">
      <c r="A26" s="31">
        <v>45552</v>
      </c>
      <c r="B26" s="23">
        <v>0.66666666666666663</v>
      </c>
      <c r="C26" s="24">
        <v>0.91422253846756496</v>
      </c>
      <c r="D26" s="24">
        <f t="shared" si="0"/>
        <v>16.316534187609651</v>
      </c>
      <c r="E26" s="24">
        <f t="shared" si="1"/>
        <v>1.3493773773153181</v>
      </c>
      <c r="F26" s="31">
        <v>45554</v>
      </c>
      <c r="G26" s="23">
        <v>0.66666666666666663</v>
      </c>
      <c r="H26" s="24">
        <v>1.14169182776908</v>
      </c>
      <c r="I26" s="24">
        <f t="shared" ref="I26:I30" si="8">3.33*(5-(0.2*(H26+0)))*((H26+0)^1.5)</f>
        <v>19.383723747844378</v>
      </c>
      <c r="J26" s="24">
        <f t="shared" ref="J26:J57" si="9">I26*0.0827</f>
        <v>1.60303395394673</v>
      </c>
      <c r="K26" s="31">
        <v>45556</v>
      </c>
      <c r="L26" s="23">
        <v>0.66666666666666663</v>
      </c>
      <c r="M26" s="24">
        <v>0.89823651313422403</v>
      </c>
      <c r="N26" s="24">
        <f t="shared" si="6"/>
        <v>15.942908661891439</v>
      </c>
      <c r="O26" s="24">
        <f t="shared" si="3"/>
        <v>1.3184785463384219</v>
      </c>
      <c r="P26" s="31">
        <v>45558</v>
      </c>
      <c r="Q26" s="23">
        <v>0.66666666666666663</v>
      </c>
      <c r="R26" s="24">
        <v>0.86625146865498204</v>
      </c>
      <c r="S26" s="24">
        <f t="shared" si="7"/>
        <v>15.203059405284563</v>
      </c>
      <c r="T26" s="24">
        <f t="shared" si="4"/>
        <v>1.2572930128170332</v>
      </c>
      <c r="U26" s="1"/>
    </row>
    <row r="27" spans="1:21" x14ac:dyDescent="0.25">
      <c r="A27" s="31">
        <v>45552</v>
      </c>
      <c r="B27" s="23">
        <v>0.70833333333333337</v>
      </c>
      <c r="C27" s="24">
        <v>0.90593808889026595</v>
      </c>
      <c r="D27" s="24">
        <f t="shared" si="0"/>
        <v>16.122592719275772</v>
      </c>
      <c r="E27" s="24">
        <f t="shared" si="1"/>
        <v>1.3333384178841063</v>
      </c>
      <c r="F27" s="31">
        <v>45554</v>
      </c>
      <c r="G27" s="23">
        <v>0.70833333333333337</v>
      </c>
      <c r="H27" s="24">
        <v>1.19370164870698</v>
      </c>
      <c r="I27" s="24">
        <f t="shared" si="8"/>
        <v>20.678060030541115</v>
      </c>
      <c r="J27" s="24">
        <f t="shared" si="9"/>
        <v>1.7100755645257502</v>
      </c>
      <c r="K27" s="31">
        <v>45556</v>
      </c>
      <c r="L27" s="23">
        <v>0.70833333333333337</v>
      </c>
      <c r="M27" s="24">
        <v>0.898892104622106</v>
      </c>
      <c r="N27" s="24">
        <f t="shared" si="6"/>
        <v>15.958181091463734</v>
      </c>
      <c r="O27" s="24">
        <f t="shared" si="3"/>
        <v>1.3197415762640508</v>
      </c>
      <c r="P27" s="31">
        <v>45558</v>
      </c>
      <c r="Q27" s="23">
        <v>0.70833333333333337</v>
      </c>
      <c r="R27" s="24">
        <v>0.87049269675860297</v>
      </c>
      <c r="S27" s="24">
        <f t="shared" si="7"/>
        <v>15.300566215126162</v>
      </c>
      <c r="T27" s="24">
        <f t="shared" si="4"/>
        <v>1.2653568259909336</v>
      </c>
      <c r="U27" s="1"/>
    </row>
    <row r="28" spans="1:21" x14ac:dyDescent="0.25">
      <c r="A28" s="31">
        <v>45552</v>
      </c>
      <c r="B28" s="23">
        <v>0.75</v>
      </c>
      <c r="C28" s="24">
        <v>0.90585011243457803</v>
      </c>
      <c r="D28" s="24">
        <f t="shared" si="0"/>
        <v>16.120536819278382</v>
      </c>
      <c r="E28" s="24">
        <f t="shared" si="1"/>
        <v>1.333168394954322</v>
      </c>
      <c r="F28" s="31">
        <v>45554</v>
      </c>
      <c r="G28" s="23">
        <v>0.75</v>
      </c>
      <c r="H28" s="24">
        <v>1.1552953958461101</v>
      </c>
      <c r="I28" s="24">
        <f t="shared" si="8"/>
        <v>19.719946830424906</v>
      </c>
      <c r="J28" s="24">
        <f t="shared" si="9"/>
        <v>1.6308396028761396</v>
      </c>
      <c r="K28" s="31">
        <v>45556</v>
      </c>
      <c r="L28" s="23">
        <v>0.75</v>
      </c>
      <c r="M28" s="24">
        <v>0.89607858657478401</v>
      </c>
      <c r="N28" s="24">
        <f t="shared" si="6"/>
        <v>15.892668738987133</v>
      </c>
      <c r="O28" s="24">
        <f t="shared" si="3"/>
        <v>1.3143237047142358</v>
      </c>
      <c r="P28" s="31">
        <v>45558</v>
      </c>
      <c r="Q28" s="23">
        <v>0.75</v>
      </c>
      <c r="R28" s="24">
        <v>0.87740445136672895</v>
      </c>
      <c r="S28" s="24">
        <f t="shared" si="7"/>
        <v>15.459862518394894</v>
      </c>
      <c r="T28" s="24">
        <f t="shared" si="4"/>
        <v>1.2785306302712578</v>
      </c>
      <c r="U28" s="1"/>
    </row>
    <row r="29" spans="1:21" x14ac:dyDescent="0.25">
      <c r="A29" s="31">
        <v>45552</v>
      </c>
      <c r="B29" s="23">
        <v>0.79166666666666663</v>
      </c>
      <c r="C29" s="24">
        <v>0.90415406226750095</v>
      </c>
      <c r="D29" s="24">
        <f t="shared" si="0"/>
        <v>16.080917296949863</v>
      </c>
      <c r="E29" s="24">
        <f t="shared" si="1"/>
        <v>1.3298918604577536</v>
      </c>
      <c r="F29" s="31">
        <v>45554</v>
      </c>
      <c r="G29" s="23">
        <v>0.79166666666666663</v>
      </c>
      <c r="H29" s="24">
        <v>1.13206758498652</v>
      </c>
      <c r="I29" s="24">
        <f t="shared" si="8"/>
        <v>19.146859983933531</v>
      </c>
      <c r="J29" s="24">
        <f t="shared" si="9"/>
        <v>1.5834453206713028</v>
      </c>
      <c r="K29" s="31">
        <v>45556</v>
      </c>
      <c r="L29" s="23">
        <v>0.79166666666666663</v>
      </c>
      <c r="M29" s="24">
        <v>0.88691192865016899</v>
      </c>
      <c r="N29" s="24">
        <f t="shared" si="6"/>
        <v>15.679775500339927</v>
      </c>
      <c r="O29" s="24">
        <f t="shared" si="3"/>
        <v>1.296717433878112</v>
      </c>
      <c r="P29" s="31">
        <v>45558</v>
      </c>
      <c r="Q29" s="23">
        <v>0.79166666666666663</v>
      </c>
      <c r="R29" s="24">
        <v>0.87107121944079002</v>
      </c>
      <c r="S29" s="24">
        <f t="shared" si="7"/>
        <v>15.313880840152459</v>
      </c>
      <c r="T29" s="24">
        <f t="shared" si="4"/>
        <v>1.2664579454806082</v>
      </c>
      <c r="U29" s="1"/>
    </row>
    <row r="30" spans="1:21" x14ac:dyDescent="0.25">
      <c r="A30" s="31">
        <v>45552</v>
      </c>
      <c r="B30" s="23">
        <v>0.83333333333333337</v>
      </c>
      <c r="C30" s="24">
        <v>0.89963346719381898</v>
      </c>
      <c r="D30" s="24">
        <f t="shared" si="0"/>
        <v>15.975456791409178</v>
      </c>
      <c r="E30" s="24">
        <f t="shared" si="1"/>
        <v>1.321170276649539</v>
      </c>
      <c r="F30" s="31">
        <v>45554</v>
      </c>
      <c r="G30" s="23">
        <v>0.83333333333333337</v>
      </c>
      <c r="H30" s="24">
        <v>1.1105183601330899</v>
      </c>
      <c r="I30" s="24">
        <f t="shared" si="8"/>
        <v>18.619566702143469</v>
      </c>
      <c r="J30" s="24">
        <f t="shared" si="9"/>
        <v>1.5398381662672649</v>
      </c>
      <c r="K30" s="31">
        <v>45556</v>
      </c>
      <c r="L30" s="23">
        <v>0.83333333333333337</v>
      </c>
      <c r="M30" s="24">
        <v>0.87643653154022605</v>
      </c>
      <c r="N30" s="24">
        <f t="shared" si="6"/>
        <v>15.437525426850241</v>
      </c>
      <c r="O30" s="24">
        <f t="shared" si="3"/>
        <v>1.2766833528005148</v>
      </c>
      <c r="P30" s="31">
        <v>45558</v>
      </c>
      <c r="Q30" s="23">
        <v>0.83333333333333337</v>
      </c>
      <c r="R30" s="24">
        <v>0.86187601089132804</v>
      </c>
      <c r="S30" s="24">
        <f t="shared" si="7"/>
        <v>15.102659829774744</v>
      </c>
      <c r="T30" s="24">
        <f t="shared" si="4"/>
        <v>1.2489899679223713</v>
      </c>
      <c r="U30" s="1"/>
    </row>
    <row r="31" spans="1:21" x14ac:dyDescent="0.25">
      <c r="A31" s="31">
        <v>45552</v>
      </c>
      <c r="B31" s="23">
        <v>0.875</v>
      </c>
      <c r="C31" s="24">
        <v>0.90924215316408696</v>
      </c>
      <c r="D31" s="24">
        <f t="shared" si="0"/>
        <v>16.199860267352825</v>
      </c>
      <c r="E31" s="24">
        <f t="shared" si="1"/>
        <v>1.3397284441100785</v>
      </c>
      <c r="F31" s="31">
        <v>45554</v>
      </c>
      <c r="G31" s="23">
        <v>0.875</v>
      </c>
      <c r="H31" s="24">
        <v>0.95017832517243805</v>
      </c>
      <c r="I31" s="24">
        <f t="shared" si="5"/>
        <v>17.166078298327466</v>
      </c>
      <c r="J31" s="24">
        <f t="shared" si="9"/>
        <v>1.4196346752716813</v>
      </c>
      <c r="K31" s="31">
        <v>45556</v>
      </c>
      <c r="L31" s="23">
        <v>0.875</v>
      </c>
      <c r="M31" s="24">
        <v>0.88052380084639204</v>
      </c>
      <c r="N31" s="24">
        <f t="shared" si="6"/>
        <v>15.531913798714463</v>
      </c>
      <c r="O31" s="24">
        <f t="shared" si="3"/>
        <v>1.2844892711536859</v>
      </c>
      <c r="P31" s="31">
        <v>45558</v>
      </c>
      <c r="Q31" s="23">
        <v>0.875</v>
      </c>
      <c r="R31" s="24">
        <v>0.85548561811104895</v>
      </c>
      <c r="S31" s="24">
        <f t="shared" si="7"/>
        <v>14.956379320268741</v>
      </c>
      <c r="T31" s="24">
        <f t="shared" si="4"/>
        <v>1.2368925697862247</v>
      </c>
      <c r="U31" s="1"/>
    </row>
    <row r="32" spans="1:21" x14ac:dyDescent="0.25">
      <c r="A32" s="31">
        <v>45552</v>
      </c>
      <c r="B32" s="23">
        <v>0.91666666666666663</v>
      </c>
      <c r="C32" s="24">
        <v>0.93910455703359696</v>
      </c>
      <c r="D32" s="24">
        <f t="shared" si="0"/>
        <v>16.903091693745825</v>
      </c>
      <c r="E32" s="24">
        <f t="shared" si="1"/>
        <v>1.3978856830727797</v>
      </c>
      <c r="F32" s="31">
        <v>45554</v>
      </c>
      <c r="G32" s="23">
        <v>0.91666666666666663</v>
      </c>
      <c r="H32" s="24">
        <v>0.86016452312125402</v>
      </c>
      <c r="I32" s="24">
        <f t="shared" si="5"/>
        <v>15.063441432631794</v>
      </c>
      <c r="J32" s="24">
        <f t="shared" si="9"/>
        <v>1.2457466064786493</v>
      </c>
      <c r="K32" s="31">
        <v>45556</v>
      </c>
      <c r="L32" s="23">
        <v>0.91666666666666663</v>
      </c>
      <c r="M32" s="24">
        <v>0.874201536175092</v>
      </c>
      <c r="N32" s="24">
        <f t="shared" si="6"/>
        <v>15.38598391244979</v>
      </c>
      <c r="O32" s="24">
        <f t="shared" si="3"/>
        <v>1.2724208695595975</v>
      </c>
      <c r="P32" s="31">
        <v>45558</v>
      </c>
      <c r="Q32" s="23">
        <v>0.91666666666666663</v>
      </c>
      <c r="R32" s="24">
        <v>0.85341560840265296</v>
      </c>
      <c r="S32" s="24">
        <f t="shared" si="7"/>
        <v>14.909085755003224</v>
      </c>
      <c r="T32" s="24">
        <f t="shared" si="4"/>
        <v>1.2329813919387664</v>
      </c>
      <c r="U32" s="1"/>
    </row>
    <row r="33" spans="1:21" x14ac:dyDescent="0.25">
      <c r="A33" s="31">
        <v>45552</v>
      </c>
      <c r="B33" s="23">
        <v>0.95833333333333337</v>
      </c>
      <c r="C33" s="24">
        <v>0.95952743291470999</v>
      </c>
      <c r="D33" s="24">
        <f t="shared" si="0"/>
        <v>17.389025993210407</v>
      </c>
      <c r="E33" s="24">
        <f t="shared" si="1"/>
        <v>1.4380724496385004</v>
      </c>
      <c r="F33" s="31">
        <v>45554</v>
      </c>
      <c r="G33" s="23">
        <v>0.95833333333333337</v>
      </c>
      <c r="H33" s="24">
        <v>0.97445088624564402</v>
      </c>
      <c r="I33" s="24">
        <f t="shared" si="5"/>
        <v>17.746634130173575</v>
      </c>
      <c r="J33" s="24">
        <f t="shared" si="9"/>
        <v>1.4676466425653547</v>
      </c>
      <c r="K33" s="31">
        <v>45556</v>
      </c>
      <c r="L33" s="23">
        <v>0.95833333333333337</v>
      </c>
      <c r="M33" s="24">
        <v>0.87962406873351096</v>
      </c>
      <c r="N33" s="24">
        <f t="shared" si="6"/>
        <v>15.51112149561979</v>
      </c>
      <c r="O33" s="24">
        <f t="shared" si="3"/>
        <v>1.2827697476877566</v>
      </c>
      <c r="P33" s="31">
        <v>45558</v>
      </c>
      <c r="Q33" s="23">
        <v>0.95833333333333337</v>
      </c>
      <c r="R33" s="24">
        <v>0.85844653844490004</v>
      </c>
      <c r="S33" s="24">
        <f t="shared" si="7"/>
        <v>15.024104493081662</v>
      </c>
      <c r="T33" s="24">
        <f t="shared" si="4"/>
        <v>1.2424934415778535</v>
      </c>
      <c r="U33" s="1"/>
    </row>
    <row r="34" spans="1:21" x14ac:dyDescent="0.25">
      <c r="A34" s="31">
        <v>45553</v>
      </c>
      <c r="B34" s="23">
        <v>0</v>
      </c>
      <c r="C34" s="24">
        <v>0.95040273666001596</v>
      </c>
      <c r="D34" s="24">
        <f t="shared" si="0"/>
        <v>17.171419994837628</v>
      </c>
      <c r="E34" s="24">
        <f t="shared" si="1"/>
        <v>1.4200764335730718</v>
      </c>
      <c r="F34" s="31">
        <v>45555</v>
      </c>
      <c r="G34" s="23">
        <v>0</v>
      </c>
      <c r="H34" s="24">
        <v>0.95775657891844002</v>
      </c>
      <c r="I34" s="24">
        <f t="shared" si="5"/>
        <v>17.346732201921547</v>
      </c>
      <c r="J34" s="24">
        <f t="shared" si="9"/>
        <v>1.4345747530989119</v>
      </c>
      <c r="K34" s="31">
        <v>45557</v>
      </c>
      <c r="L34" s="23">
        <v>0</v>
      </c>
      <c r="M34" s="24">
        <v>0.87822055816299105</v>
      </c>
      <c r="N34" s="24">
        <f t="shared" si="6"/>
        <v>15.478703554929957</v>
      </c>
      <c r="O34" s="24">
        <f t="shared" si="3"/>
        <v>1.2800887839927073</v>
      </c>
    </row>
    <row r="35" spans="1:21" x14ac:dyDescent="0.25">
      <c r="A35" s="31">
        <v>45553</v>
      </c>
      <c r="B35" s="23">
        <v>4.1666666666666664E-2</v>
      </c>
      <c r="C35" s="24">
        <v>0.94099855422597201</v>
      </c>
      <c r="D35" s="24">
        <f t="shared" si="0"/>
        <v>16.947987398942196</v>
      </c>
      <c r="E35" s="24">
        <f t="shared" si="1"/>
        <v>1.4015985578925196</v>
      </c>
      <c r="F35" s="31">
        <v>45555</v>
      </c>
      <c r="G35" s="23">
        <v>4.1666666666666664E-2</v>
      </c>
      <c r="H35" s="24">
        <v>0.94846910237886595</v>
      </c>
      <c r="I35" s="24">
        <f t="shared" si="5"/>
        <v>17.125409353629749</v>
      </c>
      <c r="J35" s="24">
        <f t="shared" si="9"/>
        <v>1.4162713535451801</v>
      </c>
      <c r="K35" s="31">
        <v>45557</v>
      </c>
      <c r="L35" s="23">
        <v>4.1666666666666664E-2</v>
      </c>
      <c r="M35" s="24">
        <v>0.87807750701553</v>
      </c>
      <c r="N35" s="24">
        <f t="shared" si="6"/>
        <v>15.475400517879613</v>
      </c>
      <c r="O35" s="24">
        <f t="shared" si="3"/>
        <v>1.2798156228286439</v>
      </c>
      <c r="P35" s="1"/>
    </row>
    <row r="36" spans="1:21" x14ac:dyDescent="0.25">
      <c r="A36" s="31">
        <v>45553</v>
      </c>
      <c r="B36" s="23">
        <v>8.3333333333333329E-2</v>
      </c>
      <c r="C36" s="24">
        <v>0.94362729787449096</v>
      </c>
      <c r="D36" s="24">
        <f t="shared" si="0"/>
        <v>17.010357285773239</v>
      </c>
      <c r="E36" s="24">
        <f t="shared" si="1"/>
        <v>1.4067565475334467</v>
      </c>
      <c r="F36" s="31">
        <v>45555</v>
      </c>
      <c r="G36" s="23">
        <v>8.3333333333333329E-2</v>
      </c>
      <c r="H36" s="24">
        <v>0.935263693328931</v>
      </c>
      <c r="I36" s="24">
        <f t="shared" si="5"/>
        <v>16.812153987594716</v>
      </c>
      <c r="J36" s="24">
        <f t="shared" si="9"/>
        <v>1.3903651347740829</v>
      </c>
      <c r="K36" s="31">
        <v>45557</v>
      </c>
      <c r="L36" s="23">
        <v>8.3333333333333329E-2</v>
      </c>
      <c r="M36" s="24">
        <v>0.88230782746915704</v>
      </c>
      <c r="N36" s="24">
        <f t="shared" si="6"/>
        <v>15.573165914650831</v>
      </c>
      <c r="O36" s="24">
        <f t="shared" si="3"/>
        <v>1.2879008211416236</v>
      </c>
      <c r="P36" s="1"/>
    </row>
    <row r="37" spans="1:21" x14ac:dyDescent="0.25">
      <c r="A37" s="31">
        <v>45553</v>
      </c>
      <c r="B37" s="23">
        <v>0.125</v>
      </c>
      <c r="C37" s="24">
        <v>0.94039136170964799</v>
      </c>
      <c r="D37" s="24">
        <f t="shared" si="0"/>
        <v>16.933590592395966</v>
      </c>
      <c r="E37" s="24">
        <f t="shared" si="1"/>
        <v>1.4004079419911464</v>
      </c>
      <c r="F37" s="31">
        <v>45555</v>
      </c>
      <c r="G37" s="23">
        <v>0.125</v>
      </c>
      <c r="H37" s="24">
        <v>0.92955076694116701</v>
      </c>
      <c r="I37" s="24">
        <f t="shared" si="5"/>
        <v>16.677158339041338</v>
      </c>
      <c r="J37" s="24">
        <f t="shared" si="9"/>
        <v>1.3792009946387185</v>
      </c>
      <c r="K37" s="31">
        <v>45557</v>
      </c>
      <c r="L37" s="23">
        <v>0.125</v>
      </c>
      <c r="M37" s="24">
        <v>0.88019382953291703</v>
      </c>
      <c r="N37" s="24">
        <f t="shared" si="6"/>
        <v>15.524287393966612</v>
      </c>
      <c r="O37" s="24">
        <f t="shared" si="3"/>
        <v>1.2838585674810388</v>
      </c>
      <c r="P37" s="1"/>
    </row>
    <row r="38" spans="1:21" x14ac:dyDescent="0.25">
      <c r="A38" s="31">
        <v>45553</v>
      </c>
      <c r="B38" s="23">
        <v>0.16666666666666666</v>
      </c>
      <c r="C38" s="24">
        <v>0.940604686733298</v>
      </c>
      <c r="D38" s="24">
        <f t="shared" si="0"/>
        <v>16.938648217038107</v>
      </c>
      <c r="E38" s="24">
        <f t="shared" si="1"/>
        <v>1.4008262075490514</v>
      </c>
      <c r="F38" s="31">
        <v>45555</v>
      </c>
      <c r="G38" s="23">
        <v>0.16666666666666666</v>
      </c>
      <c r="H38" s="24">
        <v>0.91997939347852797</v>
      </c>
      <c r="I38" s="24">
        <f t="shared" si="5"/>
        <v>16.451703653456871</v>
      </c>
      <c r="J38" s="24">
        <f t="shared" si="9"/>
        <v>1.3605558921408831</v>
      </c>
      <c r="K38" s="31">
        <v>45557</v>
      </c>
      <c r="L38" s="23">
        <v>0.16666666666666666</v>
      </c>
      <c r="M38" s="24">
        <v>0.87933582067137805</v>
      </c>
      <c r="N38" s="24">
        <f t="shared" si="6"/>
        <v>15.504461981706699</v>
      </c>
      <c r="O38" s="24">
        <f t="shared" si="3"/>
        <v>1.2822190058871439</v>
      </c>
      <c r="P38" s="1"/>
    </row>
    <row r="39" spans="1:21" x14ac:dyDescent="0.25">
      <c r="A39" s="31">
        <v>45553</v>
      </c>
      <c r="B39" s="23">
        <v>0.20833333333333334</v>
      </c>
      <c r="C39" s="24">
        <v>0.93920135497671198</v>
      </c>
      <c r="D39" s="24">
        <f t="shared" si="0"/>
        <v>16.905385368710949</v>
      </c>
      <c r="E39" s="24">
        <f t="shared" si="1"/>
        <v>1.3980753699923953</v>
      </c>
      <c r="F39" s="31">
        <v>45555</v>
      </c>
      <c r="G39" s="23">
        <v>0.20833333333333334</v>
      </c>
      <c r="H39" s="24">
        <v>0.91646856069198201</v>
      </c>
      <c r="I39" s="24">
        <f t="shared" si="5"/>
        <v>16.369231313956792</v>
      </c>
      <c r="J39" s="24">
        <f t="shared" si="9"/>
        <v>1.3537354296642266</v>
      </c>
      <c r="K39" s="31">
        <v>45557</v>
      </c>
      <c r="L39" s="23">
        <v>0.20833333333333334</v>
      </c>
      <c r="M39" s="24">
        <v>0.88370239734296097</v>
      </c>
      <c r="N39" s="24">
        <f t="shared" si="6"/>
        <v>15.605435048503313</v>
      </c>
      <c r="O39" s="24">
        <f t="shared" si="3"/>
        <v>1.2905694785112241</v>
      </c>
      <c r="P39" s="1"/>
    </row>
    <row r="40" spans="1:21" x14ac:dyDescent="0.25">
      <c r="A40" s="31">
        <v>45553</v>
      </c>
      <c r="B40" s="23">
        <v>0.25</v>
      </c>
      <c r="C40" s="24">
        <v>0.940987527366689</v>
      </c>
      <c r="D40" s="24">
        <f t="shared" si="0"/>
        <v>16.947725915311111</v>
      </c>
      <c r="E40" s="24">
        <f t="shared" si="1"/>
        <v>1.4015769331962287</v>
      </c>
      <c r="F40" s="31">
        <v>45555</v>
      </c>
      <c r="G40" s="23">
        <v>0.25</v>
      </c>
      <c r="H40" s="24">
        <v>0.91609680652251901</v>
      </c>
      <c r="I40" s="24">
        <f t="shared" si="5"/>
        <v>16.360505619849253</v>
      </c>
      <c r="J40" s="24">
        <f t="shared" si="9"/>
        <v>1.3530138147615332</v>
      </c>
      <c r="K40" s="31">
        <v>45557</v>
      </c>
      <c r="L40" s="23">
        <v>0.25</v>
      </c>
      <c r="M40" s="24">
        <v>0.88688993453624698</v>
      </c>
      <c r="N40" s="24">
        <f t="shared" si="6"/>
        <v>15.679265709908254</v>
      </c>
      <c r="O40" s="24">
        <f t="shared" si="3"/>
        <v>1.2966752742094125</v>
      </c>
      <c r="P40" s="1"/>
    </row>
    <row r="41" spans="1:21" x14ac:dyDescent="0.25">
      <c r="A41" s="31">
        <v>45553</v>
      </c>
      <c r="B41" s="23">
        <v>0.29166666666666669</v>
      </c>
      <c r="C41" s="24">
        <v>0.94259113072971901</v>
      </c>
      <c r="D41" s="24">
        <f t="shared" si="0"/>
        <v>16.98576507228131</v>
      </c>
      <c r="E41" s="24">
        <f t="shared" si="1"/>
        <v>1.4047227714776642</v>
      </c>
      <c r="F41" s="31">
        <v>45555</v>
      </c>
      <c r="G41" s="23">
        <v>0.29166666666666669</v>
      </c>
      <c r="H41" s="24">
        <v>0.91686445474257805</v>
      </c>
      <c r="I41" s="24">
        <f t="shared" si="5"/>
        <v>16.378525111039579</v>
      </c>
      <c r="J41" s="24">
        <f t="shared" si="9"/>
        <v>1.3545040266829731</v>
      </c>
      <c r="K41" s="31">
        <v>45557</v>
      </c>
      <c r="L41" s="23">
        <v>0.29166666666666669</v>
      </c>
      <c r="M41" s="24">
        <v>0.88602763414028496</v>
      </c>
      <c r="N41" s="24">
        <f t="shared" si="6"/>
        <v>15.659282733006558</v>
      </c>
      <c r="O41" s="24">
        <f t="shared" si="3"/>
        <v>1.2950226820196422</v>
      </c>
      <c r="P41" s="1"/>
    </row>
    <row r="42" spans="1:21" x14ac:dyDescent="0.25">
      <c r="A42" s="31">
        <v>45553</v>
      </c>
      <c r="B42" s="23">
        <v>0.33333333333333331</v>
      </c>
      <c r="C42" s="24">
        <v>0.943620741363565</v>
      </c>
      <c r="D42" s="24">
        <f t="shared" si="0"/>
        <v>17.01020164201072</v>
      </c>
      <c r="E42" s="24">
        <f t="shared" si="1"/>
        <v>1.4067436757942866</v>
      </c>
      <c r="F42" s="31">
        <v>45555</v>
      </c>
      <c r="G42" s="23">
        <v>0.33333333333333331</v>
      </c>
      <c r="H42" s="24">
        <v>0.91384851932160105</v>
      </c>
      <c r="I42" s="24">
        <f t="shared" si="5"/>
        <v>16.307763632581104</v>
      </c>
      <c r="J42" s="24">
        <f t="shared" si="9"/>
        <v>1.3486520524144572</v>
      </c>
      <c r="K42" s="31">
        <v>45557</v>
      </c>
      <c r="L42" s="23">
        <v>0.33333333333333331</v>
      </c>
      <c r="M42" s="24">
        <v>0.89052850007654605</v>
      </c>
      <c r="N42" s="24">
        <f t="shared" si="6"/>
        <v>15.763668499197228</v>
      </c>
      <c r="O42" s="24">
        <f t="shared" ref="O42:O57" si="10">N42*0.0827</f>
        <v>1.3036553848836108</v>
      </c>
      <c r="P42" s="1"/>
    </row>
    <row r="43" spans="1:21" x14ac:dyDescent="0.25">
      <c r="A43" s="31">
        <v>45553</v>
      </c>
      <c r="B43" s="23">
        <v>0.375</v>
      </c>
      <c r="C43" s="24">
        <v>0.94346010684589598</v>
      </c>
      <c r="D43" s="24">
        <f t="shared" si="0"/>
        <v>17.006388499717897</v>
      </c>
      <c r="E43" s="24">
        <f t="shared" si="1"/>
        <v>1.4064283289266699</v>
      </c>
      <c r="F43" s="31">
        <v>45555</v>
      </c>
      <c r="G43" s="23">
        <v>0.375</v>
      </c>
      <c r="H43" s="24">
        <v>0.91634976863494499</v>
      </c>
      <c r="I43" s="24">
        <f t="shared" si="5"/>
        <v>16.366442916778716</v>
      </c>
      <c r="J43" s="24">
        <f t="shared" si="9"/>
        <v>1.3535048292175997</v>
      </c>
      <c r="K43" s="31">
        <v>45557</v>
      </c>
      <c r="L43" s="23">
        <v>0.375</v>
      </c>
      <c r="M43" s="24">
        <v>0.89098602532983995</v>
      </c>
      <c r="N43" s="24">
        <f t="shared" si="6"/>
        <v>15.774291020222698</v>
      </c>
      <c r="O43" s="24">
        <f t="shared" si="10"/>
        <v>1.3045338673724172</v>
      </c>
      <c r="P43" s="1"/>
    </row>
    <row r="44" spans="1:21" x14ac:dyDescent="0.25">
      <c r="A44" s="31">
        <v>45553</v>
      </c>
      <c r="B44" s="23">
        <v>0.41666666666666669</v>
      </c>
      <c r="C44" s="24">
        <v>0.94615489244082596</v>
      </c>
      <c r="D44" s="24">
        <f t="shared" si="0"/>
        <v>17.070390329162073</v>
      </c>
      <c r="E44" s="24">
        <f t="shared" si="1"/>
        <v>1.4117212802217034</v>
      </c>
      <c r="F44" s="31">
        <v>45555</v>
      </c>
      <c r="G44" s="23">
        <v>0.41666666666666669</v>
      </c>
      <c r="H44" s="24">
        <v>0.91120660304658696</v>
      </c>
      <c r="I44" s="24">
        <f t="shared" si="5"/>
        <v>16.245851477856359</v>
      </c>
      <c r="J44" s="24">
        <f t="shared" si="9"/>
        <v>1.3435319172187208</v>
      </c>
      <c r="K44" s="31">
        <v>45557</v>
      </c>
      <c r="L44" s="23">
        <v>0.41666666666666669</v>
      </c>
      <c r="M44" s="24">
        <v>0.89169877767206196</v>
      </c>
      <c r="N44" s="24">
        <f t="shared" si="6"/>
        <v>15.790843430764168</v>
      </c>
      <c r="O44" s="24">
        <f t="shared" si="10"/>
        <v>1.3059027517241966</v>
      </c>
      <c r="P44" s="1"/>
    </row>
    <row r="45" spans="1:21" x14ac:dyDescent="0.25">
      <c r="A45" s="31">
        <v>45553</v>
      </c>
      <c r="B45" s="23">
        <v>0.45833333333333331</v>
      </c>
      <c r="C45" s="24">
        <v>0.94605147838214099</v>
      </c>
      <c r="D45" s="24">
        <f t="shared" si="0"/>
        <v>17.067932924994874</v>
      </c>
      <c r="E45" s="24">
        <f t="shared" si="1"/>
        <v>1.4115180528970761</v>
      </c>
      <c r="F45" s="31">
        <v>45555</v>
      </c>
      <c r="G45" s="23">
        <v>0.45833333333333331</v>
      </c>
      <c r="H45" s="24">
        <v>0.913089573379679</v>
      </c>
      <c r="I45" s="24">
        <f t="shared" si="5"/>
        <v>16.289970994988398</v>
      </c>
      <c r="J45" s="24">
        <f t="shared" si="9"/>
        <v>1.3471806012855405</v>
      </c>
      <c r="K45" s="31">
        <v>45557</v>
      </c>
      <c r="L45" s="23">
        <v>0.45833333333333331</v>
      </c>
      <c r="M45" s="24">
        <v>0.89914065599081805</v>
      </c>
      <c r="N45" s="24">
        <f t="shared" si="6"/>
        <v>15.963972380606926</v>
      </c>
      <c r="O45" s="24">
        <f t="shared" si="10"/>
        <v>1.3202205158761926</v>
      </c>
      <c r="P45" s="1"/>
    </row>
    <row r="46" spans="1:21" x14ac:dyDescent="0.25">
      <c r="A46" s="31">
        <v>45553</v>
      </c>
      <c r="B46" s="23">
        <v>0.5</v>
      </c>
      <c r="C46" s="24">
        <v>0.94837230443575105</v>
      </c>
      <c r="D46" s="24">
        <f t="shared" si="0"/>
        <v>17.123107002634757</v>
      </c>
      <c r="E46" s="24">
        <f t="shared" si="1"/>
        <v>1.4160809491178943</v>
      </c>
      <c r="F46" s="31">
        <v>45555</v>
      </c>
      <c r="G46" s="23">
        <v>0.5</v>
      </c>
      <c r="H46" s="24">
        <v>0.91556215285888598</v>
      </c>
      <c r="I46" s="24">
        <f t="shared" si="5"/>
        <v>16.347958793122377</v>
      </c>
      <c r="J46" s="24">
        <f t="shared" si="9"/>
        <v>1.3519761921912206</v>
      </c>
      <c r="K46" s="31">
        <v>45557</v>
      </c>
      <c r="L46" s="23">
        <v>0.5</v>
      </c>
      <c r="M46" s="24">
        <v>0.89857757091162704</v>
      </c>
      <c r="N46" s="24">
        <f t="shared" si="6"/>
        <v>15.950853287951677</v>
      </c>
      <c r="O46" s="24">
        <f t="shared" si="10"/>
        <v>1.3191355669136036</v>
      </c>
      <c r="P46" s="1"/>
    </row>
    <row r="47" spans="1:21" x14ac:dyDescent="0.25">
      <c r="A47" s="31">
        <v>45553</v>
      </c>
      <c r="B47" s="23">
        <v>0.54166666666666663</v>
      </c>
      <c r="C47" s="24">
        <v>0.94839870929338599</v>
      </c>
      <c r="D47" s="24">
        <f t="shared" si="0"/>
        <v>17.123735036466972</v>
      </c>
      <c r="E47" s="24">
        <f t="shared" si="1"/>
        <v>1.4161328875158186</v>
      </c>
      <c r="F47" s="31">
        <v>45555</v>
      </c>
      <c r="G47" s="23">
        <v>0.54166666666666663</v>
      </c>
      <c r="H47" s="24">
        <v>0.91788083314528401</v>
      </c>
      <c r="I47" s="24">
        <f t="shared" si="5"/>
        <v>16.402392146126342</v>
      </c>
      <c r="J47" s="24">
        <f t="shared" si="9"/>
        <v>1.3564778304846483</v>
      </c>
      <c r="K47" s="31">
        <v>45557</v>
      </c>
      <c r="L47" s="23">
        <v>0.54166666666666663</v>
      </c>
      <c r="M47" s="24">
        <v>0.89616662263511704</v>
      </c>
      <c r="N47" s="24">
        <f t="shared" si="6"/>
        <v>15.89471744449372</v>
      </c>
      <c r="O47" s="24">
        <f t="shared" si="10"/>
        <v>1.3144931326596305</v>
      </c>
      <c r="P47" s="1"/>
    </row>
    <row r="48" spans="1:21" x14ac:dyDescent="0.25">
      <c r="A48" s="31">
        <v>45553</v>
      </c>
      <c r="B48" s="23">
        <v>0.58333333333333337</v>
      </c>
      <c r="C48" s="24">
        <v>0.94829964637376996</v>
      </c>
      <c r="D48" s="24">
        <f t="shared" si="0"/>
        <v>17.121378881022562</v>
      </c>
      <c r="E48" s="24">
        <f t="shared" si="1"/>
        <v>1.4159380334605658</v>
      </c>
      <c r="F48" s="31">
        <v>45555</v>
      </c>
      <c r="G48" s="23">
        <v>0.58333333333333337</v>
      </c>
      <c r="H48" s="24">
        <v>0.91365718841187205</v>
      </c>
      <c r="I48" s="24">
        <f t="shared" si="5"/>
        <v>16.303277556679959</v>
      </c>
      <c r="J48" s="24">
        <f t="shared" si="9"/>
        <v>1.3482810539374326</v>
      </c>
      <c r="K48" s="31">
        <v>45557</v>
      </c>
      <c r="L48" s="23">
        <v>0.58333333333333337</v>
      </c>
      <c r="M48" s="24">
        <v>0.89121478795648701</v>
      </c>
      <c r="N48" s="24">
        <f t="shared" si="6"/>
        <v>15.779603070314611</v>
      </c>
      <c r="O48" s="24">
        <f t="shared" si="10"/>
        <v>1.3049731739150183</v>
      </c>
      <c r="P48" s="1"/>
    </row>
    <row r="49" spans="1:16" x14ac:dyDescent="0.25">
      <c r="A49" s="31">
        <v>45553</v>
      </c>
      <c r="B49" s="23">
        <v>0.625</v>
      </c>
      <c r="C49" s="24">
        <v>0.942208468910263</v>
      </c>
      <c r="D49" s="24">
        <f t="shared" si="0"/>
        <v>16.976685669491953</v>
      </c>
      <c r="E49" s="24">
        <f t="shared" si="1"/>
        <v>1.4039719048669845</v>
      </c>
      <c r="F49" s="31">
        <v>45555</v>
      </c>
      <c r="G49" s="23">
        <v>0.625</v>
      </c>
      <c r="H49" s="24">
        <v>0.90927964448565102</v>
      </c>
      <c r="I49" s="24">
        <f t="shared" si="5"/>
        <v>16.200737646623349</v>
      </c>
      <c r="J49" s="24">
        <f t="shared" si="9"/>
        <v>1.3398010033757508</v>
      </c>
      <c r="K49" s="31">
        <v>45557</v>
      </c>
      <c r="L49" s="23">
        <v>0.625</v>
      </c>
      <c r="M49" s="24">
        <v>0.88217145204191205</v>
      </c>
      <c r="N49" s="24">
        <f t="shared" si="6"/>
        <v>15.570011362427218</v>
      </c>
      <c r="O49" s="24">
        <f t="shared" si="10"/>
        <v>1.2876399396727309</v>
      </c>
      <c r="P49" s="1"/>
    </row>
    <row r="50" spans="1:16" x14ac:dyDescent="0.25">
      <c r="A50" s="31">
        <v>45553</v>
      </c>
      <c r="B50" s="23">
        <v>0.66666666666666663</v>
      </c>
      <c r="C50" s="24">
        <v>0.94087308644872003</v>
      </c>
      <c r="D50" s="24">
        <f t="shared" si="0"/>
        <v>16.945012208824568</v>
      </c>
      <c r="E50" s="24">
        <f t="shared" si="1"/>
        <v>1.4013525096697916</v>
      </c>
      <c r="F50" s="31">
        <v>45555</v>
      </c>
      <c r="G50" s="23">
        <v>0.66666666666666663</v>
      </c>
      <c r="H50" s="24">
        <v>0.89806491136191602</v>
      </c>
      <c r="I50" s="24">
        <f t="shared" si="5"/>
        <v>15.93891179701798</v>
      </c>
      <c r="J50" s="24">
        <f t="shared" si="9"/>
        <v>1.3181480056133867</v>
      </c>
      <c r="K50" s="31">
        <v>45557</v>
      </c>
      <c r="L50" s="23">
        <v>0.66666666666666663</v>
      </c>
      <c r="M50" s="24">
        <v>0.83498346805238499</v>
      </c>
      <c r="N50" s="24">
        <f t="shared" si="6"/>
        <v>14.489930134247832</v>
      </c>
      <c r="O50" s="24">
        <f t="shared" si="10"/>
        <v>1.1983172221022955</v>
      </c>
      <c r="P50" s="1"/>
    </row>
    <row r="51" spans="1:16" x14ac:dyDescent="0.25">
      <c r="A51" s="31">
        <v>45553</v>
      </c>
      <c r="B51" s="23">
        <v>0.70833333333333337</v>
      </c>
      <c r="C51" s="24">
        <v>0.95414680242156802</v>
      </c>
      <c r="D51" s="24">
        <f t="shared" si="0"/>
        <v>17.260611931361794</v>
      </c>
      <c r="E51" s="24">
        <f t="shared" si="1"/>
        <v>1.4274526067236202</v>
      </c>
      <c r="F51" s="31">
        <v>45555</v>
      </c>
      <c r="G51" s="23">
        <v>0.70833333333333337</v>
      </c>
      <c r="H51" s="24">
        <v>0.90033292770025597</v>
      </c>
      <c r="I51" s="24">
        <f t="shared" si="5"/>
        <v>15.991761098296951</v>
      </c>
      <c r="J51" s="24">
        <f t="shared" si="9"/>
        <v>1.3225186428291578</v>
      </c>
      <c r="K51" s="31">
        <v>45557</v>
      </c>
      <c r="L51" s="23">
        <v>0.70833333333333337</v>
      </c>
      <c r="M51" s="24">
        <v>0.82483357190755802</v>
      </c>
      <c r="N51" s="24">
        <f t="shared" si="6"/>
        <v>14.260636398839287</v>
      </c>
      <c r="O51" s="24">
        <f t="shared" si="10"/>
        <v>1.179354630184009</v>
      </c>
      <c r="P51" s="1"/>
    </row>
    <row r="52" spans="1:16" x14ac:dyDescent="0.25">
      <c r="A52" s="31">
        <v>45553</v>
      </c>
      <c r="B52" s="23">
        <v>0.75</v>
      </c>
      <c r="C52" s="24">
        <v>0.95184797048187997</v>
      </c>
      <c r="D52" s="24">
        <f t="shared" si="0"/>
        <v>17.205832696582437</v>
      </c>
      <c r="E52" s="24">
        <f t="shared" si="1"/>
        <v>1.4229223640073674</v>
      </c>
      <c r="F52" s="31">
        <v>45555</v>
      </c>
      <c r="G52" s="23">
        <v>0.75</v>
      </c>
      <c r="H52" s="24">
        <v>0.91104382276170603</v>
      </c>
      <c r="I52" s="24">
        <f t="shared" si="5"/>
        <v>16.242039052979919</v>
      </c>
      <c r="J52" s="24">
        <f t="shared" si="9"/>
        <v>1.3432166296814392</v>
      </c>
      <c r="K52" s="31">
        <v>45557</v>
      </c>
      <c r="L52" s="23">
        <v>0.75</v>
      </c>
      <c r="M52" s="24">
        <v>0.82055491208701903</v>
      </c>
      <c r="N52" s="24">
        <f t="shared" si="6"/>
        <v>14.164304455258989</v>
      </c>
      <c r="O52" s="24">
        <f t="shared" si="10"/>
        <v>1.1713879784499184</v>
      </c>
      <c r="P52" s="1"/>
    </row>
    <row r="53" spans="1:16" x14ac:dyDescent="0.25">
      <c r="A53" s="31">
        <v>45553</v>
      </c>
      <c r="B53" s="23">
        <v>0.79166666666666663</v>
      </c>
      <c r="C53" s="24">
        <v>0.95654231309508098</v>
      </c>
      <c r="D53" s="24">
        <f t="shared" si="0"/>
        <v>17.317748906247495</v>
      </c>
      <c r="E53" s="24">
        <f t="shared" si="1"/>
        <v>1.4321778345466678</v>
      </c>
      <c r="F53" s="31">
        <v>45555</v>
      </c>
      <c r="G53" s="23">
        <v>0.79166666666666663</v>
      </c>
      <c r="H53" s="24">
        <v>0.90088069438573903</v>
      </c>
      <c r="I53" s="24">
        <f t="shared" si="5"/>
        <v>16.004532859513716</v>
      </c>
      <c r="J53" s="24">
        <f t="shared" si="9"/>
        <v>1.3235748674817842</v>
      </c>
      <c r="K53" s="31">
        <v>45557</v>
      </c>
      <c r="L53" s="23">
        <v>0.79166666666666663</v>
      </c>
      <c r="M53" s="24">
        <v>0.79603815078416895</v>
      </c>
      <c r="N53" s="24">
        <f t="shared" si="6"/>
        <v>13.61608996020667</v>
      </c>
      <c r="O53" s="24">
        <f t="shared" si="10"/>
        <v>1.1260506397090915</v>
      </c>
      <c r="P53" s="1"/>
    </row>
    <row r="54" spans="1:16" x14ac:dyDescent="0.25">
      <c r="A54" s="31">
        <v>45553</v>
      </c>
      <c r="B54" s="23">
        <v>0.83333333333333337</v>
      </c>
      <c r="C54" s="24">
        <v>0.94576984643557804</v>
      </c>
      <c r="D54" s="24">
        <f t="shared" si="0"/>
        <v>17.061241094238849</v>
      </c>
      <c r="E54" s="24">
        <f t="shared" si="1"/>
        <v>1.4109646384935528</v>
      </c>
      <c r="F54" s="31">
        <v>45555</v>
      </c>
      <c r="G54" s="23">
        <v>0.83333333333333337</v>
      </c>
      <c r="H54" s="24">
        <v>0.89113557338358096</v>
      </c>
      <c r="I54" s="24">
        <f t="shared" si="5"/>
        <v>15.777763585374581</v>
      </c>
      <c r="J54" s="24">
        <f t="shared" si="9"/>
        <v>1.3048210485104779</v>
      </c>
      <c r="K54" s="31">
        <v>45557</v>
      </c>
      <c r="L54" s="23">
        <v>0.83333333333333337</v>
      </c>
      <c r="M54" s="24">
        <v>0.78846198320073402</v>
      </c>
      <c r="N54" s="24">
        <f t="shared" si="6"/>
        <v>13.447991223608017</v>
      </c>
      <c r="O54" s="24">
        <f t="shared" si="10"/>
        <v>1.1121488741923831</v>
      </c>
      <c r="P54" s="1"/>
    </row>
    <row r="55" spans="1:16" x14ac:dyDescent="0.25">
      <c r="A55" s="31">
        <v>45553</v>
      </c>
      <c r="B55" s="23">
        <v>0.875</v>
      </c>
      <c r="C55" s="24">
        <v>0.94941496848680296</v>
      </c>
      <c r="D55" s="24">
        <f t="shared" si="0"/>
        <v>17.147911647147087</v>
      </c>
      <c r="E55" s="24">
        <f t="shared" si="1"/>
        <v>1.4181322932190641</v>
      </c>
      <c r="F55" s="31">
        <v>45555</v>
      </c>
      <c r="G55" s="23">
        <v>0.875</v>
      </c>
      <c r="H55" s="24">
        <v>0.88863009214045796</v>
      </c>
      <c r="I55" s="24">
        <f t="shared" si="5"/>
        <v>15.719615017904868</v>
      </c>
      <c r="J55" s="24">
        <f t="shared" si="9"/>
        <v>1.3000121619807326</v>
      </c>
      <c r="K55" s="31">
        <v>45557</v>
      </c>
      <c r="L55" s="23">
        <v>0.875</v>
      </c>
      <c r="M55" s="24">
        <v>0.78379625081702398</v>
      </c>
      <c r="N55" s="24">
        <f t="shared" si="6"/>
        <v>13.34477961434774</v>
      </c>
      <c r="O55" s="24">
        <f t="shared" si="10"/>
        <v>1.1036132741065581</v>
      </c>
      <c r="P55" s="1"/>
    </row>
    <row r="56" spans="1:16" x14ac:dyDescent="0.25">
      <c r="A56" s="31">
        <v>45553</v>
      </c>
      <c r="B56" s="23">
        <v>0.91666666666666663</v>
      </c>
      <c r="C56" s="24">
        <v>0.95066887139893697</v>
      </c>
      <c r="D56" s="24">
        <f t="shared" si="0"/>
        <v>17.177755463696048</v>
      </c>
      <c r="E56" s="24">
        <f t="shared" si="1"/>
        <v>1.4206003768476632</v>
      </c>
      <c r="F56" s="31">
        <v>45555</v>
      </c>
      <c r="G56" s="23">
        <v>0.91666666666666663</v>
      </c>
      <c r="H56" s="24">
        <v>0.88187879323606599</v>
      </c>
      <c r="I56" s="24">
        <f t="shared" si="5"/>
        <v>15.56324239522263</v>
      </c>
      <c r="J56" s="24">
        <f t="shared" si="9"/>
        <v>1.2870801460849115</v>
      </c>
      <c r="K56" s="31">
        <v>45557</v>
      </c>
      <c r="L56" s="23">
        <v>0.91666666666666663</v>
      </c>
      <c r="M56" s="24">
        <v>0.77822417020486401</v>
      </c>
      <c r="N56" s="24">
        <f t="shared" si="6"/>
        <v>13.221830473715555</v>
      </c>
      <c r="O56" s="24">
        <f t="shared" si="10"/>
        <v>1.0934453801762762</v>
      </c>
      <c r="P56" s="1"/>
    </row>
    <row r="57" spans="1:16" x14ac:dyDescent="0.25">
      <c r="A57" s="31">
        <v>45553</v>
      </c>
      <c r="B57" s="23">
        <v>0.95833333333333337</v>
      </c>
      <c r="C57" s="24">
        <v>0.99049407243332399</v>
      </c>
      <c r="D57" s="24">
        <f t="shared" si="0"/>
        <v>18.133423098738735</v>
      </c>
      <c r="E57" s="24">
        <f t="shared" si="1"/>
        <v>1.4996340902656933</v>
      </c>
      <c r="F57" s="31">
        <v>45555</v>
      </c>
      <c r="G57" s="23">
        <v>0.95833333333333337</v>
      </c>
      <c r="H57" s="24">
        <v>0.882463991638468</v>
      </c>
      <c r="I57" s="24">
        <f t="shared" si="5"/>
        <v>15.576778439099561</v>
      </c>
      <c r="J57" s="24">
        <f t="shared" si="9"/>
        <v>1.2881995769135337</v>
      </c>
      <c r="K57" s="31">
        <v>45557</v>
      </c>
      <c r="L57" s="23">
        <v>0.95833333333333337</v>
      </c>
      <c r="M57" s="24">
        <v>0.77733540534662204</v>
      </c>
      <c r="N57" s="24">
        <f t="shared" si="6"/>
        <v>13.202251186656209</v>
      </c>
      <c r="O57" s="24">
        <f t="shared" si="10"/>
        <v>1.0918261731364685</v>
      </c>
      <c r="P57" s="1"/>
    </row>
    <row r="130" spans="6:11" x14ac:dyDescent="0.25">
      <c r="F130" s="1"/>
      <c r="G130" s="23"/>
      <c r="H130" s="1"/>
      <c r="I130" s="1"/>
      <c r="J130" s="1"/>
      <c r="K130" s="1"/>
    </row>
    <row r="133" spans="6:11" x14ac:dyDescent="0.25">
      <c r="G133" s="1"/>
    </row>
    <row r="134" spans="6:11" x14ac:dyDescent="0.25">
      <c r="G134" s="1"/>
    </row>
    <row r="135" spans="6:11" x14ac:dyDescent="0.25">
      <c r="G135" s="1"/>
    </row>
    <row r="136" spans="6:11" x14ac:dyDescent="0.25">
      <c r="G136" s="1"/>
    </row>
    <row r="137" spans="6:11" x14ac:dyDescent="0.25">
      <c r="G137" s="1"/>
    </row>
    <row r="138" spans="6:11" x14ac:dyDescent="0.25">
      <c r="G138" s="1"/>
    </row>
    <row r="139" spans="6:11" x14ac:dyDescent="0.25">
      <c r="G139" s="1"/>
    </row>
    <row r="140" spans="6:11" x14ac:dyDescent="0.25">
      <c r="G140" s="1"/>
    </row>
    <row r="141" spans="6:11" x14ac:dyDescent="0.25">
      <c r="G141" s="1"/>
    </row>
    <row r="142" spans="6:11" x14ac:dyDescent="0.25">
      <c r="G142" s="1"/>
    </row>
    <row r="143" spans="6:11" x14ac:dyDescent="0.25">
      <c r="G143" s="1"/>
    </row>
    <row r="144" spans="6:11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7:7" x14ac:dyDescent="0.25">
      <c r="G177" s="1"/>
    </row>
    <row r="178" spans="7:7" x14ac:dyDescent="0.25">
      <c r="G178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6A32-4C76-4A03-8B38-AEE2194F2635}">
  <dimension ref="A1:U130"/>
  <sheetViews>
    <sheetView topLeftCell="A2" workbookViewId="0">
      <selection activeCell="D5" sqref="D5"/>
    </sheetView>
  </sheetViews>
  <sheetFormatPr defaultRowHeight="15" x14ac:dyDescent="0.25"/>
  <sheetData>
    <row r="1" spans="1:21" x14ac:dyDescent="0.25">
      <c r="A1" s="1" t="s">
        <v>70</v>
      </c>
      <c r="B1" s="23"/>
      <c r="C1" s="24"/>
      <c r="D1" s="1"/>
    </row>
    <row r="2" spans="1:21" x14ac:dyDescent="0.25">
      <c r="A2" s="1" t="s">
        <v>71</v>
      </c>
      <c r="B2" s="23"/>
      <c r="C2" s="24"/>
      <c r="D2" s="1"/>
      <c r="H2" s="25"/>
      <c r="I2" s="25"/>
    </row>
    <row r="3" spans="1:21" ht="15.75" thickBot="1" x14ac:dyDescent="0.3">
      <c r="A3" s="1" t="s">
        <v>72</v>
      </c>
      <c r="B3" s="23"/>
      <c r="C3" s="24"/>
      <c r="D3" s="1"/>
    </row>
    <row r="4" spans="1:21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205.74598672749269</v>
      </c>
    </row>
    <row r="5" spans="1:21" x14ac:dyDescent="0.25">
      <c r="A5" s="1" t="s">
        <v>75</v>
      </c>
      <c r="B5" s="23"/>
      <c r="C5" s="24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20.815241432774251</v>
      </c>
    </row>
    <row r="8" spans="1:21" x14ac:dyDescent="0.25">
      <c r="A8" s="1"/>
      <c r="B8" s="1"/>
      <c r="C8" s="1"/>
      <c r="D8" s="1"/>
    </row>
    <row r="9" spans="1:21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1" x14ac:dyDescent="0.25">
      <c r="A10" s="31">
        <v>45559</v>
      </c>
      <c r="B10" s="23">
        <v>0</v>
      </c>
      <c r="C10" s="24">
        <v>0.86291217803609899</v>
      </c>
      <c r="D10" s="24">
        <f>3.33*(5-(0.2*(C10)))*((C10)^1.5)</f>
        <v>12.88572910334093</v>
      </c>
      <c r="E10" s="24">
        <f t="shared" ref="E10:E57" si="0">D10*0.0827</f>
        <v>1.0656497968462948</v>
      </c>
      <c r="F10" s="31">
        <v>45561</v>
      </c>
      <c r="G10" s="23">
        <v>0</v>
      </c>
      <c r="H10" s="24">
        <v>0.87570840119965199</v>
      </c>
      <c r="I10" s="24">
        <f t="shared" ref="I10:I57" si="1">3.33*(5-(0.2*(H10)))*((H10)^1.5)</f>
        <v>13.166431158279208</v>
      </c>
      <c r="J10" s="24">
        <f t="shared" ref="J10:J25" si="2">I10*0.0827</f>
        <v>1.0888638567896904</v>
      </c>
      <c r="K10" s="31">
        <v>45563</v>
      </c>
      <c r="L10" s="23">
        <v>0</v>
      </c>
      <c r="M10" s="24">
        <v>0.98735934495530897</v>
      </c>
      <c r="N10" s="24">
        <f t="shared" ref="N10:N57" si="3">3.33*(5-(0.2*(M10+0)))*((M10+0)^1.5)</f>
        <v>15.690146995698164</v>
      </c>
      <c r="O10" s="24">
        <f t="shared" ref="O10:O41" si="4">N10*0.0827</f>
        <v>1.2975751565442382</v>
      </c>
      <c r="P10" s="31">
        <v>45565</v>
      </c>
      <c r="Q10" s="23">
        <v>0</v>
      </c>
      <c r="R10" s="24">
        <v>0.94734722375490799</v>
      </c>
      <c r="S10" s="24">
        <f t="shared" ref="S10:S33" si="5">3.33*(5-(0.2*(R10+0)))*((R10+0)^1.5)</f>
        <v>14.770697062397128</v>
      </c>
      <c r="T10" s="24">
        <f t="shared" ref="T10:T33" si="6">S10*0.0827</f>
        <v>1.2215366470602425</v>
      </c>
      <c r="U10" s="1"/>
    </row>
    <row r="11" spans="1:21" x14ac:dyDescent="0.25">
      <c r="A11" s="31">
        <v>45559</v>
      </c>
      <c r="B11" s="23">
        <v>4.1666666666666664E-2</v>
      </c>
      <c r="C11" s="24">
        <v>0.867883741852149</v>
      </c>
      <c r="D11" s="24">
        <f t="shared" ref="D11:D57" si="7">3.33*(5-(0.2*(C11)))*((C11)^1.5)</f>
        <v>12.99457162361754</v>
      </c>
      <c r="E11" s="24">
        <f t="shared" si="0"/>
        <v>1.0746510732731704</v>
      </c>
      <c r="F11" s="31">
        <v>45561</v>
      </c>
      <c r="G11" s="23">
        <v>4.1666666666666664E-2</v>
      </c>
      <c r="H11" s="24">
        <v>0.89154696464181904</v>
      </c>
      <c r="I11" s="24">
        <f t="shared" si="1"/>
        <v>13.516365020323617</v>
      </c>
      <c r="J11" s="24">
        <f t="shared" si="2"/>
        <v>1.1178033871807631</v>
      </c>
      <c r="K11" s="31">
        <v>45563</v>
      </c>
      <c r="L11" s="23">
        <v>4.1666666666666664E-2</v>
      </c>
      <c r="M11" s="24">
        <v>0.98681598901353895</v>
      </c>
      <c r="N11" s="24">
        <f t="shared" si="3"/>
        <v>15.677551799861728</v>
      </c>
      <c r="O11" s="24">
        <f t="shared" si="4"/>
        <v>1.2965335338485648</v>
      </c>
      <c r="P11" s="31">
        <v>45565</v>
      </c>
      <c r="Q11" s="23">
        <v>4.1666666666666664E-2</v>
      </c>
      <c r="R11" s="24">
        <v>0.94845366477586901</v>
      </c>
      <c r="S11" s="24">
        <f t="shared" si="5"/>
        <v>14.795900807582116</v>
      </c>
      <c r="T11" s="24">
        <f t="shared" si="6"/>
        <v>1.2236209967870411</v>
      </c>
      <c r="U11" s="1"/>
    </row>
    <row r="12" spans="1:21" x14ac:dyDescent="0.25">
      <c r="A12" s="31">
        <v>45559</v>
      </c>
      <c r="B12" s="23">
        <v>8.3333333333333329E-2</v>
      </c>
      <c r="C12" s="24">
        <v>0.880116760727223</v>
      </c>
      <c r="D12" s="24">
        <f t="shared" si="7"/>
        <v>13.26355271477016</v>
      </c>
      <c r="E12" s="24">
        <f t="shared" si="0"/>
        <v>1.0968958095114922</v>
      </c>
      <c r="F12" s="31">
        <v>45561</v>
      </c>
      <c r="G12" s="23">
        <v>8.3333333333333329E-2</v>
      </c>
      <c r="H12" s="24">
        <v>0.900623381134245</v>
      </c>
      <c r="I12" s="24">
        <f t="shared" si="1"/>
        <v>13.718128423358202</v>
      </c>
      <c r="J12" s="24">
        <f t="shared" si="2"/>
        <v>1.1344892206117232</v>
      </c>
      <c r="K12" s="31">
        <v>45563</v>
      </c>
      <c r="L12" s="23">
        <v>8.3333333333333329E-2</v>
      </c>
      <c r="M12" s="24">
        <v>0.98624628781877799</v>
      </c>
      <c r="N12" s="24">
        <f t="shared" si="3"/>
        <v>15.664349110114149</v>
      </c>
      <c r="O12" s="24">
        <f t="shared" si="4"/>
        <v>1.2954416714064401</v>
      </c>
      <c r="P12" s="31">
        <v>45565</v>
      </c>
      <c r="Q12" s="23">
        <v>8.3333333333333329E-2</v>
      </c>
      <c r="R12" s="24">
        <v>0.94793891906359096</v>
      </c>
      <c r="S12" s="24">
        <f t="shared" si="5"/>
        <v>14.784173773843706</v>
      </c>
      <c r="T12" s="24">
        <f t="shared" si="6"/>
        <v>1.2226511710968744</v>
      </c>
      <c r="U12" s="1"/>
    </row>
    <row r="13" spans="1:21" x14ac:dyDescent="0.25">
      <c r="A13" s="31">
        <v>45559</v>
      </c>
      <c r="B13" s="23">
        <v>0.125</v>
      </c>
      <c r="C13" s="24">
        <v>0.88682395219448096</v>
      </c>
      <c r="D13" s="24">
        <f t="shared" si="7"/>
        <v>13.411728948329422</v>
      </c>
      <c r="E13" s="24">
        <f t="shared" si="0"/>
        <v>1.1091499840268431</v>
      </c>
      <c r="F13" s="31">
        <v>45561</v>
      </c>
      <c r="G13" s="23">
        <v>0.125</v>
      </c>
      <c r="H13" s="24">
        <v>0.91104167699449401</v>
      </c>
      <c r="I13" s="24">
        <f t="shared" si="1"/>
        <v>13.950816192458579</v>
      </c>
      <c r="J13" s="24">
        <f t="shared" si="2"/>
        <v>1.1537324991163245</v>
      </c>
      <c r="K13" s="31">
        <v>45563</v>
      </c>
      <c r="L13" s="23">
        <v>0.125</v>
      </c>
      <c r="M13" s="24">
        <v>0.981351673599132</v>
      </c>
      <c r="N13" s="24">
        <f t="shared" si="3"/>
        <v>15.551052722308697</v>
      </c>
      <c r="O13" s="24">
        <f t="shared" si="4"/>
        <v>1.2860720601349291</v>
      </c>
      <c r="P13" s="31">
        <v>45565</v>
      </c>
      <c r="Q13" s="23">
        <v>0.125</v>
      </c>
      <c r="R13" s="24">
        <v>0.94594812392810101</v>
      </c>
      <c r="S13" s="24">
        <f t="shared" si="5"/>
        <v>14.738845037348799</v>
      </c>
      <c r="T13" s="24">
        <f t="shared" si="6"/>
        <v>1.2189024845887457</v>
      </c>
      <c r="U13" s="1"/>
    </row>
    <row r="14" spans="1:21" x14ac:dyDescent="0.25">
      <c r="A14" s="31">
        <v>45559</v>
      </c>
      <c r="B14" s="23">
        <v>0.16666666666666666</v>
      </c>
      <c r="C14" s="24">
        <v>0.88987076282145205</v>
      </c>
      <c r="D14" s="24">
        <f t="shared" si="7"/>
        <v>13.479201777095303</v>
      </c>
      <c r="E14" s="24">
        <f t="shared" si="0"/>
        <v>1.1147299869657816</v>
      </c>
      <c r="F14" s="31">
        <v>45561</v>
      </c>
      <c r="G14" s="23">
        <v>0.16666666666666666</v>
      </c>
      <c r="H14" s="24">
        <v>0.92131906747449399</v>
      </c>
      <c r="I14" s="24">
        <f t="shared" si="1"/>
        <v>14.18149480150605</v>
      </c>
      <c r="J14" s="24">
        <f t="shared" si="2"/>
        <v>1.1728096200845504</v>
      </c>
      <c r="K14" s="31">
        <v>45563</v>
      </c>
      <c r="L14" s="23">
        <v>0.16666666666666666</v>
      </c>
      <c r="M14" s="24">
        <v>0.97899132966603597</v>
      </c>
      <c r="N14" s="24">
        <f t="shared" si="3"/>
        <v>15.49650416977121</v>
      </c>
      <c r="O14" s="24">
        <f t="shared" si="4"/>
        <v>1.281560894840079</v>
      </c>
      <c r="P14" s="31">
        <v>45565</v>
      </c>
      <c r="Q14" s="23">
        <v>0.16666666666666666</v>
      </c>
      <c r="R14" s="24">
        <v>0.95063143968201902</v>
      </c>
      <c r="S14" s="24">
        <f t="shared" si="5"/>
        <v>14.845545734618076</v>
      </c>
      <c r="T14" s="24">
        <f t="shared" si="6"/>
        <v>1.2277266322529148</v>
      </c>
      <c r="U14" s="1"/>
    </row>
    <row r="15" spans="1:21" x14ac:dyDescent="0.25">
      <c r="A15" s="31">
        <v>45559</v>
      </c>
      <c r="B15" s="23">
        <v>0.20833333333333334</v>
      </c>
      <c r="C15" s="24">
        <v>0.89360815286278905</v>
      </c>
      <c r="D15" s="24">
        <f t="shared" si="7"/>
        <v>13.562105689363779</v>
      </c>
      <c r="E15" s="24">
        <f t="shared" si="0"/>
        <v>1.1215861405103844</v>
      </c>
      <c r="F15" s="31">
        <v>45561</v>
      </c>
      <c r="G15" s="23">
        <v>0.20833333333333334</v>
      </c>
      <c r="H15" s="24">
        <v>0.93531423806769998</v>
      </c>
      <c r="I15" s="24">
        <f t="shared" si="1"/>
        <v>14.497420721782106</v>
      </c>
      <c r="J15" s="24">
        <f t="shared" si="2"/>
        <v>1.1989366936913801</v>
      </c>
      <c r="K15" s="31">
        <v>45563</v>
      </c>
      <c r="L15" s="23">
        <v>0.20833333333333334</v>
      </c>
      <c r="M15" s="24">
        <v>0.97812896966542895</v>
      </c>
      <c r="N15" s="24">
        <f t="shared" si="3"/>
        <v>15.476588761514188</v>
      </c>
      <c r="O15" s="24">
        <f t="shared" si="4"/>
        <v>1.2799138905772234</v>
      </c>
      <c r="P15" s="31">
        <v>45565</v>
      </c>
      <c r="Q15" s="23">
        <v>0.20833333333333334</v>
      </c>
      <c r="R15" s="24">
        <v>0.94503515958408002</v>
      </c>
      <c r="S15" s="24">
        <f t="shared" si="5"/>
        <v>14.718071399604103</v>
      </c>
      <c r="T15" s="24">
        <f t="shared" si="6"/>
        <v>1.2171845047472591</v>
      </c>
      <c r="U15" s="1"/>
    </row>
    <row r="16" spans="1:21" x14ac:dyDescent="0.25">
      <c r="A16" s="31">
        <v>45559</v>
      </c>
      <c r="B16" s="23">
        <v>0.25</v>
      </c>
      <c r="C16" s="24">
        <v>0.89897787570593701</v>
      </c>
      <c r="D16" s="24">
        <f t="shared" si="7"/>
        <v>13.68148365863202</v>
      </c>
      <c r="E16" s="24">
        <f t="shared" si="0"/>
        <v>1.1314586985688679</v>
      </c>
      <c r="F16" s="31">
        <v>45561</v>
      </c>
      <c r="G16" s="23">
        <v>0.25</v>
      </c>
      <c r="H16" s="24">
        <v>0.94591063260653696</v>
      </c>
      <c r="I16" s="24">
        <f t="shared" si="1"/>
        <v>14.737991786997439</v>
      </c>
      <c r="J16" s="24">
        <f t="shared" si="2"/>
        <v>1.218831920784688</v>
      </c>
      <c r="K16" s="31">
        <v>45563</v>
      </c>
      <c r="L16" s="23">
        <v>0.25</v>
      </c>
      <c r="M16" s="24">
        <v>0.97818398475255697</v>
      </c>
      <c r="N16" s="24">
        <f t="shared" si="3"/>
        <v>15.477859058673054</v>
      </c>
      <c r="O16" s="24">
        <f t="shared" si="4"/>
        <v>1.2800189441522616</v>
      </c>
      <c r="P16" s="31">
        <v>45565</v>
      </c>
      <c r="Q16" s="23">
        <v>0.25</v>
      </c>
      <c r="R16" s="24">
        <v>0.94549715518573196</v>
      </c>
      <c r="S16" s="24">
        <f t="shared" si="5"/>
        <v>14.72858258649163</v>
      </c>
      <c r="T16" s="24">
        <f t="shared" si="6"/>
        <v>1.2180537799028577</v>
      </c>
      <c r="U16" s="1"/>
    </row>
    <row r="17" spans="1:21" x14ac:dyDescent="0.25">
      <c r="A17" s="31">
        <v>45559</v>
      </c>
      <c r="B17" s="23">
        <v>0.29166666666666669</v>
      </c>
      <c r="C17" s="24">
        <v>0.90563225745792497</v>
      </c>
      <c r="D17" s="24">
        <f t="shared" si="7"/>
        <v>13.829853778417647</v>
      </c>
      <c r="E17" s="24">
        <f t="shared" si="0"/>
        <v>1.1437289074751393</v>
      </c>
      <c r="F17" s="31">
        <v>45561</v>
      </c>
      <c r="G17" s="23">
        <v>0.29166666666666669</v>
      </c>
      <c r="H17" s="24">
        <v>0.95053029059983496</v>
      </c>
      <c r="I17" s="24">
        <f t="shared" si="1"/>
        <v>14.843238832928886</v>
      </c>
      <c r="J17" s="24">
        <f t="shared" si="2"/>
        <v>1.2275358514832189</v>
      </c>
      <c r="K17" s="31">
        <v>45563</v>
      </c>
      <c r="L17" s="23">
        <v>0.29166666666666669</v>
      </c>
      <c r="M17" s="24">
        <v>0.97418695687858003</v>
      </c>
      <c r="N17" s="24">
        <f t="shared" si="3"/>
        <v>15.385647864378885</v>
      </c>
      <c r="O17" s="24">
        <f t="shared" si="4"/>
        <v>1.2723930783841337</v>
      </c>
      <c r="P17" s="31">
        <v>45565</v>
      </c>
      <c r="Q17" s="23">
        <v>0.29166666666666669</v>
      </c>
      <c r="R17" s="24">
        <v>0.94809949397661497</v>
      </c>
      <c r="S17" s="24">
        <f t="shared" si="5"/>
        <v>14.787831726234169</v>
      </c>
      <c r="T17" s="24">
        <f t="shared" si="6"/>
        <v>1.2229536837595656</v>
      </c>
      <c r="U17" s="1"/>
    </row>
    <row r="18" spans="1:21" x14ac:dyDescent="0.25">
      <c r="A18" s="31">
        <v>45559</v>
      </c>
      <c r="B18" s="23">
        <v>0.33333333333333331</v>
      </c>
      <c r="C18" s="24">
        <v>0.905146121975139</v>
      </c>
      <c r="D18" s="24">
        <f t="shared" si="7"/>
        <v>13.818998466723492</v>
      </c>
      <c r="E18" s="24">
        <f t="shared" si="0"/>
        <v>1.1428311731980327</v>
      </c>
      <c r="F18" s="31">
        <v>45561</v>
      </c>
      <c r="G18" s="23">
        <v>0.33333333333333331</v>
      </c>
      <c r="H18" s="24">
        <v>0.95872449874494403</v>
      </c>
      <c r="I18" s="24">
        <f t="shared" si="1"/>
        <v>15.030466927228964</v>
      </c>
      <c r="J18" s="24">
        <f t="shared" si="2"/>
        <v>1.2430196148818353</v>
      </c>
      <c r="K18" s="31">
        <v>45563</v>
      </c>
      <c r="L18" s="23">
        <v>0.33333333333333331</v>
      </c>
      <c r="M18" s="24">
        <v>0.97363924979774097</v>
      </c>
      <c r="N18" s="24">
        <f t="shared" si="3"/>
        <v>15.373024962065575</v>
      </c>
      <c r="O18" s="24">
        <f t="shared" si="4"/>
        <v>1.271349164362823</v>
      </c>
      <c r="P18" s="31">
        <v>45565</v>
      </c>
      <c r="Q18" s="23">
        <v>0.33333333333333331</v>
      </c>
      <c r="R18" s="24">
        <v>0.95125180482483795</v>
      </c>
      <c r="S18" s="24">
        <f t="shared" si="5"/>
        <v>14.859696690222686</v>
      </c>
      <c r="T18" s="24">
        <f t="shared" si="6"/>
        <v>1.2288969162814161</v>
      </c>
      <c r="U18" s="1"/>
    </row>
    <row r="19" spans="1:21" x14ac:dyDescent="0.25">
      <c r="A19" s="31">
        <v>45559</v>
      </c>
      <c r="B19" s="23">
        <v>0.375</v>
      </c>
      <c r="C19" s="24">
        <v>0.90829843282336198</v>
      </c>
      <c r="D19" s="24">
        <f t="shared" si="7"/>
        <v>13.889434089506043</v>
      </c>
      <c r="E19" s="24">
        <f t="shared" si="0"/>
        <v>1.1486561992021498</v>
      </c>
      <c r="F19" s="31">
        <v>45561</v>
      </c>
      <c r="G19" s="23">
        <v>0.375</v>
      </c>
      <c r="H19" s="24">
        <v>0.96569353341669995</v>
      </c>
      <c r="I19" s="24">
        <f t="shared" si="1"/>
        <v>15.190246054011533</v>
      </c>
      <c r="J19" s="24">
        <f t="shared" si="2"/>
        <v>1.2562333486667536</v>
      </c>
      <c r="K19" s="31">
        <v>45563</v>
      </c>
      <c r="L19" s="23">
        <v>0.375</v>
      </c>
      <c r="M19" s="24">
        <v>0.97520768642035405</v>
      </c>
      <c r="N19" s="24">
        <f t="shared" si="3"/>
        <v>15.409180579886408</v>
      </c>
      <c r="O19" s="24">
        <f t="shared" si="4"/>
        <v>1.274339233956606</v>
      </c>
      <c r="P19" s="31">
        <v>45565</v>
      </c>
      <c r="Q19" s="23">
        <v>0.375</v>
      </c>
      <c r="R19" s="24">
        <v>0.95223730802155104</v>
      </c>
      <c r="S19" s="24">
        <f t="shared" si="5"/>
        <v>14.882184899040446</v>
      </c>
      <c r="T19" s="24">
        <f t="shared" si="6"/>
        <v>1.2307566911506449</v>
      </c>
      <c r="U19" s="1"/>
    </row>
    <row r="20" spans="1:21" x14ac:dyDescent="0.25">
      <c r="A20" s="31">
        <v>45559</v>
      </c>
      <c r="B20" s="23">
        <v>0.41666666666666669</v>
      </c>
      <c r="C20" s="24">
        <v>0.91010004281633605</v>
      </c>
      <c r="D20" s="24">
        <f t="shared" si="7"/>
        <v>13.929737352015279</v>
      </c>
      <c r="E20" s="24">
        <f t="shared" si="0"/>
        <v>1.1519892790116635</v>
      </c>
      <c r="F20" s="31">
        <v>45561</v>
      </c>
      <c r="G20" s="23">
        <v>0.41666666666666669</v>
      </c>
      <c r="H20" s="24">
        <v>0.97460490464774296</v>
      </c>
      <c r="I20" s="24">
        <f t="shared" si="1"/>
        <v>15.395282283916311</v>
      </c>
      <c r="J20" s="24">
        <f t="shared" si="2"/>
        <v>1.2731898448798789</v>
      </c>
      <c r="K20" s="31">
        <v>45563</v>
      </c>
      <c r="L20" s="23">
        <v>0.41666666666666669</v>
      </c>
      <c r="M20" s="24">
        <v>0.97240293025581503</v>
      </c>
      <c r="N20" s="24">
        <f t="shared" si="3"/>
        <v>15.344542978381188</v>
      </c>
      <c r="O20" s="24">
        <f t="shared" si="4"/>
        <v>1.2689937043121242</v>
      </c>
      <c r="P20" s="31">
        <v>45565</v>
      </c>
      <c r="Q20" s="23">
        <v>0.41666666666666669</v>
      </c>
      <c r="R20" s="24">
        <v>0.95636630057906002</v>
      </c>
      <c r="S20" s="24">
        <f t="shared" si="5"/>
        <v>14.976513726281233</v>
      </c>
      <c r="T20" s="24">
        <f t="shared" si="6"/>
        <v>1.2385576851634579</v>
      </c>
      <c r="U20" s="1"/>
    </row>
    <row r="21" spans="1:21" x14ac:dyDescent="0.25">
      <c r="A21" s="31">
        <v>45559</v>
      </c>
      <c r="B21" s="23">
        <v>0.45833333333333331</v>
      </c>
      <c r="C21" s="24">
        <v>0.91301703452698701</v>
      </c>
      <c r="D21" s="24">
        <f t="shared" si="7"/>
        <v>13.995066141059684</v>
      </c>
      <c r="E21" s="24">
        <f t="shared" si="0"/>
        <v>1.1573919698656359</v>
      </c>
      <c r="F21" s="31">
        <v>45561</v>
      </c>
      <c r="G21" s="23">
        <v>0.45833333333333331</v>
      </c>
      <c r="H21" s="24">
        <v>0.97698068618383604</v>
      </c>
      <c r="I21" s="24">
        <f t="shared" si="1"/>
        <v>15.450081939597695</v>
      </c>
      <c r="J21" s="24">
        <f t="shared" si="2"/>
        <v>1.2777217764047293</v>
      </c>
      <c r="K21" s="31">
        <v>45563</v>
      </c>
      <c r="L21" s="23">
        <v>0.45833333333333331</v>
      </c>
      <c r="M21" s="24">
        <v>0.97527140378561905</v>
      </c>
      <c r="N21" s="24">
        <f t="shared" si="3"/>
        <v>15.410649922759751</v>
      </c>
      <c r="O21" s="24">
        <f t="shared" si="4"/>
        <v>1.2744607486122312</v>
      </c>
      <c r="P21" s="31">
        <v>45565</v>
      </c>
      <c r="Q21" s="23">
        <v>0.45833333333333331</v>
      </c>
      <c r="R21" s="24">
        <v>0.95674031972502405</v>
      </c>
      <c r="S21" s="24">
        <f t="shared" si="5"/>
        <v>14.985067078783478</v>
      </c>
      <c r="T21" s="24">
        <f t="shared" si="6"/>
        <v>1.2392650474153937</v>
      </c>
      <c r="U21" s="1"/>
    </row>
    <row r="22" spans="1:21" x14ac:dyDescent="0.25">
      <c r="A22" s="31">
        <v>45559</v>
      </c>
      <c r="B22" s="23">
        <v>0.5</v>
      </c>
      <c r="C22" s="24">
        <v>0.91530704497924897</v>
      </c>
      <c r="D22" s="24">
        <f t="shared" si="7"/>
        <v>14.046416791196316</v>
      </c>
      <c r="E22" s="24">
        <f t="shared" si="0"/>
        <v>1.1616386686319353</v>
      </c>
      <c r="F22" s="31">
        <v>45561</v>
      </c>
      <c r="G22" s="23">
        <v>0.5</v>
      </c>
      <c r="H22" s="24">
        <v>0.98395407199466001</v>
      </c>
      <c r="I22" s="24">
        <f t="shared" si="1"/>
        <v>15.611260676729412</v>
      </c>
      <c r="J22" s="24">
        <f t="shared" si="2"/>
        <v>1.2910512579655222</v>
      </c>
      <c r="K22" s="31">
        <v>45563</v>
      </c>
      <c r="L22" s="23">
        <v>0.5</v>
      </c>
      <c r="M22" s="24">
        <v>0.97026252746193897</v>
      </c>
      <c r="N22" s="24">
        <f t="shared" si="3"/>
        <v>15.295269849061381</v>
      </c>
      <c r="O22" s="24">
        <f t="shared" si="4"/>
        <v>1.2649188165173761</v>
      </c>
      <c r="P22" s="31">
        <v>45565</v>
      </c>
      <c r="Q22" s="23">
        <v>0.5</v>
      </c>
      <c r="R22" s="24">
        <v>0.959454894062019</v>
      </c>
      <c r="S22" s="24">
        <f t="shared" si="5"/>
        <v>15.047189268881766</v>
      </c>
      <c r="T22" s="24">
        <f t="shared" si="6"/>
        <v>1.2444025525365221</v>
      </c>
      <c r="U22" s="1"/>
    </row>
    <row r="23" spans="1:21" x14ac:dyDescent="0.25">
      <c r="A23" s="31">
        <v>45559</v>
      </c>
      <c r="B23" s="23">
        <v>0.54166666666666663</v>
      </c>
      <c r="C23" s="24">
        <v>0.91950207948316898</v>
      </c>
      <c r="D23" s="24">
        <f t="shared" si="7"/>
        <v>14.140630219334184</v>
      </c>
      <c r="E23" s="24">
        <f t="shared" si="0"/>
        <v>1.1694301191389369</v>
      </c>
      <c r="F23" s="31">
        <v>45561</v>
      </c>
      <c r="G23" s="23">
        <v>0.54166666666666663</v>
      </c>
      <c r="H23" s="24">
        <v>0.98999691009125501</v>
      </c>
      <c r="I23" s="24">
        <f t="shared" si="1"/>
        <v>15.751329037052731</v>
      </c>
      <c r="J23" s="24">
        <f t="shared" si="2"/>
        <v>1.3026349113642608</v>
      </c>
      <c r="K23" s="31">
        <v>45563</v>
      </c>
      <c r="L23" s="23">
        <v>0.54166666666666663</v>
      </c>
      <c r="M23" s="24">
        <v>0.97123038768379799</v>
      </c>
      <c r="N23" s="24">
        <f t="shared" si="3"/>
        <v>15.317544676305076</v>
      </c>
      <c r="O23" s="24">
        <f t="shared" si="4"/>
        <v>1.2667609447304298</v>
      </c>
      <c r="P23" s="31">
        <v>45565</v>
      </c>
      <c r="Q23" s="23">
        <v>0.54166666666666663</v>
      </c>
      <c r="R23" s="24">
        <v>0.95932942628476703</v>
      </c>
      <c r="S23" s="24">
        <f t="shared" si="5"/>
        <v>15.044316303227726</v>
      </c>
      <c r="T23" s="24">
        <f t="shared" si="6"/>
        <v>1.244164958276933</v>
      </c>
      <c r="U23" s="1"/>
    </row>
    <row r="24" spans="1:21" x14ac:dyDescent="0.25">
      <c r="A24" s="31">
        <v>45559</v>
      </c>
      <c r="B24" s="23">
        <v>0.58333333333333337</v>
      </c>
      <c r="C24" s="24">
        <v>0.92098689078916196</v>
      </c>
      <c r="D24" s="24">
        <f t="shared" si="7"/>
        <v>14.174021433736925</v>
      </c>
      <c r="E24" s="24">
        <f t="shared" si="0"/>
        <v>1.1721915725700436</v>
      </c>
      <c r="F24" s="31">
        <v>45561</v>
      </c>
      <c r="G24" s="23">
        <v>0.58333333333333337</v>
      </c>
      <c r="H24" s="24">
        <v>0.99073165654739803</v>
      </c>
      <c r="I24" s="24">
        <f t="shared" si="1"/>
        <v>15.768384992864753</v>
      </c>
      <c r="J24" s="24">
        <f t="shared" si="2"/>
        <v>1.304045438909915</v>
      </c>
      <c r="K24" s="31">
        <v>45563</v>
      </c>
      <c r="L24" s="23">
        <v>0.58333333333333337</v>
      </c>
      <c r="M24" s="24">
        <v>0.97059243917076898</v>
      </c>
      <c r="N24" s="24">
        <f t="shared" si="3"/>
        <v>15.30286153001906</v>
      </c>
      <c r="O24" s="24">
        <f t="shared" si="4"/>
        <v>1.2655466485325761</v>
      </c>
      <c r="P24" s="31">
        <v>45565</v>
      </c>
      <c r="Q24" s="23">
        <v>0.58333333333333337</v>
      </c>
      <c r="R24" s="24">
        <v>0.95655775069807802</v>
      </c>
      <c r="S24" s="24">
        <f t="shared" si="5"/>
        <v>14.98089177184597</v>
      </c>
      <c r="T24" s="24">
        <f t="shared" si="6"/>
        <v>1.2389197495316617</v>
      </c>
      <c r="U24" s="1"/>
    </row>
    <row r="25" spans="1:21" x14ac:dyDescent="0.25">
      <c r="A25" s="31">
        <v>45559</v>
      </c>
      <c r="B25" s="23">
        <v>0.625</v>
      </c>
      <c r="C25" s="24">
        <v>0.91466689109436305</v>
      </c>
      <c r="D25" s="24">
        <f t="shared" si="7"/>
        <v>14.032056497310716</v>
      </c>
      <c r="E25" s="24">
        <f t="shared" si="0"/>
        <v>1.1604510723275963</v>
      </c>
      <c r="F25" s="31">
        <v>45561</v>
      </c>
      <c r="G25" s="23">
        <v>0.625</v>
      </c>
      <c r="H25" s="24">
        <v>1.0178288221318501</v>
      </c>
      <c r="I25" s="24">
        <f t="shared" si="1"/>
        <v>16.401170553841279</v>
      </c>
      <c r="J25" s="24">
        <f t="shared" si="2"/>
        <v>1.3563768048026736</v>
      </c>
      <c r="K25" s="31">
        <v>45563</v>
      </c>
      <c r="L25" s="23">
        <v>0.625</v>
      </c>
      <c r="M25" s="24">
        <v>0.95367157458877505</v>
      </c>
      <c r="N25" s="24">
        <f t="shared" si="3"/>
        <v>14.914931419507026</v>
      </c>
      <c r="O25" s="24">
        <f t="shared" si="4"/>
        <v>1.233464828393231</v>
      </c>
      <c r="P25" s="31">
        <v>45565</v>
      </c>
      <c r="Q25" s="23">
        <v>0.625</v>
      </c>
      <c r="R25" s="24">
        <v>0.95596814155196197</v>
      </c>
      <c r="S25" s="24">
        <f t="shared" si="5"/>
        <v>14.967409912226543</v>
      </c>
      <c r="T25" s="24">
        <f t="shared" si="6"/>
        <v>1.237804799741135</v>
      </c>
      <c r="U25" s="1"/>
    </row>
    <row r="26" spans="1:21" x14ac:dyDescent="0.25">
      <c r="A26" s="31">
        <v>45559</v>
      </c>
      <c r="B26" s="23">
        <v>0.66666666666666663</v>
      </c>
      <c r="C26" s="24">
        <v>0.91933262347807299</v>
      </c>
      <c r="D26" s="24">
        <f t="shared" si="7"/>
        <v>14.136820893032681</v>
      </c>
      <c r="E26" s="24">
        <f t="shared" si="0"/>
        <v>1.1691150878538026</v>
      </c>
      <c r="F26" s="31">
        <v>45561</v>
      </c>
      <c r="G26" s="23">
        <v>0.66666666666666663</v>
      </c>
      <c r="H26" s="24">
        <v>1.0343426465946699</v>
      </c>
      <c r="I26" s="24">
        <f t="shared" si="1"/>
        <v>16.790368271656643</v>
      </c>
      <c r="J26" s="24">
        <f t="shared" ref="J26:J57" si="8">I26*0.0827</f>
        <v>1.3885634560660043</v>
      </c>
      <c r="K26" s="31">
        <v>45563</v>
      </c>
      <c r="L26" s="23">
        <v>0.66666666666666663</v>
      </c>
      <c r="M26" s="24">
        <v>0.94871324300386495</v>
      </c>
      <c r="N26" s="24">
        <f t="shared" si="3"/>
        <v>14.801815611906184</v>
      </c>
      <c r="O26" s="24">
        <f t="shared" si="4"/>
        <v>1.2241101511046413</v>
      </c>
      <c r="P26" s="31">
        <v>45565</v>
      </c>
      <c r="Q26" s="23">
        <v>0.66666666666666663</v>
      </c>
      <c r="R26" s="24">
        <v>0.95481771230315704</v>
      </c>
      <c r="S26" s="24">
        <f t="shared" si="5"/>
        <v>14.941114816960564</v>
      </c>
      <c r="T26" s="24">
        <f t="shared" si="6"/>
        <v>1.2356301953626385</v>
      </c>
      <c r="U26" s="1"/>
    </row>
    <row r="27" spans="1:21" x14ac:dyDescent="0.25">
      <c r="A27" s="31">
        <v>45559</v>
      </c>
      <c r="B27" s="23">
        <v>0.70833333333333337</v>
      </c>
      <c r="C27" s="24">
        <v>0.92985439300165096</v>
      </c>
      <c r="D27" s="24">
        <f t="shared" si="7"/>
        <v>14.373924766203178</v>
      </c>
      <c r="E27" s="24">
        <f t="shared" si="0"/>
        <v>1.1887235781650027</v>
      </c>
      <c r="F27" s="31">
        <v>45561</v>
      </c>
      <c r="G27" s="23">
        <v>0.70833333333333337</v>
      </c>
      <c r="H27" s="24">
        <v>1.0472049713092799</v>
      </c>
      <c r="I27" s="24">
        <f t="shared" si="1"/>
        <v>17.095348954168454</v>
      </c>
      <c r="J27" s="24">
        <f t="shared" si="8"/>
        <v>1.4137853585097311</v>
      </c>
      <c r="K27" s="31">
        <v>45563</v>
      </c>
      <c r="L27" s="23">
        <v>0.70833333333333337</v>
      </c>
      <c r="M27" s="24">
        <v>0.945288121696505</v>
      </c>
      <c r="N27" s="24">
        <f t="shared" si="3"/>
        <v>14.723826443171836</v>
      </c>
      <c r="O27" s="24">
        <f t="shared" si="4"/>
        <v>1.2176604468503107</v>
      </c>
      <c r="P27" s="31">
        <v>45565</v>
      </c>
      <c r="Q27" s="23">
        <v>0.70833333333333337</v>
      </c>
      <c r="R27" s="24">
        <v>0.95847380160901996</v>
      </c>
      <c r="S27" s="24">
        <f t="shared" si="5"/>
        <v>15.024728504112611</v>
      </c>
      <c r="T27" s="24">
        <f t="shared" si="6"/>
        <v>1.2425450472901129</v>
      </c>
      <c r="U27" s="1"/>
    </row>
    <row r="28" spans="1:21" x14ac:dyDescent="0.25">
      <c r="A28" s="31">
        <v>45559</v>
      </c>
      <c r="B28" s="23">
        <v>0.75</v>
      </c>
      <c r="C28" s="24">
        <v>0.63690221309407102</v>
      </c>
      <c r="D28" s="24">
        <f t="shared" si="7"/>
        <v>8.2473775165773251</v>
      </c>
      <c r="E28" s="24">
        <f t="shared" si="0"/>
        <v>0.68205812062094473</v>
      </c>
      <c r="F28" s="31">
        <v>45561</v>
      </c>
      <c r="G28" s="23">
        <v>0.75</v>
      </c>
      <c r="H28" s="24">
        <v>1.06245839595369</v>
      </c>
      <c r="I28" s="24">
        <f t="shared" si="1"/>
        <v>17.459092846746124</v>
      </c>
      <c r="J28" s="24">
        <f t="shared" si="8"/>
        <v>1.4438669784259044</v>
      </c>
      <c r="K28" s="31">
        <v>45563</v>
      </c>
      <c r="L28" s="23">
        <v>0.75</v>
      </c>
      <c r="M28" s="24">
        <v>0.94179922341923705</v>
      </c>
      <c r="N28" s="24">
        <f t="shared" si="3"/>
        <v>14.644510714658518</v>
      </c>
      <c r="O28" s="24">
        <f t="shared" si="4"/>
        <v>1.2111010361022594</v>
      </c>
      <c r="P28" s="31">
        <v>45565</v>
      </c>
      <c r="Q28" s="23">
        <v>0.75</v>
      </c>
      <c r="R28" s="24">
        <v>0.95686793326948805</v>
      </c>
      <c r="S28" s="24">
        <f t="shared" si="5"/>
        <v>14.987985772225699</v>
      </c>
      <c r="T28" s="24">
        <f t="shared" si="6"/>
        <v>1.2395064233630653</v>
      </c>
      <c r="U28" s="1"/>
    </row>
    <row r="29" spans="1:21" x14ac:dyDescent="0.25">
      <c r="A29" s="31">
        <v>45559</v>
      </c>
      <c r="B29" s="23">
        <v>0.79166666666666663</v>
      </c>
      <c r="C29" s="24">
        <v>0.55213284492271797</v>
      </c>
      <c r="D29" s="24">
        <f t="shared" si="7"/>
        <v>6.6800633424203397</v>
      </c>
      <c r="E29" s="24">
        <f t="shared" si="0"/>
        <v>0.55244123841816206</v>
      </c>
      <c r="F29" s="31">
        <v>45561</v>
      </c>
      <c r="G29" s="23">
        <v>0.79166666666666663</v>
      </c>
      <c r="H29" s="24">
        <v>1.0621262788730099</v>
      </c>
      <c r="I29" s="24">
        <f t="shared" si="1"/>
        <v>17.451149220087618</v>
      </c>
      <c r="J29" s="24">
        <f t="shared" si="8"/>
        <v>1.443210040501246</v>
      </c>
      <c r="K29" s="31">
        <v>45563</v>
      </c>
      <c r="L29" s="23">
        <v>0.79166666666666663</v>
      </c>
      <c r="M29" s="24">
        <v>0.93586421012503995</v>
      </c>
      <c r="N29" s="24">
        <f t="shared" si="3"/>
        <v>14.509877880799605</v>
      </c>
      <c r="O29" s="24">
        <f t="shared" si="4"/>
        <v>1.1999669007421272</v>
      </c>
      <c r="P29" s="31">
        <v>45565</v>
      </c>
      <c r="Q29" s="23">
        <v>0.79166666666666663</v>
      </c>
      <c r="R29" s="24">
        <v>0.95813059806440404</v>
      </c>
      <c r="S29" s="24">
        <f t="shared" si="5"/>
        <v>15.016873672734675</v>
      </c>
      <c r="T29" s="24">
        <f t="shared" si="6"/>
        <v>1.2418954527351576</v>
      </c>
      <c r="U29" s="1"/>
    </row>
    <row r="30" spans="1:21" x14ac:dyDescent="0.25">
      <c r="A30" s="31">
        <v>45559</v>
      </c>
      <c r="B30" s="23">
        <v>0.83333333333333337</v>
      </c>
      <c r="C30" s="24">
        <v>0.52917569875505499</v>
      </c>
      <c r="D30" s="24">
        <f t="shared" si="7"/>
        <v>6.2736843761796282</v>
      </c>
      <c r="E30" s="24">
        <f t="shared" si="0"/>
        <v>0.51883369791005518</v>
      </c>
      <c r="F30" s="31">
        <v>45561</v>
      </c>
      <c r="G30" s="23">
        <v>0.83333333333333337</v>
      </c>
      <c r="H30" s="24">
        <v>1.06615841388275</v>
      </c>
      <c r="I30" s="24">
        <f t="shared" si="1"/>
        <v>17.547661546189239</v>
      </c>
      <c r="J30" s="24">
        <f t="shared" si="8"/>
        <v>1.4511916098698501</v>
      </c>
      <c r="K30" s="31">
        <v>45563</v>
      </c>
      <c r="L30" s="23">
        <v>0.83333333333333337</v>
      </c>
      <c r="M30" s="24">
        <v>0.94144725799183904</v>
      </c>
      <c r="N30" s="24">
        <f t="shared" si="3"/>
        <v>14.636516275427196</v>
      </c>
      <c r="O30" s="24">
        <f t="shared" si="4"/>
        <v>1.2104398959778291</v>
      </c>
      <c r="P30" s="31">
        <v>45565</v>
      </c>
      <c r="Q30" s="23">
        <v>0.83333333333333337</v>
      </c>
      <c r="R30" s="24">
        <v>0.947263598438288</v>
      </c>
      <c r="S30" s="24">
        <f t="shared" si="5"/>
        <v>14.768792669163984</v>
      </c>
      <c r="T30" s="24">
        <f t="shared" si="6"/>
        <v>1.2213791537398615</v>
      </c>
      <c r="U30" s="1"/>
    </row>
    <row r="31" spans="1:21" x14ac:dyDescent="0.25">
      <c r="A31" s="31">
        <v>45559</v>
      </c>
      <c r="B31" s="23">
        <v>0.875</v>
      </c>
      <c r="C31" s="24">
        <v>0.39248216152034099</v>
      </c>
      <c r="D31" s="24">
        <f t="shared" si="7"/>
        <v>4.029692636845712</v>
      </c>
      <c r="E31" s="24">
        <f t="shared" si="0"/>
        <v>0.33325558106714037</v>
      </c>
      <c r="F31" s="31">
        <v>45561</v>
      </c>
      <c r="G31" s="23">
        <v>0.875</v>
      </c>
      <c r="H31" s="24">
        <v>1.0697661638217</v>
      </c>
      <c r="I31" s="24">
        <f t="shared" si="1"/>
        <v>17.634147025858063</v>
      </c>
      <c r="J31" s="24">
        <f t="shared" si="8"/>
        <v>1.4583439590384617</v>
      </c>
      <c r="K31" s="31">
        <v>45563</v>
      </c>
      <c r="L31" s="23">
        <v>0.875</v>
      </c>
      <c r="M31" s="24">
        <v>0.94666081666567703</v>
      </c>
      <c r="N31" s="24">
        <f t="shared" si="3"/>
        <v>14.755067715575752</v>
      </c>
      <c r="O31" s="24">
        <f t="shared" si="4"/>
        <v>1.2202441000781146</v>
      </c>
      <c r="P31" s="31">
        <v>45565</v>
      </c>
      <c r="Q31" s="23">
        <v>0.875</v>
      </c>
      <c r="R31" s="24">
        <v>0.94503957032779295</v>
      </c>
      <c r="S31" s="24">
        <f t="shared" si="5"/>
        <v>14.718171741025081</v>
      </c>
      <c r="T31" s="24">
        <f t="shared" si="6"/>
        <v>1.2171928029827741</v>
      </c>
      <c r="U31" s="1"/>
    </row>
    <row r="32" spans="1:21" x14ac:dyDescent="0.25">
      <c r="A32" s="31">
        <v>45559</v>
      </c>
      <c r="B32" s="23">
        <v>0.91666666666666663</v>
      </c>
      <c r="C32" s="24">
        <v>0.72971630096143603</v>
      </c>
      <c r="D32" s="24">
        <f t="shared" si="7"/>
        <v>10.075814283234827</v>
      </c>
      <c r="E32" s="24">
        <f t="shared" si="0"/>
        <v>0.8332698412235201</v>
      </c>
      <c r="F32" s="31">
        <v>45561</v>
      </c>
      <c r="G32" s="23">
        <v>0.91666666666666663</v>
      </c>
      <c r="H32" s="24">
        <v>1.0667766332583599</v>
      </c>
      <c r="I32" s="24">
        <f t="shared" si="1"/>
        <v>17.562472802569445</v>
      </c>
      <c r="J32" s="24">
        <f t="shared" si="8"/>
        <v>1.452416500772493</v>
      </c>
      <c r="K32" s="31">
        <v>45563</v>
      </c>
      <c r="L32" s="23">
        <v>0.91666666666666663</v>
      </c>
      <c r="M32" s="24">
        <v>0.94818526506044598</v>
      </c>
      <c r="N32" s="24">
        <f t="shared" si="3"/>
        <v>14.789785731167688</v>
      </c>
      <c r="O32" s="24">
        <f t="shared" si="4"/>
        <v>1.2231152799675677</v>
      </c>
      <c r="P32" s="31">
        <v>45565</v>
      </c>
      <c r="Q32" s="23">
        <v>0.91666666666666663</v>
      </c>
      <c r="R32" s="24">
        <v>0.92625099420176904</v>
      </c>
      <c r="S32" s="24">
        <f t="shared" si="5"/>
        <v>14.292591727345508</v>
      </c>
      <c r="T32" s="24">
        <f t="shared" si="6"/>
        <v>1.1819973358514735</v>
      </c>
      <c r="U32" s="1"/>
    </row>
    <row r="33" spans="1:21" x14ac:dyDescent="0.25">
      <c r="A33" s="31">
        <v>45559</v>
      </c>
      <c r="B33" s="23">
        <v>0.95833333333333337</v>
      </c>
      <c r="C33" s="24">
        <v>0.86240178346288898</v>
      </c>
      <c r="D33" s="24">
        <f t="shared" si="7"/>
        <v>12.874570569110116</v>
      </c>
      <c r="E33" s="24">
        <f t="shared" si="0"/>
        <v>1.0647269860654065</v>
      </c>
      <c r="F33" s="31">
        <v>45561</v>
      </c>
      <c r="G33" s="23">
        <v>0.95833333333333337</v>
      </c>
      <c r="H33" s="24">
        <v>1.0927166938738</v>
      </c>
      <c r="I33" s="24">
        <f t="shared" si="1"/>
        <v>18.187199229509012</v>
      </c>
      <c r="J33" s="24">
        <f t="shared" si="8"/>
        <v>1.5040813762803953</v>
      </c>
      <c r="K33" s="31">
        <v>45563</v>
      </c>
      <c r="L33" s="23">
        <v>0.95833333333333337</v>
      </c>
      <c r="M33" s="24">
        <v>0.94773215055086601</v>
      </c>
      <c r="N33" s="24">
        <f t="shared" si="3"/>
        <v>14.779463909930001</v>
      </c>
      <c r="O33" s="24">
        <f t="shared" si="4"/>
        <v>1.2222616653512111</v>
      </c>
      <c r="P33" s="31">
        <v>45565</v>
      </c>
      <c r="Q33" s="23">
        <v>0.95833333333333337</v>
      </c>
      <c r="R33" s="24">
        <v>0.91627269982925097</v>
      </c>
      <c r="S33" s="24">
        <f t="shared" si="5"/>
        <v>14.06808717342677</v>
      </c>
      <c r="T33" s="24">
        <f t="shared" si="6"/>
        <v>1.1634308092423937</v>
      </c>
      <c r="U33" s="1"/>
    </row>
    <row r="34" spans="1:21" x14ac:dyDescent="0.25">
      <c r="A34" s="31">
        <v>45560</v>
      </c>
      <c r="B34" s="23">
        <v>0</v>
      </c>
      <c r="C34" s="24">
        <v>0.88245517015104102</v>
      </c>
      <c r="D34" s="24">
        <f t="shared" si="7"/>
        <v>13.315157303302206</v>
      </c>
      <c r="E34" s="24">
        <f t="shared" si="0"/>
        <v>1.1011635089830925</v>
      </c>
      <c r="F34" s="31">
        <v>45562</v>
      </c>
      <c r="G34" s="23">
        <v>0</v>
      </c>
      <c r="H34" s="24">
        <v>1.1173919439271101</v>
      </c>
      <c r="I34" s="24">
        <f t="shared" si="1"/>
        <v>18.787296281768626</v>
      </c>
      <c r="J34" s="24">
        <f t="shared" si="8"/>
        <v>1.5537094025022653</v>
      </c>
      <c r="K34" s="31">
        <v>45564</v>
      </c>
      <c r="L34" s="23">
        <v>0</v>
      </c>
      <c r="M34" s="24">
        <v>0.95492321252440904</v>
      </c>
      <c r="N34" s="24">
        <f t="shared" si="3"/>
        <v>14.943525641407955</v>
      </c>
      <c r="O34" s="24">
        <f t="shared" si="4"/>
        <v>1.2358295705444378</v>
      </c>
    </row>
    <row r="35" spans="1:21" x14ac:dyDescent="0.25">
      <c r="A35" s="31">
        <v>45560</v>
      </c>
      <c r="B35" s="23">
        <v>4.1666666666666664E-2</v>
      </c>
      <c r="C35" s="24">
        <v>0.88747072219493595</v>
      </c>
      <c r="D35" s="24">
        <f t="shared" si="7"/>
        <v>13.426043468228077</v>
      </c>
      <c r="E35" s="24">
        <f t="shared" si="0"/>
        <v>1.1103337948224619</v>
      </c>
      <c r="F35" s="31">
        <v>45562</v>
      </c>
      <c r="G35" s="23">
        <v>4.1666666666666664E-2</v>
      </c>
      <c r="H35" s="24">
        <v>1.13425779342197</v>
      </c>
      <c r="I35" s="24">
        <f t="shared" si="1"/>
        <v>19.200689839709867</v>
      </c>
      <c r="J35" s="24">
        <f t="shared" si="8"/>
        <v>1.5878970497440059</v>
      </c>
      <c r="K35" s="31">
        <v>45564</v>
      </c>
      <c r="L35" s="23">
        <v>4.1666666666666664E-2</v>
      </c>
      <c r="M35" s="24">
        <v>0.95398610829925401</v>
      </c>
      <c r="N35" s="24">
        <f t="shared" si="3"/>
        <v>14.922115556691249</v>
      </c>
      <c r="O35" s="24">
        <f t="shared" si="4"/>
        <v>1.2340589565383662</v>
      </c>
    </row>
    <row r="36" spans="1:21" x14ac:dyDescent="0.25">
      <c r="A36" s="31">
        <v>45560</v>
      </c>
      <c r="B36" s="23">
        <v>8.3333333333333329E-2</v>
      </c>
      <c r="C36" s="24">
        <v>0.89567154645561498</v>
      </c>
      <c r="D36" s="24">
        <f t="shared" si="7"/>
        <v>13.60794146492476</v>
      </c>
      <c r="E36" s="24">
        <f t="shared" si="0"/>
        <v>1.1253767591492776</v>
      </c>
      <c r="F36" s="31">
        <v>45562</v>
      </c>
      <c r="G36" s="23">
        <v>8.3333333333333329E-2</v>
      </c>
      <c r="H36" s="24">
        <v>1.1527448892547201</v>
      </c>
      <c r="I36" s="24">
        <f t="shared" si="1"/>
        <v>19.656782623344291</v>
      </c>
      <c r="J36" s="24">
        <f t="shared" si="8"/>
        <v>1.6256159229505729</v>
      </c>
      <c r="K36" s="31">
        <v>45564</v>
      </c>
      <c r="L36" s="23">
        <v>8.3333333333333329E-2</v>
      </c>
      <c r="M36" s="24">
        <v>0.95100766419983995</v>
      </c>
      <c r="N36" s="24">
        <f t="shared" si="3"/>
        <v>14.854127198395584</v>
      </c>
      <c r="O36" s="24">
        <f t="shared" si="4"/>
        <v>1.2284363193073147</v>
      </c>
      <c r="P36" s="1"/>
    </row>
    <row r="37" spans="1:21" x14ac:dyDescent="0.25">
      <c r="A37" s="31">
        <v>45560</v>
      </c>
      <c r="B37" s="23">
        <v>0.125</v>
      </c>
      <c r="C37" s="24">
        <v>0.90329170226689404</v>
      </c>
      <c r="D37" s="24">
        <f t="shared" si="7"/>
        <v>13.777612968521197</v>
      </c>
      <c r="E37" s="24">
        <f t="shared" si="0"/>
        <v>1.139408592496703</v>
      </c>
      <c r="F37" s="31">
        <v>45562</v>
      </c>
      <c r="G37" s="23">
        <v>0.125</v>
      </c>
      <c r="H37" s="24">
        <v>1.1603122949553799</v>
      </c>
      <c r="I37" s="24">
        <f t="shared" si="1"/>
        <v>19.844361612997005</v>
      </c>
      <c r="J37" s="24">
        <f t="shared" si="8"/>
        <v>1.6411287053948522</v>
      </c>
      <c r="K37" s="31">
        <v>45564</v>
      </c>
      <c r="L37" s="23">
        <v>0.125</v>
      </c>
      <c r="M37" s="24">
        <v>0.95264422893143097</v>
      </c>
      <c r="N37" s="24">
        <f t="shared" si="3"/>
        <v>14.891473367357571</v>
      </c>
      <c r="O37" s="24">
        <f t="shared" si="4"/>
        <v>1.2315248474804712</v>
      </c>
      <c r="P37" s="1"/>
    </row>
    <row r="38" spans="1:21" x14ac:dyDescent="0.25">
      <c r="A38" s="31">
        <v>45560</v>
      </c>
      <c r="B38" s="23">
        <v>0.16666666666666666</v>
      </c>
      <c r="C38" s="24">
        <v>0.90368980168934798</v>
      </c>
      <c r="D38" s="24">
        <f t="shared" si="7"/>
        <v>13.786494323334582</v>
      </c>
      <c r="E38" s="24">
        <f t="shared" si="0"/>
        <v>1.1401430805397699</v>
      </c>
      <c r="F38" s="31">
        <v>45562</v>
      </c>
      <c r="G38" s="23">
        <v>0.16666666666666666</v>
      </c>
      <c r="H38" s="24">
        <v>1.16352832316886</v>
      </c>
      <c r="I38" s="24">
        <f t="shared" si="1"/>
        <v>19.924234253187489</v>
      </c>
      <c r="J38" s="24">
        <f t="shared" si="8"/>
        <v>1.6477341727386052</v>
      </c>
      <c r="K38" s="31">
        <v>45564</v>
      </c>
      <c r="L38" s="23">
        <v>0.16666666666666666</v>
      </c>
      <c r="M38" s="24">
        <v>0.95819658040617095</v>
      </c>
      <c r="N38" s="24">
        <f t="shared" si="3"/>
        <v>15.018383703179817</v>
      </c>
      <c r="O38" s="24">
        <f t="shared" si="4"/>
        <v>1.2420203322529708</v>
      </c>
      <c r="P38" s="1"/>
    </row>
    <row r="39" spans="1:21" x14ac:dyDescent="0.25">
      <c r="A39" s="31">
        <v>45560</v>
      </c>
      <c r="B39" s="23">
        <v>0.20833333333333334</v>
      </c>
      <c r="C39" s="24">
        <v>0.90839523076647699</v>
      </c>
      <c r="D39" s="24">
        <f t="shared" si="7"/>
        <v>13.891598642211985</v>
      </c>
      <c r="E39" s="24">
        <f t="shared" si="0"/>
        <v>1.1488352077109312</v>
      </c>
      <c r="F39" s="31">
        <v>45562</v>
      </c>
      <c r="G39" s="23">
        <v>0.20833333333333334</v>
      </c>
      <c r="H39" s="24">
        <v>1.1703059673262499</v>
      </c>
      <c r="I39" s="24">
        <f t="shared" si="1"/>
        <v>20.092863067352788</v>
      </c>
      <c r="J39" s="24">
        <f t="shared" si="8"/>
        <v>1.6616797756700754</v>
      </c>
      <c r="K39" s="31">
        <v>45564</v>
      </c>
      <c r="L39" s="23">
        <v>0.20833333333333334</v>
      </c>
      <c r="M39" s="24">
        <v>0.95432931184386904</v>
      </c>
      <c r="N39" s="24">
        <f t="shared" si="3"/>
        <v>14.929955697658064</v>
      </c>
      <c r="O39" s="24">
        <f t="shared" si="4"/>
        <v>1.2347073361963219</v>
      </c>
      <c r="P39" s="1"/>
    </row>
    <row r="40" spans="1:21" x14ac:dyDescent="0.25">
      <c r="A40" s="31">
        <v>45560</v>
      </c>
      <c r="B40" s="23">
        <v>0.25</v>
      </c>
      <c r="C40" s="24">
        <v>0.92052060365308597</v>
      </c>
      <c r="D40" s="24">
        <f t="shared" si="7"/>
        <v>14.163532802340523</v>
      </c>
      <c r="E40" s="24">
        <f t="shared" si="0"/>
        <v>1.1713241627535611</v>
      </c>
      <c r="F40" s="31">
        <v>45562</v>
      </c>
      <c r="G40" s="23">
        <v>0.25</v>
      </c>
      <c r="H40" s="24">
        <v>1.1717995405150201</v>
      </c>
      <c r="I40" s="24">
        <f t="shared" si="1"/>
        <v>20.130078072785441</v>
      </c>
      <c r="J40" s="24">
        <f t="shared" si="8"/>
        <v>1.6647574566193559</v>
      </c>
      <c r="K40" s="31">
        <v>45564</v>
      </c>
      <c r="L40" s="23">
        <v>0.25</v>
      </c>
      <c r="M40" s="24">
        <v>0.95656871795271603</v>
      </c>
      <c r="N40" s="24">
        <f t="shared" si="3"/>
        <v>14.981142580438069</v>
      </c>
      <c r="O40" s="24">
        <f t="shared" si="4"/>
        <v>1.2389404914022282</v>
      </c>
      <c r="P40" s="1"/>
    </row>
    <row r="41" spans="1:21" x14ac:dyDescent="0.25">
      <c r="A41" s="31">
        <v>45560</v>
      </c>
      <c r="B41" s="23">
        <v>0.29166666666666669</v>
      </c>
      <c r="C41" s="24">
        <v>0.92469364404308396</v>
      </c>
      <c r="D41" s="24">
        <f t="shared" si="7"/>
        <v>14.257482923008853</v>
      </c>
      <c r="E41" s="24">
        <f t="shared" si="0"/>
        <v>1.1790938377328322</v>
      </c>
      <c r="F41" s="31">
        <v>45562</v>
      </c>
      <c r="G41" s="23">
        <v>0.29166666666666669</v>
      </c>
      <c r="H41" s="24">
        <v>1.18312203883651</v>
      </c>
      <c r="I41" s="24">
        <f t="shared" si="1"/>
        <v>20.412837438895984</v>
      </c>
      <c r="J41" s="24">
        <f t="shared" si="8"/>
        <v>1.6881416561966978</v>
      </c>
      <c r="K41" s="31">
        <v>45564</v>
      </c>
      <c r="L41" s="23">
        <v>0.29166666666666669</v>
      </c>
      <c r="M41" s="24">
        <v>0.95509922504042999</v>
      </c>
      <c r="N41" s="24">
        <f t="shared" si="3"/>
        <v>14.947548024421623</v>
      </c>
      <c r="O41" s="24">
        <f t="shared" si="4"/>
        <v>1.2361622216196682</v>
      </c>
      <c r="P41" s="1"/>
    </row>
    <row r="42" spans="1:21" x14ac:dyDescent="0.25">
      <c r="A42" s="31">
        <v>45560</v>
      </c>
      <c r="B42" s="23">
        <v>0.33333333333333331</v>
      </c>
      <c r="C42" s="24">
        <v>0.92805701493845705</v>
      </c>
      <c r="D42" s="24">
        <f t="shared" si="7"/>
        <v>14.333338650756593</v>
      </c>
      <c r="E42" s="24">
        <f t="shared" si="0"/>
        <v>1.1853671064175701</v>
      </c>
      <c r="F42" s="31">
        <v>45562</v>
      </c>
      <c r="G42" s="23">
        <v>0.33333333333333331</v>
      </c>
      <c r="H42" s="24">
        <v>1.1804624795866401</v>
      </c>
      <c r="I42" s="24">
        <f t="shared" si="1"/>
        <v>20.346318369450337</v>
      </c>
      <c r="J42" s="24">
        <f t="shared" si="8"/>
        <v>1.6826405291535429</v>
      </c>
      <c r="K42" s="31">
        <v>45564</v>
      </c>
      <c r="L42" s="23">
        <v>0.33333333333333331</v>
      </c>
      <c r="M42" s="24">
        <v>0.95560735463713797</v>
      </c>
      <c r="N42" s="24">
        <f t="shared" si="3"/>
        <v>14.959162017123095</v>
      </c>
      <c r="O42" s="24">
        <f t="shared" ref="O42:O57" si="9">N42*0.0827</f>
        <v>1.2371226988160799</v>
      </c>
      <c r="P42" s="1"/>
    </row>
    <row r="43" spans="1:21" x14ac:dyDescent="0.25">
      <c r="A43" s="31">
        <v>45560</v>
      </c>
      <c r="B43" s="23">
        <v>0.375</v>
      </c>
      <c r="C43" s="24">
        <v>0.93535822629554399</v>
      </c>
      <c r="D43" s="24">
        <f t="shared" si="7"/>
        <v>14.498416961694748</v>
      </c>
      <c r="E43" s="24">
        <f t="shared" si="0"/>
        <v>1.1990190827321556</v>
      </c>
      <c r="F43" s="31">
        <v>45562</v>
      </c>
      <c r="G43" s="23">
        <v>0.375</v>
      </c>
      <c r="H43" s="24">
        <v>1.1801940202665799</v>
      </c>
      <c r="I43" s="24">
        <f t="shared" si="1"/>
        <v>20.339607298165927</v>
      </c>
      <c r="J43" s="24">
        <f t="shared" si="8"/>
        <v>1.6820855235583221</v>
      </c>
      <c r="K43" s="31">
        <v>45564</v>
      </c>
      <c r="L43" s="23">
        <v>0.375</v>
      </c>
      <c r="M43" s="24">
        <v>0.95841217040632198</v>
      </c>
      <c r="N43" s="24">
        <f t="shared" si="3"/>
        <v>15.023317873546425</v>
      </c>
      <c r="O43" s="24">
        <f t="shared" si="9"/>
        <v>1.2424283881422893</v>
      </c>
      <c r="P43" s="1"/>
    </row>
    <row r="44" spans="1:21" x14ac:dyDescent="0.25">
      <c r="A44" s="31">
        <v>45560</v>
      </c>
      <c r="B44" s="23">
        <v>0.41666666666666669</v>
      </c>
      <c r="C44" s="24">
        <v>0.92939454316721104</v>
      </c>
      <c r="D44" s="24">
        <f t="shared" si="7"/>
        <v>14.363537775746165</v>
      </c>
      <c r="E44" s="24">
        <f t="shared" si="0"/>
        <v>1.1878645740542078</v>
      </c>
      <c r="F44" s="31">
        <v>45562</v>
      </c>
      <c r="G44" s="23">
        <v>0.41666666666666669</v>
      </c>
      <c r="H44" s="24">
        <v>1.1830977201414401</v>
      </c>
      <c r="I44" s="24">
        <f t="shared" si="1"/>
        <v>20.412228915403215</v>
      </c>
      <c r="J44" s="24">
        <f t="shared" si="8"/>
        <v>1.6880913313038459</v>
      </c>
      <c r="K44" s="31">
        <v>45564</v>
      </c>
      <c r="L44" s="23">
        <v>0.41666666666666669</v>
      </c>
      <c r="M44" s="24">
        <v>0.95798099040601903</v>
      </c>
      <c r="N44" s="24">
        <f t="shared" si="3"/>
        <v>15.013450012116699</v>
      </c>
      <c r="O44" s="24">
        <f t="shared" si="9"/>
        <v>1.2416123160020509</v>
      </c>
      <c r="P44" s="1"/>
    </row>
    <row r="45" spans="1:21" x14ac:dyDescent="0.25">
      <c r="A45" s="31">
        <v>45560</v>
      </c>
      <c r="B45" s="23">
        <v>0.45833333333333331</v>
      </c>
      <c r="C45" s="24">
        <v>0.93690466880423595</v>
      </c>
      <c r="D45" s="24">
        <f t="shared" si="7"/>
        <v>14.533453502182432</v>
      </c>
      <c r="E45" s="24">
        <f t="shared" si="0"/>
        <v>1.201916604630487</v>
      </c>
      <c r="F45" s="31">
        <v>45562</v>
      </c>
      <c r="G45" s="23">
        <v>0.45833333333333331</v>
      </c>
      <c r="H45" s="24">
        <v>1.1887513399076499</v>
      </c>
      <c r="I45" s="24">
        <f t="shared" si="1"/>
        <v>20.553837977660812</v>
      </c>
      <c r="J45" s="24">
        <f t="shared" si="8"/>
        <v>1.6998024007525492</v>
      </c>
      <c r="K45" s="31">
        <v>45564</v>
      </c>
      <c r="L45" s="23">
        <v>0.45833333333333331</v>
      </c>
      <c r="M45" s="24">
        <v>0.95964407920453498</v>
      </c>
      <c r="N45" s="24">
        <f t="shared" si="3"/>
        <v>15.051521543676252</v>
      </c>
      <c r="O45" s="24">
        <f t="shared" si="9"/>
        <v>1.244760831662026</v>
      </c>
      <c r="P45" s="1"/>
    </row>
    <row r="46" spans="1:21" x14ac:dyDescent="0.25">
      <c r="A46" s="31">
        <v>45560</v>
      </c>
      <c r="B46" s="23">
        <v>0.5</v>
      </c>
      <c r="C46" s="24">
        <v>0.93565076589209994</v>
      </c>
      <c r="D46" s="24">
        <f t="shared" si="7"/>
        <v>14.505042878727373</v>
      </c>
      <c r="E46" s="24">
        <f t="shared" si="0"/>
        <v>1.1995670460707537</v>
      </c>
      <c r="F46" s="31">
        <v>45562</v>
      </c>
      <c r="G46" s="23">
        <v>0.5</v>
      </c>
      <c r="H46" s="24">
        <v>1.1886413097334001</v>
      </c>
      <c r="I46" s="24">
        <f t="shared" si="1"/>
        <v>20.551079330395652</v>
      </c>
      <c r="J46" s="24">
        <f t="shared" si="8"/>
        <v>1.6995742606237203</v>
      </c>
      <c r="K46" s="31">
        <v>45564</v>
      </c>
      <c r="L46" s="23">
        <v>0.5</v>
      </c>
      <c r="M46" s="24">
        <v>0.95359462499237102</v>
      </c>
      <c r="N46" s="24">
        <f t="shared" si="3"/>
        <v>14.913174000776719</v>
      </c>
      <c r="O46" s="24">
        <f t="shared" si="9"/>
        <v>1.2333194898642346</v>
      </c>
      <c r="P46" s="1"/>
    </row>
    <row r="47" spans="1:21" x14ac:dyDescent="0.25">
      <c r="A47" s="31">
        <v>45560</v>
      </c>
      <c r="B47" s="23">
        <v>0.54166666666666663</v>
      </c>
      <c r="C47" s="24">
        <v>0.94105577468495605</v>
      </c>
      <c r="D47" s="24">
        <f t="shared" si="7"/>
        <v>14.62762575895894</v>
      </c>
      <c r="E47" s="24">
        <f t="shared" si="0"/>
        <v>1.2097046502659043</v>
      </c>
      <c r="F47" s="31">
        <v>45562</v>
      </c>
      <c r="G47" s="23">
        <v>0.54166666666666663</v>
      </c>
      <c r="H47" s="24">
        <v>1.1927638053846299</v>
      </c>
      <c r="I47" s="24">
        <f t="shared" si="1"/>
        <v>20.654509586117165</v>
      </c>
      <c r="J47" s="24">
        <f t="shared" si="8"/>
        <v>1.7081279427718894</v>
      </c>
      <c r="K47" s="31">
        <v>45564</v>
      </c>
      <c r="L47" s="23">
        <v>0.54166666666666663</v>
      </c>
      <c r="M47" s="24">
        <v>0.95831537246320697</v>
      </c>
      <c r="N47" s="24">
        <f t="shared" si="3"/>
        <v>15.021102416784823</v>
      </c>
      <c r="O47" s="24">
        <f t="shared" si="9"/>
        <v>1.2422451698681047</v>
      </c>
      <c r="P47" s="1"/>
    </row>
    <row r="48" spans="1:21" x14ac:dyDescent="0.25">
      <c r="A48" s="31">
        <v>45560</v>
      </c>
      <c r="B48" s="23">
        <v>0.58333333333333337</v>
      </c>
      <c r="C48" s="24">
        <v>0.94234699010472001</v>
      </c>
      <c r="D48" s="24">
        <f t="shared" si="7"/>
        <v>14.656955099551139</v>
      </c>
      <c r="E48" s="24">
        <f t="shared" si="0"/>
        <v>1.2121301867328791</v>
      </c>
      <c r="F48" s="31">
        <v>45562</v>
      </c>
      <c r="G48" s="23">
        <v>0.58333333333333337</v>
      </c>
      <c r="H48" s="24">
        <v>1.19915854930398</v>
      </c>
      <c r="I48" s="24">
        <f t="shared" si="1"/>
        <v>20.815241432774251</v>
      </c>
      <c r="J48" s="24">
        <f t="shared" si="8"/>
        <v>1.7214204664904305</v>
      </c>
      <c r="K48" s="31">
        <v>45564</v>
      </c>
      <c r="L48" s="23">
        <v>0.58333333333333337</v>
      </c>
      <c r="M48" s="24">
        <v>0.95219993590927698</v>
      </c>
      <c r="N48" s="24">
        <f t="shared" si="3"/>
        <v>14.881331920789506</v>
      </c>
      <c r="O48" s="24">
        <f t="shared" si="9"/>
        <v>1.230686149849292</v>
      </c>
      <c r="P48" s="1"/>
    </row>
    <row r="49" spans="1:16" x14ac:dyDescent="0.25">
      <c r="A49" s="31">
        <v>45560</v>
      </c>
      <c r="B49" s="23">
        <v>0.625</v>
      </c>
      <c r="C49" s="24">
        <v>0.93161416053399304</v>
      </c>
      <c r="D49" s="24">
        <f t="shared" si="7"/>
        <v>14.413694602597158</v>
      </c>
      <c r="E49" s="24">
        <f t="shared" si="0"/>
        <v>1.1920125436347848</v>
      </c>
      <c r="F49" s="31">
        <v>45562</v>
      </c>
      <c r="G49" s="23">
        <v>0.625</v>
      </c>
      <c r="H49" s="24">
        <v>1.1551008224441099</v>
      </c>
      <c r="I49" s="24">
        <f t="shared" si="1"/>
        <v>19.715126101732132</v>
      </c>
      <c r="J49" s="24">
        <f t="shared" si="8"/>
        <v>1.6304409286132473</v>
      </c>
      <c r="K49" s="31">
        <v>45564</v>
      </c>
      <c r="L49" s="23">
        <v>0.625</v>
      </c>
      <c r="M49" s="24">
        <v>0.94071471690755304</v>
      </c>
      <c r="N49" s="24">
        <f t="shared" si="3"/>
        <v>14.619881702696668</v>
      </c>
      <c r="O49" s="24">
        <f t="shared" si="9"/>
        <v>1.2090642168130143</v>
      </c>
      <c r="P49" s="1"/>
    </row>
    <row r="50" spans="1:16" x14ac:dyDescent="0.25">
      <c r="A50" s="31">
        <v>45560</v>
      </c>
      <c r="B50" s="23">
        <v>0.66666666666666663</v>
      </c>
      <c r="C50" s="24">
        <v>0.93013811111078104</v>
      </c>
      <c r="D50" s="24">
        <f t="shared" si="7"/>
        <v>14.380334442635183</v>
      </c>
      <c r="E50" s="24">
        <f t="shared" si="0"/>
        <v>1.1892536584059297</v>
      </c>
      <c r="F50" s="31">
        <v>45562</v>
      </c>
      <c r="G50" s="23">
        <v>0.66666666666666663</v>
      </c>
      <c r="H50" s="24">
        <v>1.1057219505265801</v>
      </c>
      <c r="I50" s="24">
        <f t="shared" si="1"/>
        <v>18.50278230166537</v>
      </c>
      <c r="J50" s="24">
        <f t="shared" si="8"/>
        <v>1.5301800963477261</v>
      </c>
      <c r="K50" s="31">
        <v>45564</v>
      </c>
      <c r="L50" s="23">
        <v>0.66666666666666663</v>
      </c>
      <c r="M50" s="24">
        <v>0.93634158372504495</v>
      </c>
      <c r="N50" s="24">
        <f t="shared" si="3"/>
        <v>14.520693219109742</v>
      </c>
      <c r="O50" s="24">
        <f t="shared" si="9"/>
        <v>1.2008613292203756</v>
      </c>
      <c r="P50" s="1"/>
    </row>
    <row r="51" spans="1:16" x14ac:dyDescent="0.25">
      <c r="A51" s="31">
        <v>45560</v>
      </c>
      <c r="B51" s="23">
        <v>0.70833333333333337</v>
      </c>
      <c r="C51" s="24">
        <v>0.73763340711298497</v>
      </c>
      <c r="D51" s="24">
        <f t="shared" si="7"/>
        <v>10.236895167731531</v>
      </c>
      <c r="E51" s="24">
        <f t="shared" si="0"/>
        <v>0.8465912303713975</v>
      </c>
      <c r="F51" s="31">
        <v>45562</v>
      </c>
      <c r="G51" s="23">
        <v>0.70833333333333337</v>
      </c>
      <c r="H51" s="24">
        <v>1.07954216002986</v>
      </c>
      <c r="I51" s="24">
        <f t="shared" si="1"/>
        <v>17.869118490835397</v>
      </c>
      <c r="J51" s="24">
        <f t="shared" si="8"/>
        <v>1.4777760991920872</v>
      </c>
      <c r="K51" s="31">
        <v>45564</v>
      </c>
      <c r="L51" s="23">
        <v>0.70833333333333337</v>
      </c>
      <c r="M51" s="24">
        <v>0.94069272279363103</v>
      </c>
      <c r="N51" s="24">
        <f t="shared" si="3"/>
        <v>14.619382346179913</v>
      </c>
      <c r="O51" s="24">
        <f t="shared" si="9"/>
        <v>1.2090229200290787</v>
      </c>
      <c r="P51" s="1"/>
    </row>
    <row r="52" spans="1:16" x14ac:dyDescent="0.25">
      <c r="A52" s="31">
        <v>45560</v>
      </c>
      <c r="B52" s="23">
        <v>0.75</v>
      </c>
      <c r="C52" s="24">
        <v>0.53679800033354597</v>
      </c>
      <c r="D52" s="24">
        <f t="shared" si="7"/>
        <v>6.4077249959131208</v>
      </c>
      <c r="E52" s="24">
        <f t="shared" si="0"/>
        <v>0.52991885716201503</v>
      </c>
      <c r="F52" s="31">
        <v>45562</v>
      </c>
      <c r="G52" s="23">
        <v>0.75</v>
      </c>
      <c r="H52" s="24">
        <v>1.0514659881549699</v>
      </c>
      <c r="I52" s="24">
        <f t="shared" si="1"/>
        <v>17.196735298889415</v>
      </c>
      <c r="J52" s="24">
        <f t="shared" si="8"/>
        <v>1.4221700092181546</v>
      </c>
      <c r="K52" s="31">
        <v>45564</v>
      </c>
      <c r="L52" s="23">
        <v>0.75</v>
      </c>
      <c r="M52" s="24">
        <v>0.93923652171712901</v>
      </c>
      <c r="N52" s="24">
        <f t="shared" si="3"/>
        <v>14.586331868600785</v>
      </c>
      <c r="O52" s="24">
        <f t="shared" si="9"/>
        <v>1.206289645533285</v>
      </c>
      <c r="P52" s="1"/>
    </row>
    <row r="53" spans="1:16" x14ac:dyDescent="0.25">
      <c r="A53" s="31">
        <v>45560</v>
      </c>
      <c r="B53" s="23">
        <v>0.79166666666666663</v>
      </c>
      <c r="C53" s="24">
        <v>0.50478649139202303</v>
      </c>
      <c r="D53" s="24">
        <f t="shared" si="7"/>
        <v>5.8508241425028578</v>
      </c>
      <c r="E53" s="24">
        <f t="shared" si="0"/>
        <v>0.4838631565849863</v>
      </c>
      <c r="F53" s="31">
        <v>45562</v>
      </c>
      <c r="G53" s="23">
        <v>0.79166666666666663</v>
      </c>
      <c r="H53" s="24">
        <v>1.0288717746693401</v>
      </c>
      <c r="I53" s="24">
        <f t="shared" si="1"/>
        <v>16.661135028175959</v>
      </c>
      <c r="J53" s="24">
        <f t="shared" si="8"/>
        <v>1.3778758668301518</v>
      </c>
      <c r="K53" s="31">
        <v>45564</v>
      </c>
      <c r="L53" s="23">
        <v>0.79166666666666663</v>
      </c>
      <c r="M53" s="24">
        <v>0.93927174806219105</v>
      </c>
      <c r="N53" s="24">
        <f t="shared" si="3"/>
        <v>14.58713111693435</v>
      </c>
      <c r="O53" s="24">
        <f t="shared" si="9"/>
        <v>1.2063557433704706</v>
      </c>
      <c r="P53" s="1"/>
    </row>
    <row r="54" spans="1:16" x14ac:dyDescent="0.25">
      <c r="A54" s="31">
        <v>45560</v>
      </c>
      <c r="B54" s="23">
        <v>0.83333333333333337</v>
      </c>
      <c r="C54" s="24">
        <v>0.47770032286452901</v>
      </c>
      <c r="D54" s="24">
        <f t="shared" si="7"/>
        <v>5.3922339551107639</v>
      </c>
      <c r="E54" s="24">
        <f t="shared" si="0"/>
        <v>0.44593774808766012</v>
      </c>
      <c r="F54" s="31">
        <v>45562</v>
      </c>
      <c r="G54" s="23">
        <v>0.83333333333333337</v>
      </c>
      <c r="H54" s="24">
        <v>1.0167376995046</v>
      </c>
      <c r="I54" s="24">
        <f t="shared" si="1"/>
        <v>16.375549304543892</v>
      </c>
      <c r="J54" s="24">
        <f t="shared" si="8"/>
        <v>1.3542579274857798</v>
      </c>
      <c r="K54" s="31">
        <v>45564</v>
      </c>
      <c r="L54" s="23">
        <v>0.83333333333333337</v>
      </c>
      <c r="M54" s="24">
        <v>0.93594557046515903</v>
      </c>
      <c r="N54" s="24">
        <f t="shared" si="3"/>
        <v>14.511721005189848</v>
      </c>
      <c r="O54" s="24">
        <f t="shared" si="9"/>
        <v>1.2001193271292003</v>
      </c>
      <c r="P54" s="1"/>
    </row>
    <row r="55" spans="1:16" x14ac:dyDescent="0.25">
      <c r="A55" s="31">
        <v>45560</v>
      </c>
      <c r="B55" s="23">
        <v>0.875</v>
      </c>
      <c r="C55" s="24">
        <v>0.30635771155234798</v>
      </c>
      <c r="D55" s="24">
        <f t="shared" si="7"/>
        <v>2.7887052030364967</v>
      </c>
      <c r="E55" s="24">
        <f t="shared" si="0"/>
        <v>0.23062592029111825</v>
      </c>
      <c r="F55" s="31">
        <v>45562</v>
      </c>
      <c r="G55" s="23">
        <v>0.875</v>
      </c>
      <c r="H55" s="24">
        <v>0.99776220321256104</v>
      </c>
      <c r="I55" s="24">
        <f t="shared" si="1"/>
        <v>15.931861984522742</v>
      </c>
      <c r="J55" s="24">
        <f t="shared" si="8"/>
        <v>1.3175649861200307</v>
      </c>
      <c r="K55" s="31">
        <v>45564</v>
      </c>
      <c r="L55" s="23">
        <v>0.875</v>
      </c>
      <c r="M55" s="24">
        <v>0.93438154458625799</v>
      </c>
      <c r="N55" s="24">
        <f t="shared" si="3"/>
        <v>14.476301977901935</v>
      </c>
      <c r="O55" s="24">
        <f t="shared" si="9"/>
        <v>1.1971901735724899</v>
      </c>
      <c r="P55" s="1"/>
    </row>
    <row r="56" spans="1:16" x14ac:dyDescent="0.25">
      <c r="A56" s="31">
        <v>45560</v>
      </c>
      <c r="B56" s="23">
        <v>0.91666666666666663</v>
      </c>
      <c r="C56" s="24">
        <v>0.281372338532276</v>
      </c>
      <c r="D56" s="24">
        <f t="shared" si="7"/>
        <v>2.457087853733996</v>
      </c>
      <c r="E56" s="24">
        <f t="shared" si="0"/>
        <v>0.20320116550380146</v>
      </c>
      <c r="F56" s="31">
        <v>45562</v>
      </c>
      <c r="G56" s="23">
        <v>0.91666666666666663</v>
      </c>
      <c r="H56" s="24">
        <v>0.99295127391418003</v>
      </c>
      <c r="I56" s="24">
        <f t="shared" si="1"/>
        <v>15.819942807573206</v>
      </c>
      <c r="J56" s="24">
        <f t="shared" si="8"/>
        <v>1.3083092701863042</v>
      </c>
      <c r="K56" s="31">
        <v>45564</v>
      </c>
      <c r="L56" s="23">
        <v>0.91666666666666663</v>
      </c>
      <c r="M56" s="24">
        <v>0.93406033515556497</v>
      </c>
      <c r="N56" s="24">
        <f t="shared" si="3"/>
        <v>14.469031028625208</v>
      </c>
      <c r="O56" s="24">
        <f t="shared" si="9"/>
        <v>1.1965888660673047</v>
      </c>
      <c r="P56" s="1"/>
    </row>
    <row r="57" spans="1:16" x14ac:dyDescent="0.25">
      <c r="A57" s="31">
        <v>45560</v>
      </c>
      <c r="B57" s="23">
        <v>0.95833333333333337</v>
      </c>
      <c r="C57" s="24">
        <v>0.75997018813782902</v>
      </c>
      <c r="D57" s="24">
        <f t="shared" si="7"/>
        <v>10.695527609964556</v>
      </c>
      <c r="E57" s="24">
        <f t="shared" si="0"/>
        <v>0.88452013334406865</v>
      </c>
      <c r="F57" s="31">
        <v>45562</v>
      </c>
      <c r="G57" s="23">
        <v>0.95833333333333337</v>
      </c>
      <c r="H57" s="24">
        <v>0.98651683330141204</v>
      </c>
      <c r="I57" s="24">
        <f t="shared" si="1"/>
        <v>15.67061852896078</v>
      </c>
      <c r="J57" s="24">
        <f t="shared" si="8"/>
        <v>1.2959601523450563</v>
      </c>
      <c r="K57" s="31">
        <v>45564</v>
      </c>
      <c r="L57" s="23">
        <v>0.95833333333333337</v>
      </c>
      <c r="M57" s="24">
        <v>0.92931532859430499</v>
      </c>
      <c r="N57" s="24">
        <f t="shared" si="3"/>
        <v>14.361748718918578</v>
      </c>
      <c r="O57" s="24">
        <f t="shared" si="9"/>
        <v>1.1877166190545663</v>
      </c>
      <c r="P57" s="1"/>
    </row>
    <row r="58" spans="1:16" x14ac:dyDescent="0.25">
      <c r="I58" s="24"/>
    </row>
    <row r="130" spans="6:11" x14ac:dyDescent="0.25">
      <c r="F130" s="1"/>
      <c r="G130" s="23"/>
      <c r="H130" s="1"/>
      <c r="I130" s="1"/>
      <c r="J130" s="1"/>
      <c r="K130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C6CE2-1841-4766-A8A1-4A5389710A13}">
  <dimension ref="A1:T29"/>
  <sheetViews>
    <sheetView tabSelected="1" workbookViewId="0">
      <selection activeCell="M19" sqref="M19"/>
    </sheetView>
  </sheetViews>
  <sheetFormatPr defaultRowHeight="15" x14ac:dyDescent="0.25"/>
  <cols>
    <col min="1" max="1" width="10.140625" customWidth="1"/>
    <col min="3" max="3" width="10.42578125" customWidth="1"/>
    <col min="6" max="6" width="11.140625" customWidth="1"/>
    <col min="8" max="8" width="10.5703125" customWidth="1"/>
    <col min="11" max="11" width="11.42578125" bestFit="1" customWidth="1"/>
    <col min="13" max="13" width="10.42578125" customWidth="1"/>
    <col min="18" max="18" width="10.28515625" customWidth="1"/>
    <col min="19" max="19" width="9.28515625" customWidth="1"/>
  </cols>
  <sheetData>
    <row r="1" spans="1:19" ht="26.25" x14ac:dyDescent="0.4">
      <c r="B1" s="1"/>
      <c r="C1" s="1"/>
      <c r="D1" s="1"/>
      <c r="E1" s="1"/>
      <c r="F1" s="2" t="s">
        <v>69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3" t="s">
        <v>0</v>
      </c>
      <c r="B3" s="3"/>
      <c r="C3" s="3" t="s">
        <v>1</v>
      </c>
      <c r="D3" s="3" t="s">
        <v>2</v>
      </c>
      <c r="E3" s="3"/>
      <c r="F3" s="3" t="s">
        <v>0</v>
      </c>
      <c r="G3" s="3"/>
      <c r="H3" s="3" t="s">
        <v>1</v>
      </c>
      <c r="I3" s="3" t="s">
        <v>2</v>
      </c>
      <c r="J3" s="3"/>
      <c r="K3" s="3" t="s">
        <v>0</v>
      </c>
      <c r="L3" s="3"/>
      <c r="M3" s="3" t="s">
        <v>1</v>
      </c>
      <c r="N3" s="3" t="s">
        <v>2</v>
      </c>
      <c r="O3" s="3"/>
      <c r="P3" s="3" t="s">
        <v>0</v>
      </c>
      <c r="Q3" s="3"/>
      <c r="R3" s="3" t="s">
        <v>1</v>
      </c>
      <c r="S3" s="3" t="s">
        <v>2</v>
      </c>
    </row>
    <row r="4" spans="1:19" x14ac:dyDescent="0.25">
      <c r="A4" s="4" t="s">
        <v>3</v>
      </c>
      <c r="B4" s="5">
        <v>2023</v>
      </c>
      <c r="C4" s="6">
        <f>'10-01 to 10-08'!L4</f>
        <v>64.380212589923971</v>
      </c>
      <c r="D4" s="7">
        <f>'10-01 to 10-08'!L7</f>
        <v>6.1972584478269486</v>
      </c>
      <c r="E4" s="1"/>
      <c r="F4" s="4" t="s">
        <v>4</v>
      </c>
      <c r="G4" s="5">
        <v>2024</v>
      </c>
      <c r="H4" s="8">
        <f>'01-01 to 01-08'!L4</f>
        <v>0</v>
      </c>
      <c r="I4" s="7">
        <f>'01-01 to 01-08'!L4</f>
        <v>0</v>
      </c>
      <c r="J4" s="1"/>
      <c r="K4" s="4" t="s">
        <v>5</v>
      </c>
      <c r="L4" s="4"/>
      <c r="M4" s="6">
        <f>'04-01 to 04-08'!L4</f>
        <v>0</v>
      </c>
      <c r="N4" s="7">
        <f>'04-01 to 04-08'!L7</f>
        <v>0</v>
      </c>
      <c r="O4" s="1"/>
      <c r="P4" s="4" t="s">
        <v>6</v>
      </c>
      <c r="Q4" s="4"/>
      <c r="R4" s="6">
        <f>'07-01 to 07-08'!L4</f>
        <v>213.69841561446023</v>
      </c>
      <c r="S4" s="7">
        <f>'07-01 to 07-08'!L7</f>
        <v>16.673660609165619</v>
      </c>
    </row>
    <row r="5" spans="1:19" x14ac:dyDescent="0.25">
      <c r="A5" s="4" t="s">
        <v>7</v>
      </c>
      <c r="B5" s="4"/>
      <c r="C5" s="6">
        <f>'10-09 to 10-16'!L4</f>
        <v>86.571000049525765</v>
      </c>
      <c r="D5" s="7">
        <f>'10-09 to 10-16'!L7</f>
        <v>7.7862867846292323</v>
      </c>
      <c r="E5" s="1"/>
      <c r="F5" s="4" t="s">
        <v>8</v>
      </c>
      <c r="G5" s="4"/>
      <c r="H5" s="8">
        <f>'01-09 to 01-16'!L4</f>
        <v>0</v>
      </c>
      <c r="I5" s="7">
        <f>'01-09 to 01-16'!L7</f>
        <v>0</v>
      </c>
      <c r="J5" s="1"/>
      <c r="K5" s="4" t="s">
        <v>9</v>
      </c>
      <c r="L5" s="4"/>
      <c r="M5" s="6">
        <f>'04-09 to 04-16'!L4</f>
        <v>0</v>
      </c>
      <c r="N5" s="7">
        <f>'04-09 to 04-16'!L7</f>
        <v>0</v>
      </c>
      <c r="O5" s="1"/>
      <c r="P5" s="4" t="s">
        <v>10</v>
      </c>
      <c r="Q5" s="4"/>
      <c r="R5" s="6">
        <f>'07-09 to 07-16'!L4</f>
        <v>149.17368639662936</v>
      </c>
      <c r="S5" s="7">
        <f>'07-09 to 07-16'!L7</f>
        <v>11.393470600705736</v>
      </c>
    </row>
    <row r="6" spans="1:19" x14ac:dyDescent="0.25">
      <c r="A6" s="4" t="s">
        <v>11</v>
      </c>
      <c r="B6" s="4"/>
      <c r="C6" s="6">
        <f>'10-17 to 10-24'!L4</f>
        <v>0</v>
      </c>
      <c r="D6" s="7">
        <f>'10-17 to 10-24'!L7</f>
        <v>0</v>
      </c>
      <c r="E6" s="1"/>
      <c r="F6" s="4" t="s">
        <v>12</v>
      </c>
      <c r="G6" s="4"/>
      <c r="H6" s="8">
        <f>'01-17 to 01-24'!L4</f>
        <v>0</v>
      </c>
      <c r="I6" s="7">
        <f>'01-17 to 01-24'!L7</f>
        <v>0</v>
      </c>
      <c r="J6" s="1"/>
      <c r="K6" s="4" t="s">
        <v>13</v>
      </c>
      <c r="L6" s="4"/>
      <c r="M6" s="6">
        <f>'04-17 to 04-23'!L4</f>
        <v>0</v>
      </c>
      <c r="N6" s="7">
        <f>'04-17 to 04-23'!L7</f>
        <v>0</v>
      </c>
      <c r="O6" s="1"/>
      <c r="P6" s="4" t="s">
        <v>14</v>
      </c>
      <c r="Q6" s="4"/>
      <c r="R6" s="6">
        <f>'07-17 to 07-24'!L4</f>
        <v>134.72827188559606</v>
      </c>
      <c r="S6" s="7">
        <f>'07-17 to 07-24'!L7</f>
        <v>11.089921827642645</v>
      </c>
    </row>
    <row r="7" spans="1:19" x14ac:dyDescent="0.25">
      <c r="A7" s="4" t="s">
        <v>15</v>
      </c>
      <c r="B7" s="4"/>
      <c r="C7" s="6">
        <f>'10-25 to 10-31'!L4</f>
        <v>0</v>
      </c>
      <c r="D7" s="7">
        <f>'10-25 to 10-31'!L7</f>
        <v>0</v>
      </c>
      <c r="E7" s="1"/>
      <c r="F7" s="4" t="s">
        <v>16</v>
      </c>
      <c r="G7" s="4"/>
      <c r="H7" s="8">
        <f>'01-25 to 01-31'!L4</f>
        <v>0</v>
      </c>
      <c r="I7" s="7">
        <f>'01-25 to 01-31'!L7</f>
        <v>0</v>
      </c>
      <c r="J7" s="1"/>
      <c r="K7" s="4" t="s">
        <v>17</v>
      </c>
      <c r="L7" s="4"/>
      <c r="M7" s="6">
        <f>'04-24 to 04-30'!L4</f>
        <v>0</v>
      </c>
      <c r="N7" s="7">
        <f>'04-24 to 04-30'!L7</f>
        <v>0</v>
      </c>
      <c r="O7" s="1"/>
      <c r="P7" s="4" t="s">
        <v>18</v>
      </c>
      <c r="Q7" s="4"/>
      <c r="R7" s="6">
        <f>'07-25 to 07-31'!L4</f>
        <v>130.99909404433092</v>
      </c>
      <c r="S7" s="7">
        <f>'07-25 to 07-31'!L7</f>
        <v>10.260065056235565</v>
      </c>
    </row>
    <row r="8" spans="1:19" x14ac:dyDescent="0.25">
      <c r="A8" s="4" t="s">
        <v>19</v>
      </c>
      <c r="B8" s="4"/>
      <c r="C8" s="6">
        <f>'11-01 to 11-08'!L4</f>
        <v>0</v>
      </c>
      <c r="D8" s="7">
        <f>'11-01 to 11-08'!L7</f>
        <v>0</v>
      </c>
      <c r="E8" s="1"/>
      <c r="F8" s="4" t="s">
        <v>82</v>
      </c>
      <c r="G8" s="4"/>
      <c r="H8" s="8">
        <f>'02-01 to 02-08'!L4</f>
        <v>0</v>
      </c>
      <c r="I8" s="7">
        <f>'02-01 to 02-08'!L7</f>
        <v>0</v>
      </c>
      <c r="J8" s="1"/>
      <c r="K8" s="4" t="s">
        <v>20</v>
      </c>
      <c r="L8" s="4"/>
      <c r="M8" s="6">
        <f>'05-01 to 05-08'!L4</f>
        <v>7.6362833197982756</v>
      </c>
      <c r="N8" s="7">
        <f>'05-01 to 05-08'!L7</f>
        <v>3.1010385467695598</v>
      </c>
      <c r="O8" s="1"/>
      <c r="P8" s="4" t="s">
        <v>21</v>
      </c>
      <c r="Q8" s="4"/>
      <c r="R8" s="6">
        <f>'08-01 to 08-08'!L4</f>
        <v>169.03890703099256</v>
      </c>
      <c r="S8" s="7">
        <f>'08-01 to 08-08'!L7</f>
        <v>14.158992690551132</v>
      </c>
    </row>
    <row r="9" spans="1:19" x14ac:dyDescent="0.25">
      <c r="A9" s="4" t="s">
        <v>22</v>
      </c>
      <c r="B9" s="4"/>
      <c r="C9" s="6">
        <f>'11-09 to 11-16'!L4</f>
        <v>0</v>
      </c>
      <c r="D9" s="7">
        <f>'11-09 to 11-16'!L7</f>
        <v>0</v>
      </c>
      <c r="E9" s="1"/>
      <c r="F9" s="4" t="s">
        <v>83</v>
      </c>
      <c r="G9" s="4"/>
      <c r="H9" s="8">
        <f>'02-09 to 02-15'!L4</f>
        <v>0</v>
      </c>
      <c r="I9" s="7">
        <f>'02-09 to 02-15'!L7</f>
        <v>0</v>
      </c>
      <c r="J9" s="1"/>
      <c r="K9" s="4" t="s">
        <v>23</v>
      </c>
      <c r="L9" s="4"/>
      <c r="M9" s="6">
        <f>'05-09 to 05-16'!L4</f>
        <v>213.13569511427272</v>
      </c>
      <c r="N9" s="7">
        <f>'05-09 to 05-16'!L7</f>
        <v>23.106215453172506</v>
      </c>
      <c r="O9" s="1"/>
      <c r="P9" s="4" t="s">
        <v>24</v>
      </c>
      <c r="Q9" s="4"/>
      <c r="R9" s="6">
        <f>'08-09 to 08-16'!L4</f>
        <v>156.67507012029802</v>
      </c>
      <c r="S9" s="7">
        <f>'08-09 to 08-16'!L7</f>
        <v>19.200433666382121</v>
      </c>
    </row>
    <row r="10" spans="1:19" x14ac:dyDescent="0.25">
      <c r="A10" s="4" t="s">
        <v>25</v>
      </c>
      <c r="B10" s="4"/>
      <c r="C10" s="6">
        <f>'11-17 to 11-23'!L4</f>
        <v>0</v>
      </c>
      <c r="D10" s="7">
        <f>'11-17 to 11-23'!L7</f>
        <v>0</v>
      </c>
      <c r="E10" s="1"/>
      <c r="F10" s="4" t="s">
        <v>84</v>
      </c>
      <c r="G10" s="4"/>
      <c r="H10" s="8">
        <f>'02-16 to 02-22'!L4</f>
        <v>0</v>
      </c>
      <c r="I10" s="7">
        <f>'02-16 to 02-22'!L7</f>
        <v>0</v>
      </c>
      <c r="J10" s="1"/>
      <c r="K10" s="4" t="s">
        <v>26</v>
      </c>
      <c r="L10" s="4"/>
      <c r="M10" s="6">
        <f>'05-17 to 05-24'!L4</f>
        <v>248.85005186538802</v>
      </c>
      <c r="N10" s="7">
        <f>'05-17 to 05-24'!L7</f>
        <v>24.436066296904269</v>
      </c>
      <c r="O10" s="1"/>
      <c r="P10" s="4" t="s">
        <v>27</v>
      </c>
      <c r="Q10" s="4"/>
      <c r="R10" s="6">
        <f>'08-17 to 08-24'!L4</f>
        <v>156.78866060849984</v>
      </c>
      <c r="S10" s="7">
        <f>'08-17 to 08-24'!L7</f>
        <v>15.09462302613573</v>
      </c>
    </row>
    <row r="11" spans="1:19" x14ac:dyDescent="0.25">
      <c r="A11" s="4" t="s">
        <v>28</v>
      </c>
      <c r="B11" s="4"/>
      <c r="C11" s="6">
        <f>'11-24 to 11-30'!L4</f>
        <v>0</v>
      </c>
      <c r="D11" s="7">
        <f>'11-24 to 11-30'!L7</f>
        <v>0</v>
      </c>
      <c r="E11" s="1"/>
      <c r="F11" s="4" t="s">
        <v>86</v>
      </c>
      <c r="G11" s="4"/>
      <c r="H11" s="8">
        <f>'02-23 to 02-29'!L4</f>
        <v>0</v>
      </c>
      <c r="I11" s="7">
        <f>'02-23 to 02-29'!L7</f>
        <v>0</v>
      </c>
      <c r="J11" s="1"/>
      <c r="K11" s="4" t="s">
        <v>29</v>
      </c>
      <c r="L11" s="4"/>
      <c r="M11" s="6">
        <f>'05-25 to 05-31'!L4</f>
        <v>198.63772630857954</v>
      </c>
      <c r="N11" s="7">
        <f>'05-25 to 05-31'!L7</f>
        <v>18.04667765721052</v>
      </c>
      <c r="O11" s="1"/>
      <c r="P11" s="4" t="s">
        <v>30</v>
      </c>
      <c r="Q11" s="4"/>
      <c r="R11" s="6">
        <f>'08-25 to 08-31'!L4</f>
        <v>167.42819270231894</v>
      </c>
      <c r="S11" s="7">
        <f>'08-25 to 08-31'!L7</f>
        <v>17.406878669342824</v>
      </c>
    </row>
    <row r="12" spans="1:19" x14ac:dyDescent="0.25">
      <c r="A12" s="4" t="s">
        <v>31</v>
      </c>
      <c r="B12" s="4"/>
      <c r="C12" s="6">
        <f>'12-01 to12-08'!L4</f>
        <v>0</v>
      </c>
      <c r="D12" s="7">
        <f>'12-01 to12-08'!L7</f>
        <v>0</v>
      </c>
      <c r="E12" s="1"/>
      <c r="F12" s="4" t="s">
        <v>32</v>
      </c>
      <c r="G12" s="4"/>
      <c r="H12" s="8">
        <f>'03-01 to 03-08'!L4</f>
        <v>0</v>
      </c>
      <c r="I12" s="7">
        <f>'03-01 to 03-08'!L7</f>
        <v>0</v>
      </c>
      <c r="J12" s="1"/>
      <c r="K12" s="4" t="s">
        <v>33</v>
      </c>
      <c r="L12" s="4"/>
      <c r="M12" s="6">
        <f>'06-01 to 06-08'!L4</f>
        <v>256.70323236646078</v>
      </c>
      <c r="N12" s="7">
        <f>'06-01 to 06-08'!L7</f>
        <v>18.511839625902802</v>
      </c>
      <c r="O12" s="1"/>
      <c r="P12" s="4" t="s">
        <v>34</v>
      </c>
      <c r="Q12" s="4"/>
      <c r="R12" s="6">
        <f>'09-01 to 09-08'!L4</f>
        <v>239.75594975790773</v>
      </c>
      <c r="S12" s="7">
        <f>'09-01 to 09-08'!L7</f>
        <v>17.279649105348806</v>
      </c>
    </row>
    <row r="13" spans="1:19" x14ac:dyDescent="0.25">
      <c r="A13" s="4" t="s">
        <v>35</v>
      </c>
      <c r="B13" s="4"/>
      <c r="C13" s="6">
        <f>'12-09 to 12-16'!L4</f>
        <v>0</v>
      </c>
      <c r="D13" s="7">
        <f>'12-09 to 12-16'!L7</f>
        <v>0</v>
      </c>
      <c r="E13" s="1"/>
      <c r="F13" s="4" t="s">
        <v>36</v>
      </c>
      <c r="G13" s="4"/>
      <c r="H13" s="8">
        <f>'03-09 to 03-16'!L4</f>
        <v>0</v>
      </c>
      <c r="I13" s="7">
        <f>'03-09 to 03-16'!L7</f>
        <v>0</v>
      </c>
      <c r="J13" s="1"/>
      <c r="K13" s="4" t="s">
        <v>37</v>
      </c>
      <c r="L13" s="4"/>
      <c r="M13" s="6">
        <f>'06-09 to 06-16'!L4</f>
        <v>209.98504845051559</v>
      </c>
      <c r="N13" s="7">
        <f>'06-09 to 06-16'!L7</f>
        <v>18.973814792921839</v>
      </c>
      <c r="O13" s="1"/>
      <c r="P13" s="4" t="s">
        <v>38</v>
      </c>
      <c r="Q13" s="4"/>
      <c r="R13" s="6">
        <f>'09-09 to 09-16'!L4</f>
        <v>233.3444857062637</v>
      </c>
      <c r="S13" s="7">
        <f>'09-09 to 09-16'!L7</f>
        <v>29.483198539990322</v>
      </c>
    </row>
    <row r="14" spans="1:19" x14ac:dyDescent="0.25">
      <c r="A14" s="4" t="s">
        <v>39</v>
      </c>
      <c r="B14" s="4"/>
      <c r="C14" s="6">
        <f>'12-17 to 12-24'!L4</f>
        <v>0</v>
      </c>
      <c r="D14" s="7">
        <f>'12-17 to 12-24'!L7</f>
        <v>0</v>
      </c>
      <c r="E14" s="1"/>
      <c r="F14" s="4" t="s">
        <v>40</v>
      </c>
      <c r="G14" s="4"/>
      <c r="H14" s="8">
        <f>'03-17 to 03-24'!L4</f>
        <v>0</v>
      </c>
      <c r="I14" s="7">
        <f>'03-17 to 03-24'!L7</f>
        <v>0</v>
      </c>
      <c r="J14" s="1"/>
      <c r="K14" s="4" t="s">
        <v>41</v>
      </c>
      <c r="L14" s="4"/>
      <c r="M14" s="6">
        <f>'06-17 to 06-23'!L4</f>
        <v>207.21144355719252</v>
      </c>
      <c r="N14" s="7">
        <f>'06-17 to 06-23'!L7</f>
        <v>16.59671967021573</v>
      </c>
      <c r="O14" s="1"/>
      <c r="P14" s="4" t="s">
        <v>42</v>
      </c>
      <c r="Q14" s="4"/>
      <c r="R14" s="6">
        <f>'09-17 to 09-23'!L4</f>
        <v>227.2062790749697</v>
      </c>
      <c r="S14" s="7">
        <f>'09-17 to 09-23'!L7</f>
        <v>21.067899520361589</v>
      </c>
    </row>
    <row r="15" spans="1:19" x14ac:dyDescent="0.25">
      <c r="A15" s="4" t="s">
        <v>43</v>
      </c>
      <c r="B15" s="4"/>
      <c r="C15" s="6">
        <f>'12-25 to 12-31'!L4</f>
        <v>0</v>
      </c>
      <c r="D15" s="7">
        <f>'12-25 to 12-31'!L7</f>
        <v>0</v>
      </c>
      <c r="E15" s="1"/>
      <c r="F15" s="4" t="s">
        <v>44</v>
      </c>
      <c r="G15" s="4"/>
      <c r="H15" s="8">
        <f>'03-25 to 03-31'!L4</f>
        <v>0</v>
      </c>
      <c r="I15" s="7">
        <f>'03-25 to 03-31'!L7</f>
        <v>0</v>
      </c>
      <c r="J15" s="1"/>
      <c r="K15" s="4" t="s">
        <v>45</v>
      </c>
      <c r="L15" s="4"/>
      <c r="M15" s="6">
        <f>'06-24 to 06-30'!L4</f>
        <v>207.46996254860608</v>
      </c>
      <c r="N15" s="7">
        <f>'06-24 to 06-30'!L7</f>
        <v>17.120574520862895</v>
      </c>
      <c r="O15" s="1"/>
      <c r="P15" s="4" t="s">
        <v>46</v>
      </c>
      <c r="Q15" s="4"/>
      <c r="R15" s="6">
        <f>'09-24 to 09-30'!L4</f>
        <v>205.74598672749269</v>
      </c>
      <c r="S15" s="7">
        <f>'09-24 to 09-30'!L7</f>
        <v>20.815241432774251</v>
      </c>
    </row>
    <row r="16" spans="1:19" x14ac:dyDescent="0.25">
      <c r="O16" s="1"/>
    </row>
    <row r="17" spans="1:20" ht="15.75" x14ac:dyDescent="0.25">
      <c r="A17" s="9" t="s">
        <v>47</v>
      </c>
      <c r="B17" s="9"/>
      <c r="C17" s="10">
        <f>SUM(C4:C15)</f>
        <v>150.95121263944975</v>
      </c>
      <c r="D17" s="11"/>
      <c r="E17" s="9"/>
      <c r="F17" s="9" t="s">
        <v>48</v>
      </c>
      <c r="G17" s="9"/>
      <c r="H17" s="10">
        <f>SUM(H4:H15)</f>
        <v>0</v>
      </c>
      <c r="I17" s="11"/>
      <c r="J17" s="9"/>
      <c r="K17" s="9" t="s">
        <v>49</v>
      </c>
      <c r="L17" s="9"/>
      <c r="M17" s="10">
        <f>SUM(M4:M15)</f>
        <v>1549.6294435308132</v>
      </c>
      <c r="N17" s="11"/>
      <c r="O17" s="9"/>
      <c r="P17" s="9" t="s">
        <v>50</v>
      </c>
      <c r="Q17" s="9"/>
      <c r="R17" s="10">
        <f>SUM(R4:R15)</f>
        <v>2184.5829996697598</v>
      </c>
      <c r="S17" s="12"/>
    </row>
    <row r="18" spans="1:20" x14ac:dyDescent="0.25">
      <c r="O18" s="1"/>
    </row>
    <row r="19" spans="1:20" ht="21" x14ac:dyDescent="0.35">
      <c r="D19" s="13" t="s">
        <v>68</v>
      </c>
      <c r="E19" s="12"/>
      <c r="F19" s="12"/>
      <c r="G19" s="13"/>
      <c r="H19" s="13"/>
      <c r="I19" s="13"/>
      <c r="J19" s="13"/>
      <c r="K19" s="14">
        <f>C17+H17+M17+R17</f>
        <v>3885.1636558400228</v>
      </c>
      <c r="O19" s="1"/>
      <c r="T19" s="15"/>
    </row>
    <row r="20" spans="1:20" x14ac:dyDescent="0.25">
      <c r="O20" s="1"/>
    </row>
    <row r="21" spans="1:20" x14ac:dyDescent="0.25">
      <c r="O21" s="1"/>
    </row>
    <row r="22" spans="1:20" ht="21" x14ac:dyDescent="0.35">
      <c r="G22" s="12"/>
      <c r="H22" s="12"/>
      <c r="I22" s="13" t="s">
        <v>67</v>
      </c>
      <c r="J22" s="12"/>
      <c r="K22" s="12"/>
      <c r="L22" s="12"/>
      <c r="M22" s="12"/>
      <c r="N22" s="12"/>
      <c r="O22" s="4"/>
      <c r="T22" s="15"/>
    </row>
    <row r="23" spans="1:20" x14ac:dyDescent="0.25">
      <c r="O23" s="1"/>
    </row>
    <row r="24" spans="1:20" x14ac:dyDescent="0.25">
      <c r="C24" s="16" t="s">
        <v>51</v>
      </c>
      <c r="D24" s="17" t="s">
        <v>52</v>
      </c>
      <c r="E24" s="18"/>
      <c r="H24" s="16" t="s">
        <v>51</v>
      </c>
      <c r="I24" s="17" t="s">
        <v>52</v>
      </c>
      <c r="M24" s="16" t="s">
        <v>51</v>
      </c>
      <c r="N24" s="17" t="s">
        <v>52</v>
      </c>
      <c r="O24" s="1"/>
      <c r="R24" s="16" t="s">
        <v>51</v>
      </c>
      <c r="S24" s="17" t="s">
        <v>52</v>
      </c>
    </row>
    <row r="25" spans="1:20" ht="15.75" thickBot="1" x14ac:dyDescent="0.3">
      <c r="C25" s="19" t="s">
        <v>53</v>
      </c>
      <c r="D25" s="20" t="s">
        <v>54</v>
      </c>
      <c r="E25" s="18"/>
      <c r="H25" s="19" t="s">
        <v>53</v>
      </c>
      <c r="I25" s="20" t="s">
        <v>54</v>
      </c>
      <c r="M25" s="19" t="s">
        <v>53</v>
      </c>
      <c r="N25" s="20" t="s">
        <v>54</v>
      </c>
      <c r="O25" s="1"/>
      <c r="R25" s="19" t="s">
        <v>53</v>
      </c>
      <c r="S25" s="20" t="s">
        <v>54</v>
      </c>
    </row>
    <row r="26" spans="1:20" x14ac:dyDescent="0.25">
      <c r="B26" s="12" t="s">
        <v>55</v>
      </c>
      <c r="C26" s="21">
        <f>SUM(C4:C7)</f>
        <v>150.95121263944975</v>
      </c>
      <c r="D26" s="22">
        <f>MAX(D4:D7)</f>
        <v>7.7862867846292323</v>
      </c>
      <c r="G26" s="12" t="s">
        <v>56</v>
      </c>
      <c r="H26" s="21">
        <f>SUM(H4:H7)</f>
        <v>0</v>
      </c>
      <c r="I26" s="22">
        <f>MAX(I4:I7)</f>
        <v>0</v>
      </c>
      <c r="L26" s="12" t="s">
        <v>57</v>
      </c>
      <c r="M26" s="21">
        <f>SUM(M4:M7)</f>
        <v>0</v>
      </c>
      <c r="N26" s="22">
        <f>MAX(N4:N7)</f>
        <v>0</v>
      </c>
      <c r="O26" s="1"/>
      <c r="Q26" s="12" t="s">
        <v>58</v>
      </c>
      <c r="R26" s="21">
        <f>SUM(R4:R7)</f>
        <v>628.59946794101666</v>
      </c>
      <c r="S26" s="22">
        <f>MAX(S4:S7)</f>
        <v>16.673660609165619</v>
      </c>
    </row>
    <row r="27" spans="1:20" x14ac:dyDescent="0.25">
      <c r="B27" s="12" t="s">
        <v>59</v>
      </c>
      <c r="C27" s="21">
        <f>SUM(C8:C11)</f>
        <v>0</v>
      </c>
      <c r="D27" s="22">
        <f>MAX(D8:D11)</f>
        <v>0</v>
      </c>
      <c r="G27" s="12" t="s">
        <v>60</v>
      </c>
      <c r="H27" s="21">
        <f>SUM(H8:H11)</f>
        <v>0</v>
      </c>
      <c r="I27" s="22">
        <f>MAX(I8:I11)</f>
        <v>0</v>
      </c>
      <c r="L27" s="12" t="s">
        <v>61</v>
      </c>
      <c r="M27" s="21">
        <f>SUM(M8:M11)</f>
        <v>668.25975660803851</v>
      </c>
      <c r="N27" s="22">
        <f>MAX(N8:N11)</f>
        <v>24.436066296904269</v>
      </c>
      <c r="O27" s="1"/>
      <c r="Q27" s="12" t="s">
        <v>62</v>
      </c>
      <c r="R27" s="21">
        <f>SUM(R8:R11)</f>
        <v>649.93083046210938</v>
      </c>
      <c r="S27" s="22">
        <f>MAX(S8:S11)</f>
        <v>19.200433666382121</v>
      </c>
    </row>
    <row r="28" spans="1:20" x14ac:dyDescent="0.25">
      <c r="B28" s="12" t="s">
        <v>63</v>
      </c>
      <c r="C28" s="21">
        <f>SUM(C12:C15)</f>
        <v>0</v>
      </c>
      <c r="D28" s="22">
        <f>MAX(D12:D15)</f>
        <v>0</v>
      </c>
      <c r="G28" s="12" t="s">
        <v>64</v>
      </c>
      <c r="H28" s="21">
        <f>SUM(H12:H15)</f>
        <v>0</v>
      </c>
      <c r="I28" s="22">
        <f>MAX(I12:I15)</f>
        <v>0</v>
      </c>
      <c r="L28" s="12" t="s">
        <v>65</v>
      </c>
      <c r="M28" s="21">
        <f>SUM(M12:M15)</f>
        <v>881.36968692277503</v>
      </c>
      <c r="N28" s="22">
        <f>MAX(N12:N15)</f>
        <v>18.973814792921839</v>
      </c>
      <c r="O28" s="1"/>
      <c r="Q28" s="12" t="s">
        <v>66</v>
      </c>
      <c r="R28" s="21">
        <f>SUM(R12:R15)</f>
        <v>906.05270126663379</v>
      </c>
      <c r="S28" s="22">
        <f>MAX(S12:S15)</f>
        <v>29.483198539990322</v>
      </c>
    </row>
    <row r="29" spans="1:20" x14ac:dyDescent="0.25">
      <c r="O29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D477-E6D6-4BC1-83F1-C26073D19D77}">
  <dimension ref="A1:T201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45231</v>
      </c>
      <c r="B10" s="23">
        <v>0</v>
      </c>
      <c r="C10" s="24">
        <v>7.3139034211343004E-2</v>
      </c>
      <c r="D10" s="24">
        <v>0</v>
      </c>
      <c r="E10" s="24">
        <f t="shared" ref="E10:E57" si="0">D10*0.0827</f>
        <v>0</v>
      </c>
      <c r="F10" s="31">
        <v>45233</v>
      </c>
      <c r="G10" s="23">
        <v>0</v>
      </c>
      <c r="H10" s="24">
        <v>7.1462780236911994E-2</v>
      </c>
      <c r="I10" s="24">
        <v>0</v>
      </c>
      <c r="J10" s="24">
        <f t="shared" ref="J10:J25" si="1">I10*0.0827</f>
        <v>0</v>
      </c>
      <c r="K10" s="31">
        <v>45235</v>
      </c>
      <c r="L10" s="23">
        <v>0</v>
      </c>
      <c r="M10" s="24">
        <v>7.6718114316156605E-2</v>
      </c>
      <c r="N10" s="24">
        <v>0</v>
      </c>
      <c r="O10" s="24">
        <f t="shared" ref="O10:O41" si="2">N10*0.0827</f>
        <v>0</v>
      </c>
      <c r="P10" s="31">
        <v>45237</v>
      </c>
      <c r="Q10" s="23">
        <v>0</v>
      </c>
      <c r="R10" s="24">
        <v>7.9445868730227201E-2</v>
      </c>
      <c r="S10" s="24">
        <v>0</v>
      </c>
      <c r="T10" s="24">
        <f t="shared" ref="T10:T57" si="3">S10*0.0827</f>
        <v>0</v>
      </c>
    </row>
    <row r="11" spans="1:20" x14ac:dyDescent="0.25">
      <c r="A11" s="31">
        <v>45231</v>
      </c>
      <c r="B11" s="23">
        <v>4.1666666666666664E-2</v>
      </c>
      <c r="C11" s="24">
        <v>7.7892810105965896E-2</v>
      </c>
      <c r="D11" s="24">
        <v>0</v>
      </c>
      <c r="E11" s="24">
        <f t="shared" si="0"/>
        <v>0</v>
      </c>
      <c r="F11" s="31">
        <v>45233</v>
      </c>
      <c r="G11" s="23">
        <v>4.1666666666666664E-2</v>
      </c>
      <c r="H11" s="24">
        <v>7.4846081435381004E-2</v>
      </c>
      <c r="I11" s="24">
        <v>0</v>
      </c>
      <c r="J11" s="24">
        <f t="shared" si="1"/>
        <v>0</v>
      </c>
      <c r="K11" s="31">
        <v>45235</v>
      </c>
      <c r="L11" s="23">
        <v>4.1666666666666664E-2</v>
      </c>
      <c r="M11" s="24">
        <v>7.6414540409736095E-2</v>
      </c>
      <c r="N11" s="24">
        <v>0</v>
      </c>
      <c r="O11" s="24">
        <f t="shared" si="2"/>
        <v>0</v>
      </c>
      <c r="P11" s="31">
        <v>45237</v>
      </c>
      <c r="Q11" s="23">
        <v>4.1666666666666664E-2</v>
      </c>
      <c r="R11" s="24">
        <v>8.3178929984236802E-2</v>
      </c>
      <c r="S11" s="24">
        <v>0</v>
      </c>
      <c r="T11" s="24">
        <f t="shared" si="3"/>
        <v>0</v>
      </c>
    </row>
    <row r="12" spans="1:20" x14ac:dyDescent="0.25">
      <c r="A12" s="31">
        <v>45231</v>
      </c>
      <c r="B12" s="23">
        <v>8.3333333333333329E-2</v>
      </c>
      <c r="C12" s="24">
        <v>7.7925801276848894E-2</v>
      </c>
      <c r="D12" s="24">
        <v>0</v>
      </c>
      <c r="E12" s="24">
        <f t="shared" si="0"/>
        <v>0</v>
      </c>
      <c r="F12" s="31">
        <v>45233</v>
      </c>
      <c r="G12" s="23">
        <v>8.3333333333333329E-2</v>
      </c>
      <c r="H12" s="24">
        <v>7.7543035149264097E-2</v>
      </c>
      <c r="I12" s="24">
        <v>0</v>
      </c>
      <c r="J12" s="24">
        <f t="shared" si="1"/>
        <v>0</v>
      </c>
      <c r="K12" s="31">
        <v>45235</v>
      </c>
      <c r="L12" s="23">
        <v>8.3333333333333329E-2</v>
      </c>
      <c r="M12" s="24">
        <v>7.7287860214401094E-2</v>
      </c>
      <c r="N12" s="24">
        <v>0</v>
      </c>
      <c r="O12" s="24">
        <f t="shared" si="2"/>
        <v>0</v>
      </c>
      <c r="P12" s="31">
        <v>45237</v>
      </c>
      <c r="Q12" s="23">
        <v>8.3333333333333329E-2</v>
      </c>
      <c r="R12" s="24">
        <v>8.2338608801035496E-2</v>
      </c>
      <c r="S12" s="24">
        <v>0</v>
      </c>
      <c r="T12" s="24">
        <f t="shared" si="3"/>
        <v>0</v>
      </c>
    </row>
    <row r="13" spans="1:20" x14ac:dyDescent="0.25">
      <c r="A13" s="31">
        <v>45231</v>
      </c>
      <c r="B13" s="23">
        <v>0.125</v>
      </c>
      <c r="C13" s="24">
        <v>8.1199109553965906E-2</v>
      </c>
      <c r="D13" s="24">
        <v>0</v>
      </c>
      <c r="E13" s="24">
        <f t="shared" si="0"/>
        <v>0</v>
      </c>
      <c r="F13" s="31">
        <v>45233</v>
      </c>
      <c r="G13" s="23">
        <v>0.125</v>
      </c>
      <c r="H13" s="24">
        <v>7.3884762823286099E-2</v>
      </c>
      <c r="I13" s="24">
        <v>0</v>
      </c>
      <c r="J13" s="24">
        <f t="shared" si="1"/>
        <v>0</v>
      </c>
      <c r="K13" s="31">
        <v>45235</v>
      </c>
      <c r="L13" s="23">
        <v>0.125</v>
      </c>
      <c r="M13" s="24">
        <v>7.4362121522129093E-2</v>
      </c>
      <c r="N13" s="24">
        <v>0</v>
      </c>
      <c r="O13" s="24">
        <f t="shared" si="2"/>
        <v>0</v>
      </c>
      <c r="P13" s="31">
        <v>45237</v>
      </c>
      <c r="Q13" s="23">
        <v>0.125</v>
      </c>
      <c r="R13" s="24">
        <v>8.3420909940862695E-2</v>
      </c>
      <c r="S13" s="24">
        <v>0</v>
      </c>
      <c r="T13" s="24">
        <f t="shared" si="3"/>
        <v>0</v>
      </c>
    </row>
    <row r="14" spans="1:20" x14ac:dyDescent="0.25">
      <c r="A14" s="31">
        <v>45231</v>
      </c>
      <c r="B14" s="23">
        <v>0.16666666666666666</v>
      </c>
      <c r="C14" s="24">
        <v>8.0796547233735194E-2</v>
      </c>
      <c r="D14" s="24">
        <v>0</v>
      </c>
      <c r="E14" s="24">
        <f t="shared" si="0"/>
        <v>0</v>
      </c>
      <c r="F14" s="31">
        <v>45233</v>
      </c>
      <c r="G14" s="23">
        <v>0.16666666666666666</v>
      </c>
      <c r="H14" s="24">
        <v>7.6592728495291404E-2</v>
      </c>
      <c r="I14" s="24">
        <v>0</v>
      </c>
      <c r="J14" s="24">
        <f t="shared" si="1"/>
        <v>0</v>
      </c>
      <c r="K14" s="31">
        <v>45235</v>
      </c>
      <c r="L14" s="23">
        <v>0.16666666666666666</v>
      </c>
      <c r="M14" s="24">
        <v>7.4001356959046902E-2</v>
      </c>
      <c r="N14" s="24">
        <v>0</v>
      </c>
      <c r="O14" s="24">
        <f t="shared" si="2"/>
        <v>0</v>
      </c>
      <c r="P14" s="31">
        <v>45237</v>
      </c>
      <c r="Q14" s="23">
        <v>0.16666666666666666</v>
      </c>
      <c r="R14" s="24">
        <v>8.4947578608649904E-2</v>
      </c>
      <c r="S14" s="24">
        <v>0</v>
      </c>
      <c r="T14" s="24">
        <f t="shared" si="3"/>
        <v>0</v>
      </c>
    </row>
    <row r="15" spans="1:20" x14ac:dyDescent="0.25">
      <c r="A15" s="31">
        <v>45231</v>
      </c>
      <c r="B15" s="23">
        <v>0.20833333333333334</v>
      </c>
      <c r="C15" s="24">
        <v>7.7831216156171307E-2</v>
      </c>
      <c r="D15" s="24">
        <v>0</v>
      </c>
      <c r="E15" s="24">
        <f t="shared" si="0"/>
        <v>0</v>
      </c>
      <c r="F15" s="31">
        <v>45233</v>
      </c>
      <c r="G15" s="23">
        <v>0.20833333333333334</v>
      </c>
      <c r="H15" s="24">
        <v>7.7725619077371605E-2</v>
      </c>
      <c r="I15" s="24">
        <v>0</v>
      </c>
      <c r="J15" s="24">
        <f t="shared" si="1"/>
        <v>0</v>
      </c>
      <c r="K15" s="31">
        <v>45235</v>
      </c>
      <c r="L15" s="23">
        <v>0.20833333333333334</v>
      </c>
      <c r="M15" s="24">
        <v>7.5011067092118605E-2</v>
      </c>
      <c r="N15" s="24">
        <v>0</v>
      </c>
      <c r="O15" s="24">
        <f t="shared" si="2"/>
        <v>0</v>
      </c>
      <c r="P15" s="31">
        <v>45237</v>
      </c>
      <c r="Q15" s="23">
        <v>0.20833333333333334</v>
      </c>
      <c r="R15" s="24">
        <v>8.2793965935375899E-2</v>
      </c>
      <c r="S15" s="24">
        <v>0</v>
      </c>
      <c r="T15" s="24">
        <f t="shared" si="3"/>
        <v>0</v>
      </c>
    </row>
    <row r="16" spans="1:20" x14ac:dyDescent="0.25">
      <c r="A16" s="31">
        <v>45231</v>
      </c>
      <c r="B16" s="23">
        <v>0.25</v>
      </c>
      <c r="C16" s="24">
        <v>8.2167021929889006E-2</v>
      </c>
      <c r="D16" s="24">
        <v>0</v>
      </c>
      <c r="E16" s="24">
        <f t="shared" si="0"/>
        <v>0</v>
      </c>
      <c r="F16" s="31">
        <v>45233</v>
      </c>
      <c r="G16" s="23">
        <v>0.25</v>
      </c>
      <c r="H16" s="24">
        <v>7.8150182962105005E-2</v>
      </c>
      <c r="I16" s="24">
        <v>0</v>
      </c>
      <c r="J16" s="24">
        <f t="shared" si="1"/>
        <v>0</v>
      </c>
      <c r="K16" s="31">
        <v>45235</v>
      </c>
      <c r="L16" s="23">
        <v>0.25</v>
      </c>
      <c r="M16" s="24">
        <v>7.8132584690735099E-2</v>
      </c>
      <c r="N16" s="24">
        <v>0</v>
      </c>
      <c r="O16" s="24">
        <f t="shared" si="2"/>
        <v>0</v>
      </c>
      <c r="P16" s="31">
        <v>45237</v>
      </c>
      <c r="Q16" s="23">
        <v>0.25</v>
      </c>
      <c r="R16" s="24">
        <v>7.9349078237692994E-2</v>
      </c>
      <c r="S16" s="24">
        <v>0</v>
      </c>
      <c r="T16" s="24">
        <f t="shared" si="3"/>
        <v>0</v>
      </c>
    </row>
    <row r="17" spans="1:20" x14ac:dyDescent="0.25">
      <c r="A17" s="31">
        <v>45231</v>
      </c>
      <c r="B17" s="23">
        <v>0.29166666666666669</v>
      </c>
      <c r="C17" s="24">
        <v>8.1665471195847897E-2</v>
      </c>
      <c r="D17" s="24">
        <v>0</v>
      </c>
      <c r="E17" s="24">
        <f t="shared" si="0"/>
        <v>0</v>
      </c>
      <c r="F17" s="31">
        <v>45233</v>
      </c>
      <c r="G17" s="23">
        <v>0.29166666666666669</v>
      </c>
      <c r="H17" s="24">
        <v>7.5255244970020604E-2</v>
      </c>
      <c r="I17" s="24">
        <v>0</v>
      </c>
      <c r="J17" s="24">
        <f t="shared" si="1"/>
        <v>0</v>
      </c>
      <c r="K17" s="31">
        <v>45235</v>
      </c>
      <c r="L17" s="23">
        <v>0.29166666666666669</v>
      </c>
      <c r="M17" s="24">
        <v>7.7560633420633907E-2</v>
      </c>
      <c r="N17" s="24">
        <v>0</v>
      </c>
      <c r="O17" s="24">
        <f t="shared" si="2"/>
        <v>0</v>
      </c>
      <c r="P17" s="31">
        <v>45237</v>
      </c>
      <c r="Q17" s="23">
        <v>0.29166666666666669</v>
      </c>
      <c r="R17" s="24">
        <v>8.2606986164716206E-2</v>
      </c>
      <c r="S17" s="24">
        <v>0</v>
      </c>
      <c r="T17" s="24">
        <f t="shared" si="3"/>
        <v>0</v>
      </c>
    </row>
    <row r="18" spans="1:20" x14ac:dyDescent="0.25">
      <c r="A18" s="31">
        <v>45231</v>
      </c>
      <c r="B18" s="23">
        <v>0.33333333333333331</v>
      </c>
      <c r="C18" s="24">
        <v>8.1531278788717299E-2</v>
      </c>
      <c r="D18" s="24">
        <v>0</v>
      </c>
      <c r="E18" s="24">
        <f t="shared" si="0"/>
        <v>0</v>
      </c>
      <c r="F18" s="31">
        <v>45233</v>
      </c>
      <c r="G18" s="23">
        <v>0.33333333333333331</v>
      </c>
      <c r="H18" s="24">
        <v>7.4298329651058495E-2</v>
      </c>
      <c r="I18" s="24">
        <v>0</v>
      </c>
      <c r="J18" s="24">
        <f t="shared" si="1"/>
        <v>0</v>
      </c>
      <c r="K18" s="31">
        <v>45235</v>
      </c>
      <c r="L18" s="23">
        <v>0.33333333333333331</v>
      </c>
      <c r="M18" s="24">
        <v>7.6383739709548495E-2</v>
      </c>
      <c r="N18" s="24">
        <v>0</v>
      </c>
      <c r="O18" s="24">
        <f t="shared" si="2"/>
        <v>0</v>
      </c>
      <c r="P18" s="31">
        <v>45237</v>
      </c>
      <c r="Q18" s="23">
        <v>0.33333333333333331</v>
      </c>
      <c r="R18" s="24">
        <v>8.2897357642318995E-2</v>
      </c>
      <c r="S18" s="24">
        <v>0</v>
      </c>
      <c r="T18" s="24">
        <f t="shared" si="3"/>
        <v>0</v>
      </c>
    </row>
    <row r="19" spans="1:20" x14ac:dyDescent="0.25">
      <c r="A19" s="31">
        <v>45231</v>
      </c>
      <c r="B19" s="23">
        <v>0.375</v>
      </c>
      <c r="C19" s="24">
        <v>8.1698462366731006E-2</v>
      </c>
      <c r="D19" s="24">
        <v>0</v>
      </c>
      <c r="E19" s="24">
        <f t="shared" si="0"/>
        <v>0</v>
      </c>
      <c r="F19" s="31">
        <v>45233</v>
      </c>
      <c r="G19" s="23">
        <v>0.375</v>
      </c>
      <c r="H19" s="24">
        <v>7.4104748665989997E-2</v>
      </c>
      <c r="I19" s="24">
        <v>0</v>
      </c>
      <c r="J19" s="24">
        <f t="shared" si="1"/>
        <v>0</v>
      </c>
      <c r="K19" s="31">
        <v>45235</v>
      </c>
      <c r="L19" s="23">
        <v>0.375</v>
      </c>
      <c r="M19" s="24">
        <v>7.7551834284948995E-2</v>
      </c>
      <c r="N19" s="24">
        <v>0</v>
      </c>
      <c r="O19" s="24">
        <f t="shared" si="2"/>
        <v>0</v>
      </c>
      <c r="P19" s="31">
        <v>45237</v>
      </c>
      <c r="Q19" s="23">
        <v>0.375</v>
      </c>
      <c r="R19" s="24">
        <v>8.2442000507978605E-2</v>
      </c>
      <c r="S19" s="24">
        <v>0</v>
      </c>
      <c r="T19" s="24">
        <f t="shared" si="3"/>
        <v>0</v>
      </c>
    </row>
    <row r="20" spans="1:20" x14ac:dyDescent="0.25">
      <c r="A20" s="31">
        <v>45231</v>
      </c>
      <c r="B20" s="23">
        <v>0.41666666666666669</v>
      </c>
      <c r="C20" s="24">
        <v>8.1621468066842701E-2</v>
      </c>
      <c r="D20" s="24">
        <v>0</v>
      </c>
      <c r="E20" s="24">
        <f t="shared" si="0"/>
        <v>0</v>
      </c>
      <c r="F20" s="31">
        <v>45233</v>
      </c>
      <c r="G20" s="23">
        <v>0.41666666666666669</v>
      </c>
      <c r="H20" s="24">
        <v>7.4940674006639105E-2</v>
      </c>
      <c r="I20" s="24">
        <v>0</v>
      </c>
      <c r="J20" s="24">
        <f t="shared" si="1"/>
        <v>0</v>
      </c>
      <c r="K20" s="31">
        <v>45235</v>
      </c>
      <c r="L20" s="23">
        <v>0.41666666666666669</v>
      </c>
      <c r="M20" s="24">
        <v>8.3577096461915398E-2</v>
      </c>
      <c r="N20" s="24">
        <v>0</v>
      </c>
      <c r="O20" s="24">
        <f t="shared" si="2"/>
        <v>0</v>
      </c>
      <c r="P20" s="31">
        <v>45237</v>
      </c>
      <c r="Q20" s="23">
        <v>0.41666666666666669</v>
      </c>
      <c r="R20" s="24">
        <v>8.3596892654561397E-2</v>
      </c>
      <c r="S20" s="24">
        <v>0</v>
      </c>
      <c r="T20" s="24">
        <f t="shared" si="3"/>
        <v>0</v>
      </c>
    </row>
    <row r="21" spans="1:20" x14ac:dyDescent="0.25">
      <c r="A21" s="31">
        <v>45231</v>
      </c>
      <c r="B21" s="23">
        <v>0.45833333333333331</v>
      </c>
      <c r="C21" s="24">
        <v>8.2908362149860595E-2</v>
      </c>
      <c r="D21" s="24">
        <v>0</v>
      </c>
      <c r="E21" s="24">
        <f t="shared" si="0"/>
        <v>0</v>
      </c>
      <c r="F21" s="31">
        <v>45233</v>
      </c>
      <c r="G21" s="23">
        <v>0.45833333333333331</v>
      </c>
      <c r="H21" s="24">
        <v>7.4995666742024805E-2</v>
      </c>
      <c r="I21" s="24">
        <v>0</v>
      </c>
      <c r="J21" s="24">
        <f t="shared" si="1"/>
        <v>0</v>
      </c>
      <c r="K21" s="31">
        <v>45235</v>
      </c>
      <c r="L21" s="23">
        <v>0.45833333333333331</v>
      </c>
      <c r="M21" s="24">
        <v>7.7056884765316705E-2</v>
      </c>
      <c r="N21" s="24">
        <v>0</v>
      </c>
      <c r="O21" s="24">
        <f t="shared" si="2"/>
        <v>0</v>
      </c>
      <c r="P21" s="31">
        <v>45237</v>
      </c>
      <c r="Q21" s="23">
        <v>0.45833333333333331</v>
      </c>
      <c r="R21" s="24">
        <v>8.3896070718429597E-2</v>
      </c>
      <c r="S21" s="24">
        <v>0</v>
      </c>
      <c r="T21" s="24">
        <f t="shared" si="3"/>
        <v>0</v>
      </c>
    </row>
    <row r="22" spans="1:20" x14ac:dyDescent="0.25">
      <c r="A22" s="31">
        <v>45231</v>
      </c>
      <c r="B22" s="23">
        <v>0.5</v>
      </c>
      <c r="C22" s="24">
        <v>7.7494643628287202E-2</v>
      </c>
      <c r="D22" s="24">
        <v>0</v>
      </c>
      <c r="E22" s="24">
        <f t="shared" si="0"/>
        <v>0</v>
      </c>
      <c r="F22" s="31">
        <v>45233</v>
      </c>
      <c r="G22" s="23">
        <v>0.5</v>
      </c>
      <c r="H22" s="24">
        <v>7.3235824703877295E-2</v>
      </c>
      <c r="I22" s="24">
        <v>0</v>
      </c>
      <c r="J22" s="24">
        <f t="shared" si="1"/>
        <v>0</v>
      </c>
      <c r="K22" s="31">
        <v>45235</v>
      </c>
      <c r="L22" s="23">
        <v>0.5</v>
      </c>
      <c r="M22" s="24">
        <v>7.6900698244264099E-2</v>
      </c>
      <c r="N22" s="24">
        <v>0</v>
      </c>
      <c r="O22" s="24">
        <f t="shared" si="2"/>
        <v>0</v>
      </c>
      <c r="P22" s="31">
        <v>45237</v>
      </c>
      <c r="Q22" s="23">
        <v>0.5</v>
      </c>
      <c r="R22" s="24">
        <v>8.3643086254262103E-2</v>
      </c>
      <c r="S22" s="24">
        <v>0</v>
      </c>
      <c r="T22" s="24">
        <f t="shared" si="3"/>
        <v>0</v>
      </c>
    </row>
    <row r="23" spans="1:20" x14ac:dyDescent="0.25">
      <c r="A23" s="31">
        <v>45231</v>
      </c>
      <c r="B23" s="23">
        <v>0.54166666666666663</v>
      </c>
      <c r="C23" s="24">
        <v>7.9415068030039698E-2</v>
      </c>
      <c r="D23" s="24">
        <v>0</v>
      </c>
      <c r="E23" s="24">
        <f t="shared" si="0"/>
        <v>0</v>
      </c>
      <c r="F23" s="31">
        <v>45233</v>
      </c>
      <c r="G23" s="23">
        <v>0.54166666666666663</v>
      </c>
      <c r="H23" s="24">
        <v>7.5162850320038499E-2</v>
      </c>
      <c r="I23" s="24">
        <v>0</v>
      </c>
      <c r="J23" s="24">
        <f t="shared" si="1"/>
        <v>0</v>
      </c>
      <c r="K23" s="31">
        <v>45235</v>
      </c>
      <c r="L23" s="23">
        <v>0.54166666666666663</v>
      </c>
      <c r="M23" s="24">
        <v>7.7221862971473806E-2</v>
      </c>
      <c r="N23" s="24">
        <v>0</v>
      </c>
      <c r="O23" s="24">
        <f t="shared" si="2"/>
        <v>0</v>
      </c>
      <c r="P23" s="31">
        <v>45237</v>
      </c>
      <c r="Q23" s="23">
        <v>0.54166666666666663</v>
      </c>
      <c r="R23" s="24">
        <v>8.1460885703237798E-2</v>
      </c>
      <c r="S23" s="24">
        <v>0</v>
      </c>
      <c r="T23" s="24">
        <f t="shared" si="3"/>
        <v>0</v>
      </c>
    </row>
    <row r="24" spans="1:20" x14ac:dyDescent="0.25">
      <c r="A24" s="31">
        <v>45231</v>
      </c>
      <c r="B24" s="23">
        <v>0.58333333333333337</v>
      </c>
      <c r="C24" s="24">
        <v>8.0697558819924797E-2</v>
      </c>
      <c r="D24" s="24">
        <v>0</v>
      </c>
      <c r="E24" s="24">
        <f t="shared" si="0"/>
        <v>0</v>
      </c>
      <c r="F24" s="31">
        <v>45233</v>
      </c>
      <c r="G24" s="23">
        <v>0.58333333333333337</v>
      </c>
      <c r="H24" s="24">
        <v>7.5532421469386296E-2</v>
      </c>
      <c r="I24" s="24">
        <v>0</v>
      </c>
      <c r="J24" s="24">
        <f t="shared" si="1"/>
        <v>0</v>
      </c>
      <c r="K24" s="31">
        <v>45235</v>
      </c>
      <c r="L24" s="23">
        <v>0.58333333333333337</v>
      </c>
      <c r="M24" s="24">
        <v>7.4969269334970001E-2</v>
      </c>
      <c r="N24" s="24">
        <v>0</v>
      </c>
      <c r="O24" s="24">
        <f t="shared" si="2"/>
        <v>0</v>
      </c>
      <c r="P24" s="31">
        <v>45237</v>
      </c>
      <c r="Q24" s="23">
        <v>0.58333333333333337</v>
      </c>
      <c r="R24" s="24">
        <v>8.2035034894615097E-2</v>
      </c>
      <c r="S24" s="24">
        <v>0</v>
      </c>
      <c r="T24" s="24">
        <f t="shared" si="3"/>
        <v>0</v>
      </c>
    </row>
    <row r="25" spans="1:20" x14ac:dyDescent="0.25">
      <c r="A25" s="31">
        <v>45231</v>
      </c>
      <c r="B25" s="23">
        <v>0.625</v>
      </c>
      <c r="C25" s="24">
        <v>7.7591434120821506E-2</v>
      </c>
      <c r="D25" s="24">
        <v>0</v>
      </c>
      <c r="E25" s="24">
        <f t="shared" si="0"/>
        <v>0</v>
      </c>
      <c r="F25" s="31">
        <v>45233</v>
      </c>
      <c r="G25" s="23">
        <v>0.625</v>
      </c>
      <c r="H25" s="24">
        <v>7.7831216156171307E-2</v>
      </c>
      <c r="I25" s="24">
        <v>0</v>
      </c>
      <c r="J25" s="24">
        <f t="shared" si="1"/>
        <v>0</v>
      </c>
      <c r="K25" s="31">
        <v>45235</v>
      </c>
      <c r="L25" s="23">
        <v>0.625</v>
      </c>
      <c r="M25" s="24">
        <v>7.6438732444934196E-2</v>
      </c>
      <c r="N25" s="24">
        <v>0</v>
      </c>
      <c r="O25" s="24">
        <f t="shared" si="2"/>
        <v>0</v>
      </c>
      <c r="P25" s="31">
        <v>45237</v>
      </c>
      <c r="Q25" s="23">
        <v>0.625</v>
      </c>
      <c r="R25" s="24">
        <v>8.2347407936720393E-2</v>
      </c>
      <c r="S25" s="24">
        <v>0</v>
      </c>
      <c r="T25" s="24">
        <f t="shared" si="3"/>
        <v>0</v>
      </c>
    </row>
    <row r="26" spans="1:20" x14ac:dyDescent="0.25">
      <c r="A26" s="31">
        <v>45231</v>
      </c>
      <c r="B26" s="23">
        <v>0.66666666666666663</v>
      </c>
      <c r="C26" s="24">
        <v>7.3130235075658107E-2</v>
      </c>
      <c r="D26" s="24">
        <v>0</v>
      </c>
      <c r="E26" s="24">
        <f t="shared" si="0"/>
        <v>0</v>
      </c>
      <c r="F26" s="31">
        <v>45233</v>
      </c>
      <c r="G26" s="23">
        <v>0.66666666666666663</v>
      </c>
      <c r="H26" s="24">
        <v>6.6376842558118404E-2</v>
      </c>
      <c r="I26" s="24">
        <v>0</v>
      </c>
      <c r="J26" s="24">
        <f t="shared" ref="J26:J57" si="4">I26*0.0827</f>
        <v>0</v>
      </c>
      <c r="K26" s="31">
        <v>45235</v>
      </c>
      <c r="L26" s="23">
        <v>0.66666666666666663</v>
      </c>
      <c r="M26" s="24">
        <v>7.3803372680845594E-2</v>
      </c>
      <c r="N26" s="24">
        <v>0</v>
      </c>
      <c r="O26" s="24">
        <f t="shared" si="2"/>
        <v>0</v>
      </c>
      <c r="P26" s="31">
        <v>45237</v>
      </c>
      <c r="Q26" s="23">
        <v>0.66666666666666663</v>
      </c>
      <c r="R26" s="24">
        <v>6.4682990312317501E-2</v>
      </c>
      <c r="S26" s="24">
        <v>0</v>
      </c>
      <c r="T26" s="24">
        <f t="shared" si="3"/>
        <v>0</v>
      </c>
    </row>
    <row r="27" spans="1:20" x14ac:dyDescent="0.25">
      <c r="A27" s="31">
        <v>45231</v>
      </c>
      <c r="B27" s="23">
        <v>0.70833333333333337</v>
      </c>
      <c r="C27" s="24">
        <v>6.8024493753637894E-2</v>
      </c>
      <c r="D27" s="24">
        <v>0</v>
      </c>
      <c r="E27" s="24">
        <f t="shared" si="0"/>
        <v>0</v>
      </c>
      <c r="F27" s="31">
        <v>45233</v>
      </c>
      <c r="G27" s="23">
        <v>0.70833333333333337</v>
      </c>
      <c r="H27" s="24">
        <v>6.0551766305919602E-2</v>
      </c>
      <c r="I27" s="24">
        <v>0</v>
      </c>
      <c r="J27" s="24">
        <f t="shared" si="4"/>
        <v>0</v>
      </c>
      <c r="K27" s="31">
        <v>45235</v>
      </c>
      <c r="L27" s="23">
        <v>0.70833333333333337</v>
      </c>
      <c r="M27" s="24">
        <v>6.8636037409031E-2</v>
      </c>
      <c r="N27" s="24">
        <v>0</v>
      </c>
      <c r="O27" s="24">
        <f t="shared" si="2"/>
        <v>0</v>
      </c>
      <c r="P27" s="31">
        <v>45237</v>
      </c>
      <c r="Q27" s="23">
        <v>0.70833333333333337</v>
      </c>
      <c r="R27" s="24">
        <v>6.9456562399586294E-2</v>
      </c>
      <c r="S27" s="24">
        <v>0</v>
      </c>
      <c r="T27" s="24">
        <f t="shared" si="3"/>
        <v>0</v>
      </c>
    </row>
    <row r="28" spans="1:20" x14ac:dyDescent="0.25">
      <c r="A28" s="31">
        <v>45231</v>
      </c>
      <c r="B28" s="23">
        <v>0.75</v>
      </c>
      <c r="C28" s="24">
        <v>6.5945677458976101E-2</v>
      </c>
      <c r="D28" s="24">
        <v>0</v>
      </c>
      <c r="E28" s="24">
        <f t="shared" si="0"/>
        <v>0</v>
      </c>
      <c r="F28" s="31">
        <v>45233</v>
      </c>
      <c r="G28" s="23">
        <v>0.75</v>
      </c>
      <c r="H28" s="24">
        <v>6.3585288822396502E-2</v>
      </c>
      <c r="I28" s="24">
        <v>0</v>
      </c>
      <c r="J28" s="24">
        <f t="shared" si="4"/>
        <v>0</v>
      </c>
      <c r="K28" s="31">
        <v>45235</v>
      </c>
      <c r="L28" s="23">
        <v>0.75</v>
      </c>
      <c r="M28" s="24">
        <v>6.4775384962299606E-2</v>
      </c>
      <c r="N28" s="24">
        <v>0</v>
      </c>
      <c r="O28" s="24">
        <f t="shared" si="2"/>
        <v>0</v>
      </c>
      <c r="P28" s="31">
        <v>45237</v>
      </c>
      <c r="Q28" s="23">
        <v>0.75</v>
      </c>
      <c r="R28" s="24">
        <v>7.0112101733404097E-2</v>
      </c>
      <c r="S28" s="24">
        <v>0</v>
      </c>
      <c r="T28" s="24">
        <f t="shared" si="3"/>
        <v>0</v>
      </c>
    </row>
    <row r="29" spans="1:20" x14ac:dyDescent="0.25">
      <c r="A29" s="31">
        <v>45231</v>
      </c>
      <c r="B29" s="23">
        <v>0.79166666666666663</v>
      </c>
      <c r="C29" s="24">
        <v>6.5692700445389204E-2</v>
      </c>
      <c r="D29" s="24">
        <v>0</v>
      </c>
      <c r="E29" s="24">
        <f t="shared" si="0"/>
        <v>0</v>
      </c>
      <c r="F29" s="31">
        <v>45233</v>
      </c>
      <c r="G29" s="23">
        <v>0.79166666666666663</v>
      </c>
      <c r="H29" s="24">
        <v>6.3873462378723198E-2</v>
      </c>
      <c r="I29" s="24">
        <v>0</v>
      </c>
      <c r="J29" s="24">
        <f t="shared" si="4"/>
        <v>0</v>
      </c>
      <c r="K29" s="31">
        <v>45235</v>
      </c>
      <c r="L29" s="23">
        <v>0.79166666666666663</v>
      </c>
      <c r="M29" s="24">
        <v>6.6007271408770704E-2</v>
      </c>
      <c r="N29" s="24">
        <v>0</v>
      </c>
      <c r="O29" s="24">
        <f t="shared" si="2"/>
        <v>0</v>
      </c>
      <c r="P29" s="31">
        <v>45237</v>
      </c>
      <c r="Q29" s="23">
        <v>0.79166666666666663</v>
      </c>
      <c r="R29" s="24">
        <v>7.2604484855838203E-2</v>
      </c>
      <c r="S29" s="24">
        <v>0</v>
      </c>
      <c r="T29" s="24">
        <f t="shared" si="3"/>
        <v>0</v>
      </c>
    </row>
    <row r="30" spans="1:20" x14ac:dyDescent="0.25">
      <c r="A30" s="31">
        <v>45231</v>
      </c>
      <c r="B30" s="23">
        <v>0.83333333333333337</v>
      </c>
      <c r="C30" s="24">
        <v>6.7206166684358706E-2</v>
      </c>
      <c r="D30" s="24">
        <v>0</v>
      </c>
      <c r="E30" s="24">
        <f t="shared" si="0"/>
        <v>0</v>
      </c>
      <c r="F30" s="31">
        <v>45233</v>
      </c>
      <c r="G30" s="23">
        <v>0.83333333333333337</v>
      </c>
      <c r="H30" s="24">
        <v>6.7538335919110001E-2</v>
      </c>
      <c r="I30" s="24">
        <v>0</v>
      </c>
      <c r="J30" s="24">
        <f t="shared" si="4"/>
        <v>0</v>
      </c>
      <c r="K30" s="31">
        <v>45235</v>
      </c>
      <c r="L30" s="23">
        <v>0.83333333333333337</v>
      </c>
      <c r="M30" s="24">
        <v>7.3332615196411502E-2</v>
      </c>
      <c r="N30" s="24">
        <v>0</v>
      </c>
      <c r="O30" s="24">
        <f t="shared" si="2"/>
        <v>0</v>
      </c>
      <c r="P30" s="31">
        <v>45237</v>
      </c>
      <c r="Q30" s="23">
        <v>0.83333333333333337</v>
      </c>
      <c r="R30" s="24">
        <v>7.2470292448707604E-2</v>
      </c>
      <c r="S30" s="24">
        <v>0</v>
      </c>
      <c r="T30" s="24">
        <f t="shared" si="3"/>
        <v>0</v>
      </c>
    </row>
    <row r="31" spans="1:20" x14ac:dyDescent="0.25">
      <c r="A31" s="31">
        <v>45231</v>
      </c>
      <c r="B31" s="23">
        <v>0.875</v>
      </c>
      <c r="C31" s="24">
        <v>5.6664716452133501E-2</v>
      </c>
      <c r="D31" s="24">
        <v>0</v>
      </c>
      <c r="E31" s="24">
        <f t="shared" si="0"/>
        <v>0</v>
      </c>
      <c r="F31" s="31">
        <v>45233</v>
      </c>
      <c r="G31" s="23">
        <v>0.875</v>
      </c>
      <c r="H31" s="24">
        <v>5.8015391230351099E-2</v>
      </c>
      <c r="I31" s="24">
        <v>0</v>
      </c>
      <c r="J31" s="24">
        <f t="shared" si="4"/>
        <v>0</v>
      </c>
      <c r="K31" s="31">
        <v>45235</v>
      </c>
      <c r="L31" s="23">
        <v>0.875</v>
      </c>
      <c r="M31" s="24">
        <v>7.2899259626573801E-2</v>
      </c>
      <c r="N31" s="24">
        <v>0</v>
      </c>
      <c r="O31" s="24">
        <f t="shared" si="2"/>
        <v>0</v>
      </c>
      <c r="P31" s="31">
        <v>45237</v>
      </c>
      <c r="Q31" s="23">
        <v>0.875</v>
      </c>
      <c r="R31" s="24">
        <v>7.0263892411904602E-2</v>
      </c>
      <c r="S31" s="24">
        <v>0</v>
      </c>
      <c r="T31" s="24">
        <f t="shared" si="3"/>
        <v>0</v>
      </c>
    </row>
    <row r="32" spans="1:20" x14ac:dyDescent="0.25">
      <c r="A32" s="31">
        <v>45231</v>
      </c>
      <c r="B32" s="23">
        <v>0.91666666666666663</v>
      </c>
      <c r="C32" s="24">
        <v>5.87963201103242E-2</v>
      </c>
      <c r="D32" s="24">
        <v>0</v>
      </c>
      <c r="E32" s="24">
        <f t="shared" si="0"/>
        <v>0</v>
      </c>
      <c r="F32" s="31">
        <v>45233</v>
      </c>
      <c r="G32" s="23">
        <v>0.91666666666666663</v>
      </c>
      <c r="H32" s="24">
        <v>6.2494188546884398E-2</v>
      </c>
      <c r="I32" s="24">
        <v>0</v>
      </c>
      <c r="J32" s="24">
        <f t="shared" si="4"/>
        <v>0</v>
      </c>
      <c r="K32" s="31">
        <v>45235</v>
      </c>
      <c r="L32" s="23">
        <v>0.91666666666666663</v>
      </c>
      <c r="M32" s="24">
        <v>7.4579901992976302E-2</v>
      </c>
      <c r="N32" s="24">
        <v>0</v>
      </c>
      <c r="O32" s="24">
        <f t="shared" si="2"/>
        <v>0</v>
      </c>
      <c r="P32" s="31">
        <v>45237</v>
      </c>
      <c r="Q32" s="23">
        <v>0.91666666666666663</v>
      </c>
      <c r="R32" s="24">
        <v>7.4604101478755E-2</v>
      </c>
      <c r="S32" s="24">
        <v>0</v>
      </c>
      <c r="T32" s="24">
        <f t="shared" si="3"/>
        <v>0</v>
      </c>
    </row>
    <row r="33" spans="1:20" x14ac:dyDescent="0.25">
      <c r="A33" s="31">
        <v>45231</v>
      </c>
      <c r="B33" s="23">
        <v>0.95833333333333337</v>
      </c>
      <c r="C33" s="24">
        <v>6.9881126284319695E-2</v>
      </c>
      <c r="D33" s="24">
        <v>0</v>
      </c>
      <c r="E33" s="24">
        <f t="shared" si="0"/>
        <v>0</v>
      </c>
      <c r="F33" s="31">
        <v>45233</v>
      </c>
      <c r="G33" s="23">
        <v>0.95833333333333337</v>
      </c>
      <c r="H33" s="24">
        <v>6.8259872495854995E-2</v>
      </c>
      <c r="I33" s="24">
        <v>0</v>
      </c>
      <c r="J33" s="24">
        <f t="shared" si="4"/>
        <v>0</v>
      </c>
      <c r="K33" s="31">
        <v>45235</v>
      </c>
      <c r="L33" s="23">
        <v>0.95833333333333337</v>
      </c>
      <c r="M33" s="24">
        <v>7.1088820695592705E-2</v>
      </c>
      <c r="N33" s="24">
        <v>0</v>
      </c>
      <c r="O33" s="24">
        <f t="shared" si="2"/>
        <v>0</v>
      </c>
      <c r="P33" s="31">
        <v>45237</v>
      </c>
      <c r="Q33" s="23">
        <v>0.95833333333333337</v>
      </c>
      <c r="R33" s="24">
        <v>8.4956370293754205E-2</v>
      </c>
      <c r="S33" s="24">
        <v>0</v>
      </c>
      <c r="T33" s="24">
        <f t="shared" si="3"/>
        <v>0</v>
      </c>
    </row>
    <row r="34" spans="1:20" x14ac:dyDescent="0.25">
      <c r="A34" s="31">
        <v>45232</v>
      </c>
      <c r="B34" s="23">
        <v>0</v>
      </c>
      <c r="C34" s="24">
        <v>7.5213447212872001E-2</v>
      </c>
      <c r="D34" s="24">
        <v>0</v>
      </c>
      <c r="E34" s="24">
        <f t="shared" si="0"/>
        <v>0</v>
      </c>
      <c r="F34" s="31">
        <v>45234</v>
      </c>
      <c r="G34" s="23">
        <v>0</v>
      </c>
      <c r="H34" s="24">
        <v>6.6486835479470305E-2</v>
      </c>
      <c r="I34" s="24">
        <v>0</v>
      </c>
      <c r="J34" s="24">
        <f t="shared" si="4"/>
        <v>0</v>
      </c>
      <c r="K34" s="31">
        <v>45236</v>
      </c>
      <c r="L34" s="23">
        <v>0</v>
      </c>
      <c r="M34" s="24">
        <v>7.5026467442212405E-2</v>
      </c>
      <c r="N34" s="24">
        <v>0</v>
      </c>
      <c r="O34" s="24">
        <f t="shared" si="2"/>
        <v>0</v>
      </c>
      <c r="P34" s="31">
        <v>45238</v>
      </c>
      <c r="Q34" s="23">
        <v>0</v>
      </c>
      <c r="R34" s="24">
        <v>8.3816878497265296E-2</v>
      </c>
      <c r="S34" s="24">
        <v>0</v>
      </c>
      <c r="T34" s="24">
        <f t="shared" si="3"/>
        <v>0</v>
      </c>
    </row>
    <row r="35" spans="1:20" x14ac:dyDescent="0.25">
      <c r="A35" s="31">
        <v>45232</v>
      </c>
      <c r="B35" s="23">
        <v>4.1666666666666664E-2</v>
      </c>
      <c r="C35" s="24">
        <v>7.5613811611826703E-2</v>
      </c>
      <c r="D35" s="24">
        <v>0</v>
      </c>
      <c r="E35" s="24">
        <f t="shared" si="0"/>
        <v>0</v>
      </c>
      <c r="F35" s="31">
        <v>45234</v>
      </c>
      <c r="G35" s="23">
        <v>4.1666666666666664E-2</v>
      </c>
      <c r="H35" s="24">
        <v>7.1113020181371403E-2</v>
      </c>
      <c r="I35" s="24">
        <v>0</v>
      </c>
      <c r="J35" s="24">
        <f t="shared" si="4"/>
        <v>0</v>
      </c>
      <c r="K35" s="31">
        <v>45236</v>
      </c>
      <c r="L35" s="23">
        <v>4.1666666666666664E-2</v>
      </c>
      <c r="M35" s="24">
        <v>7.3086239397233396E-2</v>
      </c>
      <c r="N35" s="24">
        <v>0</v>
      </c>
      <c r="O35" s="24">
        <f t="shared" si="2"/>
        <v>0</v>
      </c>
      <c r="P35" s="31">
        <v>45238</v>
      </c>
      <c r="Q35" s="23">
        <v>4.1666666666666664E-2</v>
      </c>
      <c r="R35" s="24">
        <v>8.3986259996554999E-2</v>
      </c>
      <c r="S35" s="24">
        <v>0</v>
      </c>
      <c r="T35" s="24">
        <f t="shared" si="3"/>
        <v>0</v>
      </c>
    </row>
    <row r="36" spans="1:20" x14ac:dyDescent="0.25">
      <c r="A36" s="31">
        <v>45232</v>
      </c>
      <c r="B36" s="23">
        <v>8.3333333333333329E-2</v>
      </c>
      <c r="C36" s="24">
        <v>7.7558435499357897E-2</v>
      </c>
      <c r="D36" s="24">
        <v>0</v>
      </c>
      <c r="E36" s="24">
        <f t="shared" si="0"/>
        <v>0</v>
      </c>
      <c r="F36" s="31">
        <v>45234</v>
      </c>
      <c r="G36" s="23">
        <v>8.3333333333333329E-2</v>
      </c>
      <c r="H36" s="24">
        <v>7.4111342429818303E-2</v>
      </c>
      <c r="I36" s="24">
        <v>0</v>
      </c>
      <c r="J36" s="24">
        <f t="shared" si="4"/>
        <v>0</v>
      </c>
      <c r="K36" s="31">
        <v>45236</v>
      </c>
      <c r="L36" s="23">
        <v>8.3333333333333329E-2</v>
      </c>
      <c r="M36" s="24">
        <v>7.5934983789616994E-2</v>
      </c>
      <c r="N36" s="24">
        <v>0</v>
      </c>
      <c r="O36" s="24">
        <f t="shared" si="2"/>
        <v>0</v>
      </c>
      <c r="P36" s="31">
        <v>45238</v>
      </c>
      <c r="Q36" s="23">
        <v>8.3333333333333329E-2</v>
      </c>
      <c r="R36" s="24">
        <v>8.6194865405214705E-2</v>
      </c>
      <c r="S36" s="24">
        <v>0</v>
      </c>
      <c r="T36" s="24">
        <f t="shared" si="3"/>
        <v>0</v>
      </c>
    </row>
    <row r="37" spans="1:20" x14ac:dyDescent="0.25">
      <c r="A37" s="31">
        <v>45232</v>
      </c>
      <c r="B37" s="23">
        <v>0.125</v>
      </c>
      <c r="C37" s="24">
        <v>7.5387232005294597E-2</v>
      </c>
      <c r="D37" s="24">
        <v>0</v>
      </c>
      <c r="E37" s="24">
        <f t="shared" si="0"/>
        <v>0</v>
      </c>
      <c r="F37" s="31">
        <v>45234</v>
      </c>
      <c r="G37" s="23">
        <v>0.125</v>
      </c>
      <c r="H37" s="24">
        <v>7.3312819003765503E-2</v>
      </c>
      <c r="I37" s="24">
        <v>0</v>
      </c>
      <c r="J37" s="24">
        <f t="shared" si="4"/>
        <v>0</v>
      </c>
      <c r="K37" s="31">
        <v>45236</v>
      </c>
      <c r="L37" s="23">
        <v>0.125</v>
      </c>
      <c r="M37" s="24">
        <v>7.5820587575132298E-2</v>
      </c>
      <c r="N37" s="24">
        <v>0</v>
      </c>
      <c r="O37" s="24">
        <f t="shared" si="2"/>
        <v>0</v>
      </c>
      <c r="P37" s="31">
        <v>45238</v>
      </c>
      <c r="Q37" s="23">
        <v>0.125</v>
      </c>
      <c r="R37" s="24">
        <v>8.6685419082294796E-2</v>
      </c>
      <c r="S37" s="24">
        <v>0</v>
      </c>
      <c r="T37" s="24">
        <f t="shared" si="3"/>
        <v>0</v>
      </c>
    </row>
    <row r="38" spans="1:20" x14ac:dyDescent="0.25">
      <c r="A38" s="31">
        <v>45232</v>
      </c>
      <c r="B38" s="23">
        <v>0.16666666666666666</v>
      </c>
      <c r="C38" s="24">
        <v>7.9225890338103899E-2</v>
      </c>
      <c r="D38" s="24">
        <v>0</v>
      </c>
      <c r="E38" s="24">
        <f t="shared" si="0"/>
        <v>0</v>
      </c>
      <c r="F38" s="31">
        <v>45234</v>
      </c>
      <c r="G38" s="23">
        <v>0.16666666666666666</v>
      </c>
      <c r="H38" s="24">
        <v>7.1671769022654902E-2</v>
      </c>
      <c r="I38" s="24">
        <v>0</v>
      </c>
      <c r="J38" s="24">
        <f t="shared" si="4"/>
        <v>0</v>
      </c>
      <c r="K38" s="31">
        <v>45236</v>
      </c>
      <c r="L38" s="23">
        <v>0.16666666666666666</v>
      </c>
      <c r="M38" s="24">
        <v>7.4700891971289304E-2</v>
      </c>
      <c r="N38" s="24">
        <v>0</v>
      </c>
      <c r="O38" s="24">
        <f t="shared" si="2"/>
        <v>0</v>
      </c>
      <c r="P38" s="31">
        <v>45238</v>
      </c>
      <c r="Q38" s="23">
        <v>0.16666666666666666</v>
      </c>
      <c r="R38" s="24">
        <v>8.5576720535412806E-2</v>
      </c>
      <c r="S38" s="24">
        <v>0</v>
      </c>
      <c r="T38" s="24">
        <f t="shared" si="3"/>
        <v>0</v>
      </c>
    </row>
    <row r="39" spans="1:20" x14ac:dyDescent="0.25">
      <c r="A39" s="31">
        <v>45232</v>
      </c>
      <c r="B39" s="23">
        <v>0.20833333333333334</v>
      </c>
      <c r="C39" s="24">
        <v>8.3926871418617197E-2</v>
      </c>
      <c r="D39" s="24">
        <v>0</v>
      </c>
      <c r="E39" s="24">
        <f t="shared" si="0"/>
        <v>0</v>
      </c>
      <c r="F39" s="31">
        <v>45234</v>
      </c>
      <c r="G39" s="23">
        <v>0.20833333333333334</v>
      </c>
      <c r="H39" s="24">
        <v>7.6315551995925796E-2</v>
      </c>
      <c r="I39" s="24">
        <v>0</v>
      </c>
      <c r="J39" s="24">
        <f t="shared" si="4"/>
        <v>0</v>
      </c>
      <c r="K39" s="31">
        <v>45236</v>
      </c>
      <c r="L39" s="23">
        <v>0.20833333333333334</v>
      </c>
      <c r="M39" s="24">
        <v>7.5706206261808795E-2</v>
      </c>
      <c r="N39" s="24">
        <v>0</v>
      </c>
      <c r="O39" s="24">
        <f t="shared" si="2"/>
        <v>0</v>
      </c>
      <c r="P39" s="31">
        <v>45238</v>
      </c>
      <c r="Q39" s="23">
        <v>0.20833333333333334</v>
      </c>
      <c r="R39" s="24">
        <v>8.7510347365982899E-2</v>
      </c>
      <c r="S39" s="24">
        <v>0</v>
      </c>
      <c r="T39" s="24">
        <f t="shared" si="3"/>
        <v>0</v>
      </c>
    </row>
    <row r="40" spans="1:20" x14ac:dyDescent="0.25">
      <c r="A40" s="31">
        <v>45232</v>
      </c>
      <c r="B40" s="23">
        <v>0.25</v>
      </c>
      <c r="C40" s="24">
        <v>8.0169603228248301E-2</v>
      </c>
      <c r="D40" s="24">
        <v>0</v>
      </c>
      <c r="E40" s="24">
        <f t="shared" si="0"/>
        <v>0</v>
      </c>
      <c r="F40" s="31">
        <v>45234</v>
      </c>
      <c r="G40" s="23">
        <v>0.25</v>
      </c>
      <c r="H40" s="24">
        <v>7.3447003960315602E-2</v>
      </c>
      <c r="I40" s="24">
        <v>0</v>
      </c>
      <c r="J40" s="24">
        <f t="shared" si="4"/>
        <v>0</v>
      </c>
      <c r="K40" s="31">
        <v>45236</v>
      </c>
      <c r="L40" s="23">
        <v>0.25</v>
      </c>
      <c r="M40" s="24">
        <v>7.7378049492526496E-2</v>
      </c>
      <c r="N40" s="24">
        <v>0</v>
      </c>
      <c r="O40" s="24">
        <f t="shared" si="2"/>
        <v>0</v>
      </c>
      <c r="P40" s="31">
        <v>45238</v>
      </c>
      <c r="Q40" s="23">
        <v>0.25</v>
      </c>
      <c r="R40" s="24">
        <v>8.9017204939962999E-2</v>
      </c>
      <c r="S40" s="24">
        <v>0</v>
      </c>
      <c r="T40" s="24">
        <f t="shared" si="3"/>
        <v>0</v>
      </c>
    </row>
    <row r="41" spans="1:20" x14ac:dyDescent="0.25">
      <c r="A41" s="31">
        <v>45232</v>
      </c>
      <c r="B41" s="23">
        <v>0.29166666666666669</v>
      </c>
      <c r="C41" s="24">
        <v>8.1240907311114496E-2</v>
      </c>
      <c r="D41" s="24">
        <v>0</v>
      </c>
      <c r="E41" s="24">
        <f t="shared" si="0"/>
        <v>0</v>
      </c>
      <c r="F41" s="31">
        <v>45234</v>
      </c>
      <c r="G41" s="23">
        <v>0.29166666666666669</v>
      </c>
      <c r="H41" s="24">
        <v>7.7483646571326198E-2</v>
      </c>
      <c r="I41" s="24">
        <v>0</v>
      </c>
      <c r="J41" s="24">
        <f t="shared" si="4"/>
        <v>0</v>
      </c>
      <c r="K41" s="31">
        <v>45236</v>
      </c>
      <c r="L41" s="23">
        <v>0.29166666666666669</v>
      </c>
      <c r="M41" s="24">
        <v>7.1953341364572695E-2</v>
      </c>
      <c r="N41" s="24">
        <v>0</v>
      </c>
      <c r="O41" s="24">
        <f t="shared" si="2"/>
        <v>0</v>
      </c>
      <c r="P41" s="31">
        <v>45238</v>
      </c>
      <c r="Q41" s="23">
        <v>0.29166666666666669</v>
      </c>
      <c r="R41" s="24">
        <v>8.5561320185319006E-2</v>
      </c>
      <c r="S41" s="24">
        <v>0</v>
      </c>
      <c r="T41" s="24">
        <f t="shared" si="3"/>
        <v>0</v>
      </c>
    </row>
    <row r="42" spans="1:20" x14ac:dyDescent="0.25">
      <c r="A42" s="31">
        <v>45232</v>
      </c>
      <c r="B42" s="23">
        <v>0.33333333333333331</v>
      </c>
      <c r="C42" s="24">
        <v>8.2653179764416995E-2</v>
      </c>
      <c r="D42" s="24">
        <v>0</v>
      </c>
      <c r="E42" s="24">
        <f t="shared" si="0"/>
        <v>0</v>
      </c>
      <c r="F42" s="31">
        <v>45234</v>
      </c>
      <c r="G42" s="23">
        <v>0.33333333333333331</v>
      </c>
      <c r="H42" s="24">
        <v>7.3440410196487393E-2</v>
      </c>
      <c r="I42" s="24">
        <v>0</v>
      </c>
      <c r="J42" s="24">
        <f t="shared" si="4"/>
        <v>0</v>
      </c>
      <c r="K42" s="31">
        <v>45236</v>
      </c>
      <c r="L42" s="23">
        <v>0.33333333333333331</v>
      </c>
      <c r="M42" s="24">
        <v>6.8836219608508303E-2</v>
      </c>
      <c r="N42" s="24">
        <v>0</v>
      </c>
      <c r="O42" s="24">
        <f t="shared" ref="O42:O57" si="5">N42*0.0827</f>
        <v>0</v>
      </c>
      <c r="P42" s="31">
        <v>45238</v>
      </c>
      <c r="Q42" s="23">
        <v>0.33333333333333331</v>
      </c>
      <c r="R42" s="24">
        <v>8.30887407061114E-2</v>
      </c>
      <c r="S42" s="24">
        <v>0</v>
      </c>
      <c r="T42" s="24">
        <f t="shared" si="3"/>
        <v>0</v>
      </c>
    </row>
    <row r="43" spans="1:20" x14ac:dyDescent="0.25">
      <c r="A43" s="31">
        <v>45232</v>
      </c>
      <c r="B43" s="23">
        <v>0.375</v>
      </c>
      <c r="C43" s="24">
        <v>8.0202594399131397E-2</v>
      </c>
      <c r="D43" s="24">
        <v>0</v>
      </c>
      <c r="E43" s="24">
        <f t="shared" si="0"/>
        <v>0</v>
      </c>
      <c r="F43" s="31">
        <v>45234</v>
      </c>
      <c r="G43" s="23">
        <v>0.375</v>
      </c>
      <c r="H43" s="24">
        <v>7.2690270840830906E-2</v>
      </c>
      <c r="I43" s="24">
        <v>0</v>
      </c>
      <c r="J43" s="24">
        <f t="shared" si="4"/>
        <v>0</v>
      </c>
      <c r="K43" s="31">
        <v>45236</v>
      </c>
      <c r="L43" s="23">
        <v>0.375</v>
      </c>
      <c r="M43" s="24">
        <v>7.7023886143853096E-2</v>
      </c>
      <c r="N43" s="24">
        <v>0</v>
      </c>
      <c r="O43" s="24">
        <f t="shared" si="5"/>
        <v>0</v>
      </c>
      <c r="P43" s="31">
        <v>45238</v>
      </c>
      <c r="Q43" s="23">
        <v>0.375</v>
      </c>
      <c r="R43" s="24">
        <v>8.66964161392558E-2</v>
      </c>
      <c r="S43" s="24">
        <v>0</v>
      </c>
      <c r="T43" s="24">
        <f t="shared" si="3"/>
        <v>0</v>
      </c>
    </row>
    <row r="44" spans="1:20" x14ac:dyDescent="0.25">
      <c r="A44" s="31">
        <v>45232</v>
      </c>
      <c r="B44" s="23">
        <v>0.41666666666666669</v>
      </c>
      <c r="C44" s="24">
        <v>7.7875211834596003E-2</v>
      </c>
      <c r="D44" s="24">
        <v>0</v>
      </c>
      <c r="E44" s="24">
        <f t="shared" si="0"/>
        <v>0</v>
      </c>
      <c r="F44" s="31">
        <v>45234</v>
      </c>
      <c r="G44" s="23">
        <v>0.41666666666666669</v>
      </c>
      <c r="H44" s="24">
        <v>6.8671233951770702E-2</v>
      </c>
      <c r="I44" s="24">
        <v>0</v>
      </c>
      <c r="J44" s="24">
        <f t="shared" si="4"/>
        <v>0</v>
      </c>
      <c r="K44" s="31">
        <v>45236</v>
      </c>
      <c r="L44" s="23">
        <v>0.41666666666666669</v>
      </c>
      <c r="M44" s="24">
        <v>7.5893186032468501E-2</v>
      </c>
      <c r="N44" s="24">
        <v>0</v>
      </c>
      <c r="O44" s="24">
        <f t="shared" si="5"/>
        <v>0</v>
      </c>
      <c r="P44" s="31">
        <v>45238</v>
      </c>
      <c r="Q44" s="23">
        <v>0.41666666666666669</v>
      </c>
      <c r="R44" s="24">
        <v>8.6791008710513998E-2</v>
      </c>
      <c r="S44" s="24">
        <v>0</v>
      </c>
      <c r="T44" s="24">
        <f t="shared" si="3"/>
        <v>0</v>
      </c>
    </row>
    <row r="45" spans="1:20" x14ac:dyDescent="0.25">
      <c r="A45" s="31">
        <v>45232</v>
      </c>
      <c r="B45" s="23">
        <v>0.45833333333333331</v>
      </c>
      <c r="C45" s="24">
        <v>8.35726931687827E-2</v>
      </c>
      <c r="D45" s="24">
        <v>0</v>
      </c>
      <c r="E45" s="24">
        <f t="shared" si="0"/>
        <v>0</v>
      </c>
      <c r="F45" s="31">
        <v>45234</v>
      </c>
      <c r="G45" s="23">
        <v>0.45833333333333331</v>
      </c>
      <c r="H45" s="24">
        <v>7.2696872055239697E-2</v>
      </c>
      <c r="I45" s="24">
        <v>0</v>
      </c>
      <c r="J45" s="24">
        <f t="shared" si="4"/>
        <v>0</v>
      </c>
      <c r="K45" s="31">
        <v>45236</v>
      </c>
      <c r="L45" s="23">
        <v>0.45833333333333331</v>
      </c>
      <c r="M45" s="24">
        <v>7.3796771466436803E-2</v>
      </c>
      <c r="N45" s="24">
        <v>0</v>
      </c>
      <c r="O45" s="24">
        <f t="shared" si="5"/>
        <v>0</v>
      </c>
      <c r="P45" s="31">
        <v>45238</v>
      </c>
      <c r="Q45" s="23">
        <v>0.45833333333333331</v>
      </c>
      <c r="R45" s="24">
        <v>8.3592496812009198E-2</v>
      </c>
      <c r="S45" s="24">
        <v>0</v>
      </c>
      <c r="T45" s="24">
        <f t="shared" si="3"/>
        <v>0</v>
      </c>
    </row>
    <row r="46" spans="1:20" x14ac:dyDescent="0.25">
      <c r="A46" s="31">
        <v>45232</v>
      </c>
      <c r="B46" s="23">
        <v>0.5</v>
      </c>
      <c r="C46" s="24">
        <v>8.1476286053331598E-2</v>
      </c>
      <c r="D46" s="24">
        <v>0</v>
      </c>
      <c r="E46" s="24">
        <f t="shared" si="0"/>
        <v>0</v>
      </c>
      <c r="F46" s="31">
        <v>45234</v>
      </c>
      <c r="G46" s="23">
        <v>0.5</v>
      </c>
      <c r="H46" s="24">
        <v>7.2025932371328205E-2</v>
      </c>
      <c r="I46" s="24">
        <v>0</v>
      </c>
      <c r="J46" s="24">
        <f t="shared" si="4"/>
        <v>0</v>
      </c>
      <c r="K46" s="31">
        <v>45236</v>
      </c>
      <c r="L46" s="23">
        <v>0.5</v>
      </c>
      <c r="M46" s="24">
        <v>6.59104809162364E-2</v>
      </c>
      <c r="N46" s="24">
        <v>0</v>
      </c>
      <c r="O46" s="24">
        <f t="shared" si="5"/>
        <v>0</v>
      </c>
      <c r="P46" s="31">
        <v>45238</v>
      </c>
      <c r="Q46" s="23">
        <v>0.5</v>
      </c>
      <c r="R46" s="24">
        <v>8.3473704754972303E-2</v>
      </c>
      <c r="S46" s="24">
        <v>0</v>
      </c>
      <c r="T46" s="24">
        <f t="shared" si="3"/>
        <v>0</v>
      </c>
    </row>
    <row r="47" spans="1:20" x14ac:dyDescent="0.25">
      <c r="A47" s="31">
        <v>45232</v>
      </c>
      <c r="B47" s="23">
        <v>0.54166666666666663</v>
      </c>
      <c r="C47" s="24">
        <v>8.02729874846108E-2</v>
      </c>
      <c r="D47" s="24">
        <v>0</v>
      </c>
      <c r="E47" s="24">
        <f t="shared" si="0"/>
        <v>0</v>
      </c>
      <c r="F47" s="31">
        <v>45234</v>
      </c>
      <c r="G47" s="23">
        <v>0.54166666666666663</v>
      </c>
      <c r="H47" s="24">
        <v>7.3345817625229195E-2</v>
      </c>
      <c r="I47" s="24">
        <v>0</v>
      </c>
      <c r="J47" s="24">
        <f t="shared" si="4"/>
        <v>0</v>
      </c>
      <c r="K47" s="31">
        <v>45236</v>
      </c>
      <c r="L47" s="23">
        <v>0.54166666666666663</v>
      </c>
      <c r="M47" s="24">
        <v>7.5066059827504306E-2</v>
      </c>
      <c r="N47" s="24">
        <v>0</v>
      </c>
      <c r="O47" s="24">
        <f t="shared" si="5"/>
        <v>0</v>
      </c>
      <c r="P47" s="31">
        <v>45238</v>
      </c>
      <c r="Q47" s="23">
        <v>0.54166666666666663</v>
      </c>
      <c r="R47" s="24">
        <v>8.4360226988454898E-2</v>
      </c>
      <c r="S47" s="24">
        <v>0</v>
      </c>
      <c r="T47" s="24">
        <f t="shared" si="3"/>
        <v>0</v>
      </c>
    </row>
    <row r="48" spans="1:20" x14ac:dyDescent="0.25">
      <c r="A48" s="31">
        <v>45232</v>
      </c>
      <c r="B48" s="23">
        <v>0.58333333333333337</v>
      </c>
      <c r="C48" s="24">
        <v>7.8510954975767794E-2</v>
      </c>
      <c r="D48" s="24">
        <v>0</v>
      </c>
      <c r="E48" s="24">
        <f t="shared" si="0"/>
        <v>0</v>
      </c>
      <c r="F48" s="31">
        <v>45234</v>
      </c>
      <c r="G48" s="23">
        <v>0.58333333333333337</v>
      </c>
      <c r="H48" s="24">
        <v>7.4190534650982701E-2</v>
      </c>
      <c r="I48" s="24">
        <v>0</v>
      </c>
      <c r="J48" s="24">
        <f t="shared" si="4"/>
        <v>0</v>
      </c>
      <c r="K48" s="31">
        <v>45236</v>
      </c>
      <c r="L48" s="23">
        <v>0.58333333333333337</v>
      </c>
      <c r="M48" s="24">
        <v>7.3218226432507402E-2</v>
      </c>
      <c r="N48" s="24">
        <v>0</v>
      </c>
      <c r="O48" s="24">
        <f t="shared" si="5"/>
        <v>0</v>
      </c>
      <c r="P48" s="31">
        <v>45238</v>
      </c>
      <c r="Q48" s="23">
        <v>0.58333333333333337</v>
      </c>
      <c r="R48" s="24">
        <v>8.3511106669568694E-2</v>
      </c>
      <c r="S48" s="24">
        <v>0</v>
      </c>
      <c r="T48" s="24">
        <f t="shared" si="3"/>
        <v>0</v>
      </c>
    </row>
    <row r="49" spans="1:20" x14ac:dyDescent="0.25">
      <c r="A49" s="31">
        <v>45232</v>
      </c>
      <c r="B49" s="23">
        <v>0.625</v>
      </c>
      <c r="C49" s="24">
        <v>7.9049900173824697E-2</v>
      </c>
      <c r="D49" s="24">
        <v>0</v>
      </c>
      <c r="E49" s="24">
        <f t="shared" si="0"/>
        <v>0</v>
      </c>
      <c r="F49" s="31">
        <v>45234</v>
      </c>
      <c r="G49" s="23">
        <v>0.625</v>
      </c>
      <c r="H49" s="24">
        <v>6.9806329905707495E-2</v>
      </c>
      <c r="I49" s="24">
        <v>0</v>
      </c>
      <c r="J49" s="24">
        <f t="shared" si="4"/>
        <v>0</v>
      </c>
      <c r="K49" s="31">
        <v>45236</v>
      </c>
      <c r="L49" s="23">
        <v>0.625</v>
      </c>
      <c r="M49" s="24">
        <v>7.6143965124779306E-2</v>
      </c>
      <c r="N49" s="24">
        <v>0</v>
      </c>
      <c r="O49" s="24">
        <f t="shared" si="5"/>
        <v>0</v>
      </c>
      <c r="P49" s="31">
        <v>45238</v>
      </c>
      <c r="Q49" s="23">
        <v>0.625</v>
      </c>
      <c r="R49" s="24">
        <v>9.05900672074509E-2</v>
      </c>
      <c r="S49" s="24">
        <v>0</v>
      </c>
      <c r="T49" s="24">
        <f t="shared" si="3"/>
        <v>0</v>
      </c>
    </row>
    <row r="50" spans="1:20" x14ac:dyDescent="0.25">
      <c r="A50" s="31">
        <v>45232</v>
      </c>
      <c r="B50" s="23">
        <v>0.66666666666666663</v>
      </c>
      <c r="C50" s="24">
        <v>7.35569968816676E-2</v>
      </c>
      <c r="D50" s="24">
        <v>0</v>
      </c>
      <c r="E50" s="24">
        <f t="shared" si="0"/>
        <v>0</v>
      </c>
      <c r="F50" s="31">
        <v>45234</v>
      </c>
      <c r="G50" s="23">
        <v>0.66666666666666663</v>
      </c>
      <c r="H50" s="24">
        <v>6.6163457929823394E-2</v>
      </c>
      <c r="I50" s="24">
        <v>0</v>
      </c>
      <c r="J50" s="24">
        <f t="shared" si="4"/>
        <v>0</v>
      </c>
      <c r="K50" s="31">
        <v>45236</v>
      </c>
      <c r="L50" s="23">
        <v>0.66666666666666663</v>
      </c>
      <c r="M50" s="24">
        <v>7.3271021246616996E-2</v>
      </c>
      <c r="N50" s="24">
        <v>0</v>
      </c>
      <c r="O50" s="24">
        <f t="shared" si="5"/>
        <v>0</v>
      </c>
      <c r="P50" s="31">
        <v>45238</v>
      </c>
      <c r="Q50" s="23">
        <v>0.66666666666666663</v>
      </c>
      <c r="R50" s="24">
        <v>7.6414540409736095E-2</v>
      </c>
      <c r="S50" s="24">
        <v>0</v>
      </c>
      <c r="T50" s="24">
        <f t="shared" si="3"/>
        <v>0</v>
      </c>
    </row>
    <row r="51" spans="1:20" x14ac:dyDescent="0.25">
      <c r="A51" s="31">
        <v>45232</v>
      </c>
      <c r="B51" s="23">
        <v>0.70833333333333337</v>
      </c>
      <c r="C51" s="24">
        <v>6.6055670380328099E-2</v>
      </c>
      <c r="D51" s="24">
        <v>0</v>
      </c>
      <c r="E51" s="24">
        <f t="shared" si="0"/>
        <v>0</v>
      </c>
      <c r="F51" s="31">
        <v>45234</v>
      </c>
      <c r="G51" s="23">
        <v>0.70833333333333337</v>
      </c>
      <c r="H51" s="24">
        <v>5.94232641158111E-2</v>
      </c>
      <c r="I51" s="24">
        <v>0</v>
      </c>
      <c r="J51" s="24">
        <f t="shared" si="4"/>
        <v>0</v>
      </c>
      <c r="K51" s="31">
        <v>45236</v>
      </c>
      <c r="L51" s="23">
        <v>0.70833333333333337</v>
      </c>
      <c r="M51" s="24">
        <v>6.0707949101682E-2</v>
      </c>
      <c r="N51" s="24">
        <v>0</v>
      </c>
      <c r="O51" s="24">
        <f t="shared" si="5"/>
        <v>0</v>
      </c>
      <c r="P51" s="31">
        <v>45238</v>
      </c>
      <c r="Q51" s="23">
        <v>0.70833333333333337</v>
      </c>
      <c r="R51" s="24">
        <v>7.2710074484057405E-2</v>
      </c>
      <c r="S51" s="24">
        <v>0</v>
      </c>
      <c r="T51" s="24">
        <f t="shared" si="3"/>
        <v>0</v>
      </c>
    </row>
    <row r="52" spans="1:20" x14ac:dyDescent="0.25">
      <c r="A52" s="31">
        <v>45232</v>
      </c>
      <c r="B52" s="23">
        <v>0.75</v>
      </c>
      <c r="C52" s="24">
        <v>6.9599553942401901E-2</v>
      </c>
      <c r="D52" s="24">
        <v>0</v>
      </c>
      <c r="E52" s="24">
        <f t="shared" si="0"/>
        <v>0</v>
      </c>
      <c r="F52" s="31">
        <v>45234</v>
      </c>
      <c r="G52" s="23">
        <v>0.75</v>
      </c>
      <c r="H52" s="24">
        <v>6.4902968704440803E-2</v>
      </c>
      <c r="I52" s="24">
        <v>0</v>
      </c>
      <c r="J52" s="24">
        <f t="shared" si="4"/>
        <v>0</v>
      </c>
      <c r="K52" s="31">
        <v>45236</v>
      </c>
      <c r="L52" s="23">
        <v>0.75</v>
      </c>
      <c r="M52" s="24">
        <v>8.2428798079160898E-2</v>
      </c>
      <c r="N52" s="24">
        <v>0</v>
      </c>
      <c r="O52" s="24">
        <f t="shared" si="5"/>
        <v>0</v>
      </c>
      <c r="P52" s="31">
        <v>45238</v>
      </c>
      <c r="Q52" s="23">
        <v>0.75</v>
      </c>
      <c r="R52" s="24">
        <v>7.6608121394804607E-2</v>
      </c>
      <c r="S52" s="24">
        <v>0</v>
      </c>
      <c r="T52" s="24">
        <f t="shared" si="3"/>
        <v>0</v>
      </c>
    </row>
    <row r="53" spans="1:20" x14ac:dyDescent="0.25">
      <c r="A53" s="31">
        <v>45232</v>
      </c>
      <c r="B53" s="23">
        <v>0.79166666666666663</v>
      </c>
      <c r="C53" s="24">
        <v>6.5008565783240602E-2</v>
      </c>
      <c r="D53" s="24">
        <v>0</v>
      </c>
      <c r="E53" s="24">
        <f t="shared" si="0"/>
        <v>0</v>
      </c>
      <c r="F53" s="31">
        <v>45234</v>
      </c>
      <c r="G53" s="23">
        <v>0.79166666666666663</v>
      </c>
      <c r="H53" s="24">
        <v>7.0750050246432494E-2</v>
      </c>
      <c r="I53" s="24">
        <v>0</v>
      </c>
      <c r="J53" s="24">
        <f t="shared" si="4"/>
        <v>0</v>
      </c>
      <c r="K53" s="31">
        <v>45236</v>
      </c>
      <c r="L53" s="23">
        <v>0.79166666666666663</v>
      </c>
      <c r="M53" s="24">
        <v>6.9339975714406102E-2</v>
      </c>
      <c r="N53" s="24">
        <v>0</v>
      </c>
      <c r="O53" s="24">
        <f t="shared" si="5"/>
        <v>0</v>
      </c>
      <c r="P53" s="31">
        <v>45238</v>
      </c>
      <c r="Q53" s="23">
        <v>0.79166666666666663</v>
      </c>
      <c r="R53" s="24">
        <v>7.4078351258935193E-2</v>
      </c>
      <c r="S53" s="24">
        <v>0</v>
      </c>
      <c r="T53" s="24">
        <f t="shared" si="3"/>
        <v>0</v>
      </c>
    </row>
    <row r="54" spans="1:20" x14ac:dyDescent="0.25">
      <c r="A54" s="31">
        <v>45232</v>
      </c>
      <c r="B54" s="23">
        <v>0.83333333333333337</v>
      </c>
      <c r="C54" s="24">
        <v>6.4095646142703203E-2</v>
      </c>
      <c r="D54" s="24">
        <v>0</v>
      </c>
      <c r="E54" s="24">
        <f t="shared" si="0"/>
        <v>0</v>
      </c>
      <c r="F54" s="31">
        <v>45234</v>
      </c>
      <c r="G54" s="23">
        <v>0.83333333333333337</v>
      </c>
      <c r="H54" s="24">
        <v>7.5129851698574904E-2</v>
      </c>
      <c r="I54" s="24">
        <v>0</v>
      </c>
      <c r="J54" s="24">
        <f t="shared" si="4"/>
        <v>0</v>
      </c>
      <c r="K54" s="31">
        <v>45236</v>
      </c>
      <c r="L54" s="23">
        <v>0.83333333333333337</v>
      </c>
      <c r="M54" s="24">
        <v>7.2800263762182807E-2</v>
      </c>
      <c r="N54" s="24">
        <v>0</v>
      </c>
      <c r="O54" s="24">
        <f t="shared" si="5"/>
        <v>0</v>
      </c>
      <c r="P54" s="31">
        <v>45238</v>
      </c>
      <c r="Q54" s="23">
        <v>0.83333333333333337</v>
      </c>
      <c r="R54" s="24">
        <v>7.2756268083758194E-2</v>
      </c>
      <c r="S54" s="24">
        <v>0</v>
      </c>
      <c r="T54" s="24">
        <f t="shared" si="3"/>
        <v>0</v>
      </c>
    </row>
    <row r="55" spans="1:20" x14ac:dyDescent="0.25">
      <c r="A55" s="31">
        <v>45232</v>
      </c>
      <c r="B55" s="23">
        <v>0.875</v>
      </c>
      <c r="C55" s="24">
        <v>6.8636037409031E-2</v>
      </c>
      <c r="D55" s="24">
        <v>0</v>
      </c>
      <c r="E55" s="24">
        <f t="shared" si="0"/>
        <v>0</v>
      </c>
      <c r="F55" s="31">
        <v>45234</v>
      </c>
      <c r="G55" s="23">
        <v>0.875</v>
      </c>
      <c r="H55" s="24">
        <v>7.2061136364648601E-2</v>
      </c>
      <c r="I55" s="24">
        <v>0</v>
      </c>
      <c r="J55" s="24">
        <f t="shared" si="4"/>
        <v>0</v>
      </c>
      <c r="K55" s="31">
        <v>45236</v>
      </c>
      <c r="L55" s="23">
        <v>0.875</v>
      </c>
      <c r="M55" s="24">
        <v>6.9709546863753899E-2</v>
      </c>
      <c r="N55" s="24">
        <v>0</v>
      </c>
      <c r="O55" s="24">
        <f t="shared" si="5"/>
        <v>0</v>
      </c>
      <c r="P55" s="31">
        <v>45238</v>
      </c>
      <c r="Q55" s="23">
        <v>0.875</v>
      </c>
      <c r="R55" s="24">
        <v>7.5231045484241907E-2</v>
      </c>
      <c r="S55" s="24">
        <v>0</v>
      </c>
      <c r="T55" s="24">
        <f t="shared" si="3"/>
        <v>0</v>
      </c>
    </row>
    <row r="56" spans="1:20" x14ac:dyDescent="0.25">
      <c r="A56" s="31">
        <v>45232</v>
      </c>
      <c r="B56" s="23">
        <v>0.91666666666666663</v>
      </c>
      <c r="C56" s="24">
        <v>7.0059306919294503E-2</v>
      </c>
      <c r="D56" s="24">
        <v>0</v>
      </c>
      <c r="E56" s="24">
        <f t="shared" si="0"/>
        <v>0</v>
      </c>
      <c r="F56" s="31">
        <v>45234</v>
      </c>
      <c r="G56" s="23">
        <v>0.91666666666666663</v>
      </c>
      <c r="H56" s="24">
        <v>6.9817326962668499E-2</v>
      </c>
      <c r="I56" s="24">
        <v>0</v>
      </c>
      <c r="J56" s="24">
        <f t="shared" si="4"/>
        <v>0</v>
      </c>
      <c r="K56" s="31">
        <v>45236</v>
      </c>
      <c r="L56" s="23">
        <v>0.91666666666666663</v>
      </c>
      <c r="M56" s="24">
        <v>7.3502004146281899E-2</v>
      </c>
      <c r="N56" s="24">
        <v>0</v>
      </c>
      <c r="O56" s="24">
        <f t="shared" si="5"/>
        <v>0</v>
      </c>
      <c r="P56" s="31">
        <v>45238</v>
      </c>
      <c r="Q56" s="23">
        <v>0.91666666666666663</v>
      </c>
      <c r="R56" s="24">
        <v>8.0446779727614007E-2</v>
      </c>
      <c r="S56" s="24">
        <v>0</v>
      </c>
      <c r="T56" s="24">
        <f t="shared" si="3"/>
        <v>0</v>
      </c>
    </row>
    <row r="57" spans="1:20" x14ac:dyDescent="0.25">
      <c r="A57" s="31">
        <v>45232</v>
      </c>
      <c r="B57" s="23">
        <v>0.95833333333333337</v>
      </c>
      <c r="C57" s="24">
        <v>7.0930428802683299E-2</v>
      </c>
      <c r="D57" s="24">
        <v>0</v>
      </c>
      <c r="E57" s="24">
        <f t="shared" si="0"/>
        <v>0</v>
      </c>
      <c r="F57" s="31">
        <v>45234</v>
      </c>
      <c r="G57" s="23">
        <v>0.95833333333333337</v>
      </c>
      <c r="H57" s="24">
        <v>7.9584456979910095E-2</v>
      </c>
      <c r="I57" s="24">
        <v>0</v>
      </c>
      <c r="J57" s="24">
        <f t="shared" si="4"/>
        <v>0</v>
      </c>
      <c r="K57" s="31">
        <v>45236</v>
      </c>
      <c r="L57" s="23">
        <v>0.95833333333333337</v>
      </c>
      <c r="M57" s="24">
        <v>8.3453908562326401E-2</v>
      </c>
      <c r="N57" s="24">
        <v>0</v>
      </c>
      <c r="O57" s="24">
        <f t="shared" si="5"/>
        <v>0</v>
      </c>
      <c r="P57" s="31">
        <v>45238</v>
      </c>
      <c r="Q57" s="23">
        <v>0.95833333333333337</v>
      </c>
      <c r="R57" s="24">
        <v>8.3449512719774202E-2</v>
      </c>
      <c r="S57" s="24">
        <v>0</v>
      </c>
      <c r="T57" s="24">
        <f t="shared" si="3"/>
        <v>0</v>
      </c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39FAF-1433-45E1-9182-701A09F76BA5}">
  <dimension ref="A1:T154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45239</v>
      </c>
      <c r="B10" s="23">
        <v>0</v>
      </c>
      <c r="C10" s="24">
        <v>8.5345737635747904E-2</v>
      </c>
      <c r="D10" s="24">
        <v>0</v>
      </c>
      <c r="E10" s="24">
        <f t="shared" ref="E10:E57" si="0">D10*0.0827</f>
        <v>0</v>
      </c>
      <c r="F10" s="31">
        <v>45241</v>
      </c>
      <c r="G10" s="23">
        <v>0</v>
      </c>
      <c r="H10" s="24">
        <v>8.00046175715107E-2</v>
      </c>
      <c r="I10" s="24">
        <v>0</v>
      </c>
      <c r="J10" s="24">
        <f t="shared" ref="J10:J25" si="1">I10*0.0827</f>
        <v>0</v>
      </c>
      <c r="K10" s="31">
        <v>45243</v>
      </c>
      <c r="L10" s="23">
        <v>0</v>
      </c>
      <c r="M10" s="24">
        <v>8.6617223918091499E-2</v>
      </c>
      <c r="N10" s="24">
        <v>0</v>
      </c>
      <c r="O10" s="24">
        <f t="shared" ref="O10:O41" si="2">N10*0.0827</f>
        <v>0</v>
      </c>
      <c r="P10" s="31">
        <v>45245</v>
      </c>
      <c r="Q10" s="23">
        <v>0</v>
      </c>
      <c r="R10" s="24">
        <v>8.0662354826604499E-2</v>
      </c>
      <c r="S10" s="24">
        <v>0</v>
      </c>
      <c r="T10" s="24">
        <f t="shared" ref="T10:T57" si="3">S10*0.0827</f>
        <v>0</v>
      </c>
    </row>
    <row r="11" spans="1:20" x14ac:dyDescent="0.25">
      <c r="A11" s="31">
        <v>45239</v>
      </c>
      <c r="B11" s="23">
        <v>4.1666666666666664E-2</v>
      </c>
      <c r="C11" s="24">
        <v>8.5787899791851197E-2</v>
      </c>
      <c r="D11" s="24">
        <v>0</v>
      </c>
      <c r="E11" s="24">
        <f t="shared" si="0"/>
        <v>0</v>
      </c>
      <c r="F11" s="31">
        <v>45241</v>
      </c>
      <c r="G11" s="23">
        <v>4.1666666666666664E-2</v>
      </c>
      <c r="H11" s="24">
        <v>8.29281508919259E-2</v>
      </c>
      <c r="I11" s="24">
        <v>0</v>
      </c>
      <c r="J11" s="24">
        <f t="shared" si="1"/>
        <v>0</v>
      </c>
      <c r="K11" s="31">
        <v>45243</v>
      </c>
      <c r="L11" s="23">
        <v>4.1666666666666664E-2</v>
      </c>
      <c r="M11" s="24">
        <v>8.84738564487733E-2</v>
      </c>
      <c r="N11" s="24">
        <v>0</v>
      </c>
      <c r="O11" s="24">
        <f t="shared" si="2"/>
        <v>0</v>
      </c>
      <c r="P11" s="31">
        <v>45245</v>
      </c>
      <c r="Q11" s="23">
        <v>4.1666666666666664E-2</v>
      </c>
      <c r="R11" s="24">
        <v>8.3137139677668795E-2</v>
      </c>
      <c r="S11" s="24">
        <v>0</v>
      </c>
      <c r="T11" s="24">
        <f t="shared" si="3"/>
        <v>0</v>
      </c>
    </row>
    <row r="12" spans="1:20" x14ac:dyDescent="0.25">
      <c r="A12" s="31">
        <v>45239</v>
      </c>
      <c r="B12" s="23">
        <v>8.3333333333333329E-2</v>
      </c>
      <c r="C12" s="24">
        <v>9.1074019670122103E-2</v>
      </c>
      <c r="D12" s="24">
        <v>0</v>
      </c>
      <c r="E12" s="24">
        <f t="shared" si="0"/>
        <v>0</v>
      </c>
      <c r="F12" s="31">
        <v>45241</v>
      </c>
      <c r="G12" s="23">
        <v>8.3333333333333329E-2</v>
      </c>
      <c r="H12" s="24">
        <v>8.6148664354933402E-2</v>
      </c>
      <c r="I12" s="24">
        <v>0</v>
      </c>
      <c r="J12" s="24">
        <f t="shared" si="1"/>
        <v>0</v>
      </c>
      <c r="K12" s="31">
        <v>45243</v>
      </c>
      <c r="L12" s="23">
        <v>8.3333333333333329E-2</v>
      </c>
      <c r="M12" s="24">
        <v>8.9558362960457202E-2</v>
      </c>
      <c r="N12" s="24">
        <v>0</v>
      </c>
      <c r="O12" s="24">
        <f t="shared" si="2"/>
        <v>0</v>
      </c>
      <c r="P12" s="31">
        <v>45245</v>
      </c>
      <c r="Q12" s="23">
        <v>8.3333333333333329E-2</v>
      </c>
      <c r="R12" s="24">
        <v>8.4028057753703603E-2</v>
      </c>
      <c r="S12" s="24">
        <v>0</v>
      </c>
      <c r="T12" s="24">
        <f t="shared" si="3"/>
        <v>0</v>
      </c>
    </row>
    <row r="13" spans="1:20" x14ac:dyDescent="0.25">
      <c r="A13" s="31">
        <v>45239</v>
      </c>
      <c r="B13" s="23">
        <v>0.125</v>
      </c>
      <c r="C13" s="24">
        <v>8.7301358580240102E-2</v>
      </c>
      <c r="D13" s="24">
        <v>0</v>
      </c>
      <c r="E13" s="24">
        <f t="shared" si="0"/>
        <v>0</v>
      </c>
      <c r="F13" s="31">
        <v>45241</v>
      </c>
      <c r="G13" s="23">
        <v>0.125</v>
      </c>
      <c r="H13" s="24">
        <v>8.7442152201779602E-2</v>
      </c>
      <c r="I13" s="24">
        <v>0</v>
      </c>
      <c r="J13" s="24">
        <f t="shared" si="1"/>
        <v>0</v>
      </c>
      <c r="K13" s="31">
        <v>45243</v>
      </c>
      <c r="L13" s="23">
        <v>0.125</v>
      </c>
      <c r="M13" s="24">
        <v>9.1267608105771197E-2</v>
      </c>
      <c r="N13" s="24">
        <v>0</v>
      </c>
      <c r="O13" s="24">
        <f t="shared" si="2"/>
        <v>0</v>
      </c>
      <c r="P13" s="31">
        <v>45245</v>
      </c>
      <c r="Q13" s="23">
        <v>0.125</v>
      </c>
      <c r="R13" s="24">
        <v>8.1339895724924893E-2</v>
      </c>
      <c r="S13" s="24">
        <v>0</v>
      </c>
      <c r="T13" s="24">
        <f t="shared" si="3"/>
        <v>0</v>
      </c>
    </row>
    <row r="14" spans="1:20" x14ac:dyDescent="0.25">
      <c r="A14" s="31">
        <v>45239</v>
      </c>
      <c r="B14" s="23">
        <v>0.16666666666666666</v>
      </c>
      <c r="C14" s="24">
        <v>8.7343156337388594E-2</v>
      </c>
      <c r="D14" s="24">
        <v>0</v>
      </c>
      <c r="E14" s="24">
        <f t="shared" si="0"/>
        <v>0</v>
      </c>
      <c r="F14" s="31">
        <v>45241</v>
      </c>
      <c r="G14" s="23">
        <v>0.16666666666666666</v>
      </c>
      <c r="H14" s="24">
        <v>8.8339671492223201E-2</v>
      </c>
      <c r="I14" s="24">
        <v>0</v>
      </c>
      <c r="J14" s="24">
        <f t="shared" si="1"/>
        <v>0</v>
      </c>
      <c r="K14" s="31">
        <v>45243</v>
      </c>
      <c r="L14" s="23">
        <v>0.16666666666666666</v>
      </c>
      <c r="M14" s="24">
        <v>8.7296962737687903E-2</v>
      </c>
      <c r="N14" s="24">
        <v>0</v>
      </c>
      <c r="O14" s="24">
        <f t="shared" si="2"/>
        <v>0</v>
      </c>
      <c r="P14" s="31">
        <v>45245</v>
      </c>
      <c r="Q14" s="23">
        <v>0.16666666666666666</v>
      </c>
      <c r="R14" s="24">
        <v>8.0521568655645595E-2</v>
      </c>
      <c r="S14" s="24">
        <v>0</v>
      </c>
      <c r="T14" s="24">
        <f t="shared" si="3"/>
        <v>0</v>
      </c>
    </row>
    <row r="15" spans="1:20" x14ac:dyDescent="0.25">
      <c r="A15" s="31">
        <v>45239</v>
      </c>
      <c r="B15" s="23">
        <v>0.20833333333333334</v>
      </c>
      <c r="C15" s="24">
        <v>8.8429860770348603E-2</v>
      </c>
      <c r="D15" s="24">
        <v>0</v>
      </c>
      <c r="E15" s="24">
        <f t="shared" si="0"/>
        <v>0</v>
      </c>
      <c r="F15" s="31">
        <v>45241</v>
      </c>
      <c r="G15" s="23">
        <v>0.20833333333333334</v>
      </c>
      <c r="H15" s="24">
        <v>8.5301741957323193E-2</v>
      </c>
      <c r="I15" s="24">
        <v>0</v>
      </c>
      <c r="J15" s="24">
        <f t="shared" si="1"/>
        <v>0</v>
      </c>
      <c r="K15" s="31">
        <v>45243</v>
      </c>
      <c r="L15" s="23">
        <v>0.20833333333333334</v>
      </c>
      <c r="M15" s="24">
        <v>9.0026922523615202E-2</v>
      </c>
      <c r="N15" s="24">
        <v>0</v>
      </c>
      <c r="O15" s="24">
        <f t="shared" si="2"/>
        <v>0</v>
      </c>
      <c r="P15" s="31">
        <v>45245</v>
      </c>
      <c r="Q15" s="23">
        <v>0.20833333333333334</v>
      </c>
      <c r="R15" s="24">
        <v>7.6627917587450606E-2</v>
      </c>
      <c r="S15" s="24">
        <v>0</v>
      </c>
      <c r="T15" s="24">
        <f t="shared" si="3"/>
        <v>0</v>
      </c>
    </row>
    <row r="16" spans="1:20" x14ac:dyDescent="0.25">
      <c r="A16" s="31">
        <v>45239</v>
      </c>
      <c r="B16" s="23">
        <v>0.25</v>
      </c>
      <c r="C16" s="24">
        <v>8.8423259555939798E-2</v>
      </c>
      <c r="D16" s="24">
        <v>0</v>
      </c>
      <c r="E16" s="24">
        <f t="shared" si="0"/>
        <v>0</v>
      </c>
      <c r="F16" s="31">
        <v>45241</v>
      </c>
      <c r="G16" s="23">
        <v>0.25</v>
      </c>
      <c r="H16" s="24">
        <v>8.3262525498533996E-2</v>
      </c>
      <c r="I16" s="24">
        <v>0</v>
      </c>
      <c r="J16" s="24">
        <f t="shared" si="1"/>
        <v>0</v>
      </c>
      <c r="K16" s="31">
        <v>45243</v>
      </c>
      <c r="L16" s="23">
        <v>0.25</v>
      </c>
      <c r="M16" s="24">
        <v>9.1115824877851304E-2</v>
      </c>
      <c r="N16" s="24">
        <v>0</v>
      </c>
      <c r="O16" s="24">
        <f t="shared" si="2"/>
        <v>0</v>
      </c>
      <c r="P16" s="31">
        <v>45245</v>
      </c>
      <c r="Q16" s="23">
        <v>0.25</v>
      </c>
      <c r="R16" s="24">
        <v>7.8262373804732999E-2</v>
      </c>
      <c r="S16" s="24">
        <v>0</v>
      </c>
      <c r="T16" s="24">
        <f t="shared" si="3"/>
        <v>0</v>
      </c>
    </row>
    <row r="17" spans="1:20" x14ac:dyDescent="0.25">
      <c r="A17" s="31">
        <v>45239</v>
      </c>
      <c r="B17" s="23">
        <v>0.29166666666666669</v>
      </c>
      <c r="C17" s="24">
        <v>8.5281945764677305E-2</v>
      </c>
      <c r="D17" s="24">
        <v>0</v>
      </c>
      <c r="E17" s="24">
        <f t="shared" si="0"/>
        <v>0</v>
      </c>
      <c r="F17" s="31">
        <v>45241</v>
      </c>
      <c r="G17" s="23">
        <v>0.29166666666666669</v>
      </c>
      <c r="H17" s="24">
        <v>8.6045280098570903E-2</v>
      </c>
      <c r="I17" s="24">
        <v>0</v>
      </c>
      <c r="J17" s="24">
        <f t="shared" si="1"/>
        <v>0</v>
      </c>
      <c r="K17" s="31">
        <v>45243</v>
      </c>
      <c r="L17" s="23">
        <v>0.29166666666666669</v>
      </c>
      <c r="M17" s="24">
        <v>8.6040876805438093E-2</v>
      </c>
      <c r="N17" s="24">
        <v>0</v>
      </c>
      <c r="O17" s="24">
        <f t="shared" si="2"/>
        <v>0</v>
      </c>
      <c r="P17" s="31">
        <v>45245</v>
      </c>
      <c r="Q17" s="23">
        <v>0.29166666666666669</v>
      </c>
      <c r="R17" s="24">
        <v>7.8147985040828899E-2</v>
      </c>
      <c r="S17" s="24">
        <v>0</v>
      </c>
      <c r="T17" s="24">
        <f t="shared" si="3"/>
        <v>0</v>
      </c>
    </row>
    <row r="18" spans="1:20" x14ac:dyDescent="0.25">
      <c r="A18" s="31">
        <v>45239</v>
      </c>
      <c r="B18" s="23">
        <v>0.33333333333333331</v>
      </c>
      <c r="C18" s="24">
        <v>9.1016829013460407E-2</v>
      </c>
      <c r="D18" s="24">
        <v>0</v>
      </c>
      <c r="E18" s="24">
        <f t="shared" si="0"/>
        <v>0</v>
      </c>
      <c r="F18" s="31">
        <v>45241</v>
      </c>
      <c r="G18" s="23">
        <v>0.33333333333333331</v>
      </c>
      <c r="H18" s="24">
        <v>8.6247660219324299E-2</v>
      </c>
      <c r="I18" s="24">
        <v>0</v>
      </c>
      <c r="J18" s="24">
        <f t="shared" si="1"/>
        <v>0</v>
      </c>
      <c r="K18" s="31">
        <v>45243</v>
      </c>
      <c r="L18" s="23">
        <v>0.33333333333333331</v>
      </c>
      <c r="M18" s="24">
        <v>8.8581643998268497E-2</v>
      </c>
      <c r="N18" s="24">
        <v>0</v>
      </c>
      <c r="O18" s="24">
        <f t="shared" si="2"/>
        <v>0</v>
      </c>
      <c r="P18" s="31">
        <v>45245</v>
      </c>
      <c r="Q18" s="23">
        <v>0.33333333333333331</v>
      </c>
      <c r="R18" s="24">
        <v>7.7809214591668702E-2</v>
      </c>
      <c r="S18" s="24">
        <v>0</v>
      </c>
      <c r="T18" s="24">
        <f t="shared" si="3"/>
        <v>0</v>
      </c>
    </row>
    <row r="19" spans="1:20" x14ac:dyDescent="0.25">
      <c r="A19" s="31">
        <v>45239</v>
      </c>
      <c r="B19" s="23">
        <v>0.375</v>
      </c>
      <c r="C19" s="24">
        <v>8.7477348744519304E-2</v>
      </c>
      <c r="D19" s="24">
        <v>0</v>
      </c>
      <c r="E19" s="24">
        <f t="shared" si="0"/>
        <v>0</v>
      </c>
      <c r="F19" s="31">
        <v>45241</v>
      </c>
      <c r="G19" s="23">
        <v>0.375</v>
      </c>
      <c r="H19" s="24">
        <v>8.73365625735604E-2</v>
      </c>
      <c r="I19" s="24">
        <v>0</v>
      </c>
      <c r="J19" s="24">
        <f t="shared" si="1"/>
        <v>0</v>
      </c>
      <c r="K19" s="31">
        <v>45243</v>
      </c>
      <c r="L19" s="23">
        <v>0.375</v>
      </c>
      <c r="M19" s="24">
        <v>8.8179081678037799E-2</v>
      </c>
      <c r="N19" s="24">
        <v>0</v>
      </c>
      <c r="O19" s="24">
        <f t="shared" si="2"/>
        <v>0</v>
      </c>
      <c r="P19" s="31">
        <v>45245</v>
      </c>
      <c r="Q19" s="23">
        <v>0.375</v>
      </c>
      <c r="R19" s="24">
        <v>8.0002419650234594E-2</v>
      </c>
      <c r="S19" s="24">
        <v>0</v>
      </c>
      <c r="T19" s="24">
        <f t="shared" si="3"/>
        <v>0</v>
      </c>
    </row>
    <row r="20" spans="1:20" x14ac:dyDescent="0.25">
      <c r="A20" s="31">
        <v>45239</v>
      </c>
      <c r="B20" s="23">
        <v>0.41666666666666669</v>
      </c>
      <c r="C20" s="24">
        <v>8.5435926913873306E-2</v>
      </c>
      <c r="D20" s="24">
        <v>0</v>
      </c>
      <c r="E20" s="24">
        <f t="shared" si="0"/>
        <v>0</v>
      </c>
      <c r="F20" s="31">
        <v>45241</v>
      </c>
      <c r="G20" s="23">
        <v>0.41666666666666669</v>
      </c>
      <c r="H20" s="24">
        <v>8.4892578422683607E-2</v>
      </c>
      <c r="I20" s="24">
        <v>0</v>
      </c>
      <c r="J20" s="24">
        <f t="shared" si="1"/>
        <v>0</v>
      </c>
      <c r="K20" s="31">
        <v>45243</v>
      </c>
      <c r="L20" s="23">
        <v>0.41666666666666669</v>
      </c>
      <c r="M20" s="24">
        <v>8.9492365717529901E-2</v>
      </c>
      <c r="N20" s="24">
        <v>0</v>
      </c>
      <c r="O20" s="24">
        <f t="shared" si="2"/>
        <v>0</v>
      </c>
      <c r="P20" s="31">
        <v>45245</v>
      </c>
      <c r="Q20" s="23">
        <v>0.41666666666666669</v>
      </c>
      <c r="R20" s="24">
        <v>8.1716068088681398E-2</v>
      </c>
      <c r="S20" s="24">
        <v>0</v>
      </c>
      <c r="T20" s="24">
        <f t="shared" si="3"/>
        <v>0</v>
      </c>
    </row>
    <row r="21" spans="1:20" x14ac:dyDescent="0.25">
      <c r="A21" s="31">
        <v>45239</v>
      </c>
      <c r="B21" s="23">
        <v>0.45833333333333331</v>
      </c>
      <c r="C21" s="24">
        <v>8.4327235817571899E-2</v>
      </c>
      <c r="D21" s="24">
        <v>0</v>
      </c>
      <c r="E21" s="24">
        <f t="shared" si="0"/>
        <v>0</v>
      </c>
      <c r="F21" s="31">
        <v>45241</v>
      </c>
      <c r="G21" s="23">
        <v>0.45833333333333331</v>
      </c>
      <c r="H21" s="24">
        <v>8.5440330207006102E-2</v>
      </c>
      <c r="I21" s="24">
        <v>0</v>
      </c>
      <c r="J21" s="24">
        <f t="shared" si="1"/>
        <v>0</v>
      </c>
      <c r="K21" s="31">
        <v>45243</v>
      </c>
      <c r="L21" s="23">
        <v>0.45833333333333331</v>
      </c>
      <c r="M21" s="24">
        <v>8.7732523679382293E-2</v>
      </c>
      <c r="N21" s="24">
        <v>0</v>
      </c>
      <c r="O21" s="24">
        <f t="shared" si="2"/>
        <v>0</v>
      </c>
      <c r="P21" s="31">
        <v>45245</v>
      </c>
      <c r="Q21" s="23">
        <v>0.45833333333333331</v>
      </c>
      <c r="R21" s="24">
        <v>8.0000221728958501E-2</v>
      </c>
      <c r="S21" s="24">
        <v>0</v>
      </c>
      <c r="T21" s="24">
        <f t="shared" si="3"/>
        <v>0</v>
      </c>
    </row>
    <row r="22" spans="1:20" x14ac:dyDescent="0.25">
      <c r="A22" s="31">
        <v>45239</v>
      </c>
      <c r="B22" s="23">
        <v>0.5</v>
      </c>
      <c r="C22" s="24">
        <v>8.7794117629176799E-2</v>
      </c>
      <c r="D22" s="24">
        <v>0</v>
      </c>
      <c r="E22" s="24">
        <f t="shared" si="0"/>
        <v>0</v>
      </c>
      <c r="F22" s="31">
        <v>45241</v>
      </c>
      <c r="G22" s="23">
        <v>0.5</v>
      </c>
      <c r="H22" s="24">
        <v>8.2400202750830001E-2</v>
      </c>
      <c r="I22" s="24">
        <v>0</v>
      </c>
      <c r="J22" s="24">
        <f t="shared" si="1"/>
        <v>0</v>
      </c>
      <c r="K22" s="31">
        <v>45243</v>
      </c>
      <c r="L22" s="23">
        <v>0.5</v>
      </c>
      <c r="M22" s="24">
        <v>8.2653179764416995E-2</v>
      </c>
      <c r="N22" s="24">
        <v>0</v>
      </c>
      <c r="O22" s="24">
        <f t="shared" si="2"/>
        <v>0</v>
      </c>
      <c r="P22" s="31">
        <v>45245</v>
      </c>
      <c r="Q22" s="23">
        <v>0.5</v>
      </c>
      <c r="R22" s="24">
        <v>7.8860715031308398E-2</v>
      </c>
      <c r="S22" s="24">
        <v>0</v>
      </c>
      <c r="T22" s="24">
        <f t="shared" si="3"/>
        <v>0</v>
      </c>
    </row>
    <row r="23" spans="1:20" x14ac:dyDescent="0.25">
      <c r="A23" s="31">
        <v>45239</v>
      </c>
      <c r="B23" s="23">
        <v>0.54166666666666663</v>
      </c>
      <c r="C23" s="24">
        <v>8.6381845175874397E-2</v>
      </c>
      <c r="D23" s="24">
        <v>0</v>
      </c>
      <c r="E23" s="24">
        <f t="shared" si="0"/>
        <v>0</v>
      </c>
      <c r="F23" s="31">
        <v>45241</v>
      </c>
      <c r="G23" s="23">
        <v>0.54166666666666663</v>
      </c>
      <c r="H23" s="24">
        <v>8.2285813986925901E-2</v>
      </c>
      <c r="I23" s="24">
        <v>0</v>
      </c>
      <c r="J23" s="24">
        <f t="shared" si="1"/>
        <v>0</v>
      </c>
      <c r="K23" s="31">
        <v>45243</v>
      </c>
      <c r="L23" s="23">
        <v>0.54166666666666663</v>
      </c>
      <c r="M23" s="24">
        <v>8.3948858081958594E-2</v>
      </c>
      <c r="N23" s="24">
        <v>0</v>
      </c>
      <c r="O23" s="24">
        <f t="shared" si="2"/>
        <v>0</v>
      </c>
      <c r="P23" s="31">
        <v>45245</v>
      </c>
      <c r="Q23" s="23">
        <v>0.54166666666666663</v>
      </c>
      <c r="R23" s="24">
        <v>7.9632855951467504E-2</v>
      </c>
      <c r="S23" s="24">
        <v>0</v>
      </c>
      <c r="T23" s="24">
        <f t="shared" si="3"/>
        <v>0</v>
      </c>
    </row>
    <row r="24" spans="1:20" x14ac:dyDescent="0.25">
      <c r="A24" s="31">
        <v>45239</v>
      </c>
      <c r="B24" s="23">
        <v>0.58333333333333337</v>
      </c>
      <c r="C24" s="24">
        <v>8.6593031882893301E-2</v>
      </c>
      <c r="D24" s="24">
        <v>0</v>
      </c>
      <c r="E24" s="24">
        <f t="shared" si="0"/>
        <v>0</v>
      </c>
      <c r="F24" s="31">
        <v>45241</v>
      </c>
      <c r="G24" s="23">
        <v>0.58333333333333337</v>
      </c>
      <c r="H24" s="24">
        <v>8.2778565585282099E-2</v>
      </c>
      <c r="I24" s="24">
        <v>0</v>
      </c>
      <c r="J24" s="24">
        <f t="shared" si="1"/>
        <v>0</v>
      </c>
      <c r="K24" s="31">
        <v>45243</v>
      </c>
      <c r="L24" s="23">
        <v>0.58333333333333337</v>
      </c>
      <c r="M24" s="24">
        <v>8.44658166166741E-2</v>
      </c>
      <c r="N24" s="24">
        <v>0</v>
      </c>
      <c r="O24" s="24">
        <f t="shared" si="2"/>
        <v>0</v>
      </c>
      <c r="P24" s="31">
        <v>45245</v>
      </c>
      <c r="Q24" s="23">
        <v>0.58333333333333337</v>
      </c>
      <c r="R24" s="24">
        <v>7.6009772717648694E-2</v>
      </c>
      <c r="S24" s="24">
        <v>0</v>
      </c>
      <c r="T24" s="24">
        <f t="shared" si="3"/>
        <v>0</v>
      </c>
    </row>
    <row r="25" spans="1:20" x14ac:dyDescent="0.25">
      <c r="A25" s="31">
        <v>45239</v>
      </c>
      <c r="B25" s="23">
        <v>0.625</v>
      </c>
      <c r="C25" s="24">
        <v>8.5651516914025005E-2</v>
      </c>
      <c r="D25" s="24">
        <v>0</v>
      </c>
      <c r="E25" s="24">
        <f t="shared" si="0"/>
        <v>0</v>
      </c>
      <c r="F25" s="31">
        <v>45241</v>
      </c>
      <c r="G25" s="23">
        <v>0.625</v>
      </c>
      <c r="H25" s="24">
        <v>8.8414460420254803E-2</v>
      </c>
      <c r="I25" s="24">
        <v>0</v>
      </c>
      <c r="J25" s="24">
        <f t="shared" si="1"/>
        <v>0</v>
      </c>
      <c r="K25" s="31">
        <v>45243</v>
      </c>
      <c r="L25" s="23">
        <v>0.625</v>
      </c>
      <c r="M25" s="24">
        <v>8.7017588317046202E-2</v>
      </c>
      <c r="N25" s="24">
        <v>0</v>
      </c>
      <c r="O25" s="24">
        <f t="shared" si="2"/>
        <v>0</v>
      </c>
      <c r="P25" s="31">
        <v>45245</v>
      </c>
      <c r="Q25" s="23">
        <v>0.625</v>
      </c>
      <c r="R25" s="24">
        <v>7.5242049991783494E-2</v>
      </c>
      <c r="S25" s="24">
        <v>0</v>
      </c>
      <c r="T25" s="24">
        <f t="shared" si="3"/>
        <v>0</v>
      </c>
    </row>
    <row r="26" spans="1:20" x14ac:dyDescent="0.25">
      <c r="A26" s="31">
        <v>45239</v>
      </c>
      <c r="B26" s="23">
        <v>0.66666666666666663</v>
      </c>
      <c r="C26" s="24">
        <v>7.6445333659343098E-2</v>
      </c>
      <c r="D26" s="24">
        <v>0</v>
      </c>
      <c r="E26" s="24">
        <f t="shared" si="0"/>
        <v>0</v>
      </c>
      <c r="F26" s="31">
        <v>45241</v>
      </c>
      <c r="G26" s="23">
        <v>0.66666666666666663</v>
      </c>
      <c r="H26" s="24">
        <v>7.7769614755796204E-2</v>
      </c>
      <c r="I26" s="24">
        <v>0</v>
      </c>
      <c r="J26" s="24">
        <f t="shared" ref="J26:J57" si="4">I26*0.0827</f>
        <v>0</v>
      </c>
      <c r="K26" s="31">
        <v>45243</v>
      </c>
      <c r="L26" s="23">
        <v>0.66666666666666663</v>
      </c>
      <c r="M26" s="24">
        <v>8.4646195172924904E-2</v>
      </c>
      <c r="N26" s="24">
        <v>0</v>
      </c>
      <c r="O26" s="24">
        <f t="shared" si="2"/>
        <v>0</v>
      </c>
      <c r="P26" s="31">
        <v>45245</v>
      </c>
      <c r="Q26" s="23">
        <v>0.66666666666666663</v>
      </c>
      <c r="R26" s="24">
        <v>8.0167405306972195E-2</v>
      </c>
      <c r="S26" s="24">
        <v>0</v>
      </c>
      <c r="T26" s="24">
        <f t="shared" si="3"/>
        <v>0</v>
      </c>
    </row>
    <row r="27" spans="1:20" x14ac:dyDescent="0.25">
      <c r="A27" s="31">
        <v>45239</v>
      </c>
      <c r="B27" s="23">
        <v>0.70833333333333337</v>
      </c>
      <c r="C27" s="24">
        <v>8.2598187029031295E-2</v>
      </c>
      <c r="D27" s="24">
        <v>0</v>
      </c>
      <c r="E27" s="24">
        <f t="shared" si="0"/>
        <v>0</v>
      </c>
      <c r="F27" s="31">
        <v>45241</v>
      </c>
      <c r="G27" s="23">
        <v>0.70833333333333337</v>
      </c>
      <c r="H27" s="24">
        <v>6.4775384962299606E-2</v>
      </c>
      <c r="I27" s="24">
        <v>0</v>
      </c>
      <c r="J27" s="24">
        <f t="shared" si="4"/>
        <v>0</v>
      </c>
      <c r="K27" s="31">
        <v>45243</v>
      </c>
      <c r="L27" s="23">
        <v>0.70833333333333337</v>
      </c>
      <c r="M27" s="24">
        <v>7.2465889155574795E-2</v>
      </c>
      <c r="N27" s="24">
        <v>0</v>
      </c>
      <c r="O27" s="24">
        <f t="shared" si="2"/>
        <v>0</v>
      </c>
      <c r="P27" s="31">
        <v>45245</v>
      </c>
      <c r="Q27" s="23">
        <v>0.70833333333333337</v>
      </c>
      <c r="R27" s="24">
        <v>7.5998775660687606E-2</v>
      </c>
      <c r="S27" s="24">
        <v>0</v>
      </c>
      <c r="T27" s="24">
        <f t="shared" si="3"/>
        <v>0</v>
      </c>
    </row>
    <row r="28" spans="1:20" x14ac:dyDescent="0.25">
      <c r="A28" s="31">
        <v>45239</v>
      </c>
      <c r="B28" s="23">
        <v>0.75</v>
      </c>
      <c r="C28" s="24">
        <v>6.5287940203882303E-2</v>
      </c>
      <c r="D28" s="24">
        <v>0</v>
      </c>
      <c r="E28" s="24">
        <f t="shared" si="0"/>
        <v>0</v>
      </c>
      <c r="F28" s="31">
        <v>45241</v>
      </c>
      <c r="G28" s="23">
        <v>0.75</v>
      </c>
      <c r="H28" s="24">
        <v>6.6077664494250093E-2</v>
      </c>
      <c r="I28" s="24">
        <v>0</v>
      </c>
      <c r="J28" s="24">
        <f t="shared" si="4"/>
        <v>0</v>
      </c>
      <c r="K28" s="31">
        <v>45243</v>
      </c>
      <c r="L28" s="23">
        <v>0.75</v>
      </c>
      <c r="M28" s="24">
        <v>7.4923075735269296E-2</v>
      </c>
      <c r="N28" s="24">
        <v>0</v>
      </c>
      <c r="O28" s="24">
        <f t="shared" si="2"/>
        <v>0</v>
      </c>
      <c r="P28" s="31">
        <v>45245</v>
      </c>
      <c r="Q28" s="23">
        <v>0.75</v>
      </c>
      <c r="R28" s="24">
        <v>7.0857837795927803E-2</v>
      </c>
      <c r="S28" s="24">
        <v>0</v>
      </c>
      <c r="T28" s="24">
        <f t="shared" si="3"/>
        <v>0</v>
      </c>
    </row>
    <row r="29" spans="1:20" x14ac:dyDescent="0.25">
      <c r="A29" s="31">
        <v>45239</v>
      </c>
      <c r="B29" s="23">
        <v>0.79166666666666663</v>
      </c>
      <c r="C29" s="24">
        <v>7.0758849382117406E-2</v>
      </c>
      <c r="D29" s="24">
        <v>0</v>
      </c>
      <c r="E29" s="24">
        <f t="shared" si="0"/>
        <v>0</v>
      </c>
      <c r="F29" s="31">
        <v>45241</v>
      </c>
      <c r="G29" s="23">
        <v>0.79166666666666663</v>
      </c>
      <c r="H29" s="24">
        <v>6.9639153778274399E-2</v>
      </c>
      <c r="I29" s="24">
        <v>0</v>
      </c>
      <c r="J29" s="24">
        <f t="shared" si="4"/>
        <v>0</v>
      </c>
      <c r="K29" s="31">
        <v>45243</v>
      </c>
      <c r="L29" s="23">
        <v>0.79166666666666663</v>
      </c>
      <c r="M29" s="24">
        <v>7.3449209332172305E-2</v>
      </c>
      <c r="N29" s="24">
        <v>0</v>
      </c>
      <c r="O29" s="24">
        <f t="shared" si="2"/>
        <v>0</v>
      </c>
      <c r="P29" s="31">
        <v>45245</v>
      </c>
      <c r="Q29" s="23">
        <v>0.79166666666666663</v>
      </c>
      <c r="R29" s="24">
        <v>7.1946740150163793E-2</v>
      </c>
      <c r="S29" s="24">
        <v>0</v>
      </c>
      <c r="T29" s="24">
        <f t="shared" si="3"/>
        <v>0</v>
      </c>
    </row>
    <row r="30" spans="1:20" x14ac:dyDescent="0.25">
      <c r="A30" s="31">
        <v>45239</v>
      </c>
      <c r="B30" s="23">
        <v>0.83333333333333337</v>
      </c>
      <c r="C30" s="24">
        <v>8.1020928918991195E-2</v>
      </c>
      <c r="D30" s="24">
        <v>0</v>
      </c>
      <c r="E30" s="24">
        <f t="shared" si="0"/>
        <v>0</v>
      </c>
      <c r="F30" s="31">
        <v>45241</v>
      </c>
      <c r="G30" s="23">
        <v>0.83333333333333337</v>
      </c>
      <c r="H30" s="24">
        <v>7.62957483526992E-2</v>
      </c>
      <c r="I30" s="24">
        <v>0</v>
      </c>
      <c r="J30" s="24">
        <f t="shared" si="4"/>
        <v>0</v>
      </c>
      <c r="K30" s="31">
        <v>45243</v>
      </c>
      <c r="L30" s="23">
        <v>0.83333333333333337</v>
      </c>
      <c r="M30" s="24">
        <v>8.1243105232390603E-2</v>
      </c>
      <c r="N30" s="24">
        <v>0</v>
      </c>
      <c r="O30" s="24">
        <f t="shared" si="2"/>
        <v>0</v>
      </c>
      <c r="P30" s="31">
        <v>45245</v>
      </c>
      <c r="Q30" s="23">
        <v>0.83333333333333337</v>
      </c>
      <c r="R30" s="24">
        <v>7.4978068470654996E-2</v>
      </c>
      <c r="S30" s="24">
        <v>0</v>
      </c>
      <c r="T30" s="24">
        <f t="shared" si="3"/>
        <v>0</v>
      </c>
    </row>
    <row r="31" spans="1:20" x14ac:dyDescent="0.25">
      <c r="A31" s="31">
        <v>45239</v>
      </c>
      <c r="B31" s="23">
        <v>0.875</v>
      </c>
      <c r="C31" s="24">
        <v>7.7538639306711898E-2</v>
      </c>
      <c r="D31" s="24">
        <v>0</v>
      </c>
      <c r="E31" s="24">
        <f t="shared" si="0"/>
        <v>0</v>
      </c>
      <c r="F31" s="31">
        <v>45241</v>
      </c>
      <c r="G31" s="23">
        <v>0.875</v>
      </c>
      <c r="H31" s="24">
        <v>6.6000677644942399E-2</v>
      </c>
      <c r="I31" s="24">
        <v>0</v>
      </c>
      <c r="J31" s="24">
        <f t="shared" si="4"/>
        <v>0</v>
      </c>
      <c r="K31" s="31">
        <v>45243</v>
      </c>
      <c r="L31" s="23">
        <v>0.875</v>
      </c>
      <c r="M31" s="24">
        <v>7.4014559387864595E-2</v>
      </c>
      <c r="N31" s="24">
        <v>0</v>
      </c>
      <c r="O31" s="24">
        <f t="shared" si="2"/>
        <v>0</v>
      </c>
      <c r="P31" s="31">
        <v>45245</v>
      </c>
      <c r="Q31" s="23">
        <v>0.875</v>
      </c>
      <c r="R31" s="24">
        <v>7.2714470326609604E-2</v>
      </c>
      <c r="S31" s="24">
        <v>0</v>
      </c>
      <c r="T31" s="24">
        <f t="shared" si="3"/>
        <v>0</v>
      </c>
    </row>
    <row r="32" spans="1:20" x14ac:dyDescent="0.25">
      <c r="A32" s="31">
        <v>45239</v>
      </c>
      <c r="B32" s="23">
        <v>0.91666666666666663</v>
      </c>
      <c r="C32" s="24">
        <v>7.7736623584913206E-2</v>
      </c>
      <c r="D32" s="24">
        <v>0</v>
      </c>
      <c r="E32" s="24">
        <f t="shared" si="0"/>
        <v>0</v>
      </c>
      <c r="F32" s="31">
        <v>45241</v>
      </c>
      <c r="G32" s="23">
        <v>0.91666666666666663</v>
      </c>
      <c r="H32" s="24">
        <v>6.9559961557110001E-2</v>
      </c>
      <c r="I32" s="24">
        <v>0</v>
      </c>
      <c r="J32" s="24">
        <f t="shared" si="4"/>
        <v>0</v>
      </c>
      <c r="K32" s="31">
        <v>45243</v>
      </c>
      <c r="L32" s="23">
        <v>0.91666666666666663</v>
      </c>
      <c r="M32" s="24">
        <v>7.6297946273975306E-2</v>
      </c>
      <c r="N32" s="24">
        <v>0</v>
      </c>
      <c r="O32" s="24">
        <f t="shared" si="2"/>
        <v>0</v>
      </c>
      <c r="P32" s="31">
        <v>45245</v>
      </c>
      <c r="Q32" s="23">
        <v>0.91666666666666663</v>
      </c>
      <c r="R32" s="24">
        <v>7.8843124210519103E-2</v>
      </c>
      <c r="S32" s="24">
        <v>0</v>
      </c>
      <c r="T32" s="24">
        <f t="shared" si="3"/>
        <v>0</v>
      </c>
    </row>
    <row r="33" spans="1:20" x14ac:dyDescent="0.25">
      <c r="A33" s="31">
        <v>45239</v>
      </c>
      <c r="B33" s="23">
        <v>0.95833333333333337</v>
      </c>
      <c r="C33" s="24">
        <v>7.9780235886254602E-2</v>
      </c>
      <c r="D33" s="24">
        <v>0</v>
      </c>
      <c r="E33" s="24">
        <f t="shared" si="0"/>
        <v>0</v>
      </c>
      <c r="F33" s="31">
        <v>45241</v>
      </c>
      <c r="G33" s="23">
        <v>0.95833333333333337</v>
      </c>
      <c r="H33" s="24">
        <v>7.7331855892825693E-2</v>
      </c>
      <c r="I33" s="24">
        <v>0</v>
      </c>
      <c r="J33" s="24">
        <f t="shared" si="4"/>
        <v>0</v>
      </c>
      <c r="K33" s="31">
        <v>45243</v>
      </c>
      <c r="L33" s="23">
        <v>0.95833333333333337</v>
      </c>
      <c r="M33" s="24">
        <v>8.4951974451202103E-2</v>
      </c>
      <c r="N33" s="24">
        <v>0</v>
      </c>
      <c r="O33" s="24">
        <f t="shared" si="2"/>
        <v>0</v>
      </c>
      <c r="P33" s="31">
        <v>45245</v>
      </c>
      <c r="Q33" s="23">
        <v>0.95833333333333337</v>
      </c>
      <c r="R33" s="24">
        <v>7.8169979154750893E-2</v>
      </c>
      <c r="S33" s="24">
        <v>0</v>
      </c>
      <c r="T33" s="24">
        <f t="shared" si="3"/>
        <v>0</v>
      </c>
    </row>
    <row r="34" spans="1:20" x14ac:dyDescent="0.25">
      <c r="A34" s="31">
        <v>45240</v>
      </c>
      <c r="B34" s="23">
        <v>0</v>
      </c>
      <c r="C34" s="24">
        <v>8.3249323069716302E-2</v>
      </c>
      <c r="D34" s="24">
        <v>0</v>
      </c>
      <c r="E34" s="24">
        <f t="shared" si="0"/>
        <v>0</v>
      </c>
      <c r="F34" s="31">
        <v>45242</v>
      </c>
      <c r="G34" s="23">
        <v>0</v>
      </c>
      <c r="H34" s="24">
        <v>7.7672831713842594E-2</v>
      </c>
      <c r="I34" s="24">
        <v>0</v>
      </c>
      <c r="J34" s="24">
        <f t="shared" si="4"/>
        <v>0</v>
      </c>
      <c r="K34" s="31">
        <v>45244</v>
      </c>
      <c r="L34" s="23">
        <v>0</v>
      </c>
      <c r="M34" s="24">
        <v>8.2886360585358004E-2</v>
      </c>
      <c r="N34" s="24">
        <v>0</v>
      </c>
      <c r="O34" s="24">
        <f t="shared" si="2"/>
        <v>0</v>
      </c>
      <c r="P34" s="31">
        <v>45246</v>
      </c>
      <c r="Q34" s="23">
        <v>0</v>
      </c>
      <c r="R34" s="24">
        <v>8.2041636109023902E-2</v>
      </c>
      <c r="S34" s="24">
        <v>0</v>
      </c>
      <c r="T34" s="24">
        <f t="shared" si="3"/>
        <v>0</v>
      </c>
    </row>
    <row r="35" spans="1:20" x14ac:dyDescent="0.25">
      <c r="A35" s="31">
        <v>45240</v>
      </c>
      <c r="B35" s="23">
        <v>4.1666666666666664E-2</v>
      </c>
      <c r="C35" s="24">
        <v>8.3440713584089304E-2</v>
      </c>
      <c r="D35" s="24">
        <v>0</v>
      </c>
      <c r="E35" s="24">
        <f t="shared" si="0"/>
        <v>0</v>
      </c>
      <c r="F35" s="31">
        <v>45242</v>
      </c>
      <c r="G35" s="23">
        <v>4.1666666666666664E-2</v>
      </c>
      <c r="H35" s="24">
        <v>8.3959862589500195E-2</v>
      </c>
      <c r="I35" s="24">
        <v>0</v>
      </c>
      <c r="J35" s="24">
        <f t="shared" si="4"/>
        <v>0</v>
      </c>
      <c r="K35" s="31">
        <v>45244</v>
      </c>
      <c r="L35" s="23">
        <v>4.1666666666666664E-2</v>
      </c>
      <c r="M35" s="24">
        <v>8.7868914007789095E-2</v>
      </c>
      <c r="N35" s="24">
        <v>0</v>
      </c>
      <c r="O35" s="24">
        <f t="shared" si="2"/>
        <v>0</v>
      </c>
      <c r="P35" s="31">
        <v>45246</v>
      </c>
      <c r="Q35" s="23">
        <v>4.1666666666666664E-2</v>
      </c>
      <c r="R35" s="24">
        <v>8.7600536644108301E-2</v>
      </c>
      <c r="S35" s="24">
        <v>0</v>
      </c>
      <c r="T35" s="24">
        <f t="shared" si="3"/>
        <v>0</v>
      </c>
    </row>
    <row r="36" spans="1:20" x14ac:dyDescent="0.25">
      <c r="A36" s="31">
        <v>45240</v>
      </c>
      <c r="B36" s="23">
        <v>8.3333333333333329E-2</v>
      </c>
      <c r="C36" s="24">
        <v>8.5079565643923896E-2</v>
      </c>
      <c r="D36" s="24">
        <v>0</v>
      </c>
      <c r="E36" s="24">
        <f t="shared" si="0"/>
        <v>0</v>
      </c>
      <c r="F36" s="31">
        <v>45242</v>
      </c>
      <c r="G36" s="23">
        <v>8.3333333333333329E-2</v>
      </c>
      <c r="H36" s="24">
        <v>8.3845473825596095E-2</v>
      </c>
      <c r="I36" s="24">
        <v>0</v>
      </c>
      <c r="J36" s="24">
        <f t="shared" si="4"/>
        <v>0</v>
      </c>
      <c r="K36" s="31">
        <v>45244</v>
      </c>
      <c r="L36" s="23">
        <v>8.3333333333333329E-2</v>
      </c>
      <c r="M36" s="24">
        <v>9.1659173369041003E-2</v>
      </c>
      <c r="N36" s="24">
        <v>0</v>
      </c>
      <c r="O36" s="24">
        <f t="shared" si="2"/>
        <v>0</v>
      </c>
      <c r="P36" s="31">
        <v>45246</v>
      </c>
      <c r="Q36" s="23">
        <v>8.3333333333333329E-2</v>
      </c>
      <c r="R36" s="24">
        <v>8.4305234253069294E-2</v>
      </c>
      <c r="S36" s="24">
        <v>0</v>
      </c>
      <c r="T36" s="24">
        <f t="shared" si="3"/>
        <v>0</v>
      </c>
    </row>
    <row r="37" spans="1:20" x14ac:dyDescent="0.25">
      <c r="A37" s="31">
        <v>45240</v>
      </c>
      <c r="B37" s="23">
        <v>0.125</v>
      </c>
      <c r="C37" s="24">
        <v>8.8746629655006196E-2</v>
      </c>
      <c r="D37" s="24">
        <v>0</v>
      </c>
      <c r="E37" s="24">
        <f t="shared" si="0"/>
        <v>0</v>
      </c>
      <c r="F37" s="31">
        <v>45242</v>
      </c>
      <c r="G37" s="23">
        <v>0.125</v>
      </c>
      <c r="H37" s="24">
        <v>8.4778189658779493E-2</v>
      </c>
      <c r="I37" s="24">
        <v>0</v>
      </c>
      <c r="J37" s="24">
        <f t="shared" si="4"/>
        <v>0</v>
      </c>
      <c r="K37" s="31">
        <v>45244</v>
      </c>
      <c r="L37" s="23">
        <v>0.125</v>
      </c>
      <c r="M37" s="24">
        <v>9.0396486222382402E-2</v>
      </c>
      <c r="N37" s="24">
        <v>0</v>
      </c>
      <c r="O37" s="24">
        <f t="shared" si="2"/>
        <v>0</v>
      </c>
      <c r="P37" s="31">
        <v>45246</v>
      </c>
      <c r="Q37" s="23">
        <v>0.125</v>
      </c>
      <c r="R37" s="24">
        <v>8.5567921399727895E-2</v>
      </c>
      <c r="S37" s="24">
        <v>0</v>
      </c>
      <c r="T37" s="24">
        <f t="shared" si="3"/>
        <v>0</v>
      </c>
    </row>
    <row r="38" spans="1:20" x14ac:dyDescent="0.25">
      <c r="A38" s="31">
        <v>45240</v>
      </c>
      <c r="B38" s="23">
        <v>0.16666666666666666</v>
      </c>
      <c r="C38" s="24">
        <v>8.97365435954319E-2</v>
      </c>
      <c r="D38" s="24">
        <v>0</v>
      </c>
      <c r="E38" s="24">
        <f t="shared" si="0"/>
        <v>0</v>
      </c>
      <c r="F38" s="31">
        <v>45242</v>
      </c>
      <c r="G38" s="23">
        <v>0.16666666666666666</v>
      </c>
      <c r="H38" s="24">
        <v>8.4391027688642498E-2</v>
      </c>
      <c r="I38" s="24">
        <v>0</v>
      </c>
      <c r="J38" s="24">
        <f t="shared" si="4"/>
        <v>0</v>
      </c>
      <c r="K38" s="31">
        <v>45244</v>
      </c>
      <c r="L38" s="23">
        <v>0.16666666666666666</v>
      </c>
      <c r="M38" s="24">
        <v>9.1832950710882905E-2</v>
      </c>
      <c r="N38" s="24">
        <v>0</v>
      </c>
      <c r="O38" s="24">
        <f t="shared" si="2"/>
        <v>0</v>
      </c>
      <c r="P38" s="31">
        <v>45246</v>
      </c>
      <c r="Q38" s="23">
        <v>0.16666666666666666</v>
      </c>
      <c r="R38" s="24">
        <v>8.2637779414323195E-2</v>
      </c>
      <c r="S38" s="24">
        <v>0</v>
      </c>
      <c r="T38" s="24">
        <f t="shared" si="3"/>
        <v>0</v>
      </c>
    </row>
    <row r="39" spans="1:20" x14ac:dyDescent="0.25">
      <c r="A39" s="31">
        <v>45240</v>
      </c>
      <c r="B39" s="23">
        <v>0.20833333333333334</v>
      </c>
      <c r="C39" s="24">
        <v>9.1155417263143204E-2</v>
      </c>
      <c r="D39" s="24">
        <v>0</v>
      </c>
      <c r="E39" s="24">
        <f t="shared" si="0"/>
        <v>0</v>
      </c>
      <c r="F39" s="31">
        <v>45242</v>
      </c>
      <c r="G39" s="23">
        <v>0.20833333333333334</v>
      </c>
      <c r="H39" s="24">
        <v>8.72815698381747E-2</v>
      </c>
      <c r="I39" s="24">
        <v>0</v>
      </c>
      <c r="J39" s="24">
        <f t="shared" si="4"/>
        <v>0</v>
      </c>
      <c r="K39" s="31">
        <v>45244</v>
      </c>
      <c r="L39" s="23">
        <v>0.20833333333333334</v>
      </c>
      <c r="M39" s="24">
        <v>8.81746858354856E-2</v>
      </c>
      <c r="N39" s="24">
        <v>0</v>
      </c>
      <c r="O39" s="24">
        <f t="shared" si="2"/>
        <v>0</v>
      </c>
      <c r="P39" s="31">
        <v>45246</v>
      </c>
      <c r="Q39" s="23">
        <v>0.20833333333333334</v>
      </c>
      <c r="R39" s="24">
        <v>8.0745950340901596E-2</v>
      </c>
      <c r="S39" s="24">
        <v>0</v>
      </c>
      <c r="T39" s="24">
        <f t="shared" si="3"/>
        <v>0</v>
      </c>
    </row>
    <row r="40" spans="1:20" x14ac:dyDescent="0.25">
      <c r="A40" s="31">
        <v>45240</v>
      </c>
      <c r="B40" s="23">
        <v>0.25</v>
      </c>
      <c r="C40" s="24">
        <v>8.7609328329212699E-2</v>
      </c>
      <c r="D40" s="24">
        <v>0</v>
      </c>
      <c r="E40" s="24">
        <f t="shared" si="0"/>
        <v>0</v>
      </c>
      <c r="F40" s="31">
        <v>45242</v>
      </c>
      <c r="G40" s="23">
        <v>0.25</v>
      </c>
      <c r="H40" s="24">
        <v>8.0880142748032305E-2</v>
      </c>
      <c r="I40" s="24">
        <v>0</v>
      </c>
      <c r="J40" s="24">
        <f t="shared" si="4"/>
        <v>0</v>
      </c>
      <c r="K40" s="31">
        <v>45244</v>
      </c>
      <c r="L40" s="23">
        <v>0.25</v>
      </c>
      <c r="M40" s="24">
        <v>8.7237566709169406E-2</v>
      </c>
      <c r="N40" s="24">
        <v>0</v>
      </c>
      <c r="O40" s="24">
        <f t="shared" si="2"/>
        <v>0</v>
      </c>
      <c r="P40" s="31">
        <v>45246</v>
      </c>
      <c r="Q40" s="23">
        <v>0.25</v>
      </c>
      <c r="R40" s="24">
        <v>8.0803148448143999E-2</v>
      </c>
      <c r="S40" s="24">
        <v>0</v>
      </c>
      <c r="T40" s="24">
        <f t="shared" si="3"/>
        <v>0</v>
      </c>
    </row>
    <row r="41" spans="1:20" x14ac:dyDescent="0.25">
      <c r="A41" s="31">
        <v>45240</v>
      </c>
      <c r="B41" s="23">
        <v>0.29166666666666669</v>
      </c>
      <c r="C41" s="24">
        <v>8.8784024119022004E-2</v>
      </c>
      <c r="D41" s="24">
        <v>0</v>
      </c>
      <c r="E41" s="24">
        <f t="shared" si="0"/>
        <v>0</v>
      </c>
      <c r="F41" s="31">
        <v>45242</v>
      </c>
      <c r="G41" s="23">
        <v>0.29166666666666669</v>
      </c>
      <c r="H41" s="24">
        <v>8.5253350436346395E-2</v>
      </c>
      <c r="I41" s="24">
        <v>0</v>
      </c>
      <c r="J41" s="24">
        <f t="shared" si="4"/>
        <v>0</v>
      </c>
      <c r="K41" s="31">
        <v>45244</v>
      </c>
      <c r="L41" s="23">
        <v>0.29166666666666669</v>
      </c>
      <c r="M41" s="24">
        <v>8.9263588189721604E-2</v>
      </c>
      <c r="N41" s="24">
        <v>0</v>
      </c>
      <c r="O41" s="24">
        <f t="shared" si="2"/>
        <v>0</v>
      </c>
      <c r="P41" s="31">
        <v>45246</v>
      </c>
      <c r="Q41" s="23">
        <v>0.29166666666666669</v>
      </c>
      <c r="R41" s="24">
        <v>8.1841453909546599E-2</v>
      </c>
      <c r="S41" s="24">
        <v>0</v>
      </c>
      <c r="T41" s="24">
        <f t="shared" si="3"/>
        <v>0</v>
      </c>
    </row>
    <row r="42" spans="1:20" x14ac:dyDescent="0.25">
      <c r="A42" s="31">
        <v>45240</v>
      </c>
      <c r="B42" s="23">
        <v>0.33333333333333331</v>
      </c>
      <c r="C42" s="24">
        <v>8.6397245525968197E-2</v>
      </c>
      <c r="D42" s="24">
        <v>0</v>
      </c>
      <c r="E42" s="24">
        <f t="shared" si="0"/>
        <v>0</v>
      </c>
      <c r="F42" s="31">
        <v>45242</v>
      </c>
      <c r="G42" s="23">
        <v>0.33333333333333331</v>
      </c>
      <c r="H42" s="24">
        <v>8.5369937121526601E-2</v>
      </c>
      <c r="I42" s="24">
        <v>0</v>
      </c>
      <c r="J42" s="24">
        <f t="shared" si="4"/>
        <v>0</v>
      </c>
      <c r="K42" s="31">
        <v>45244</v>
      </c>
      <c r="L42" s="23">
        <v>0.33333333333333331</v>
      </c>
      <c r="M42" s="24">
        <v>8.9083202182890203E-2</v>
      </c>
      <c r="N42" s="24">
        <v>0</v>
      </c>
      <c r="O42" s="24">
        <f t="shared" ref="O42:O57" si="5">N42*0.0827</f>
        <v>0</v>
      </c>
      <c r="P42" s="31">
        <v>45246</v>
      </c>
      <c r="Q42" s="23">
        <v>0.33333333333333331</v>
      </c>
      <c r="R42" s="24">
        <v>8.0217994749225099E-2</v>
      </c>
      <c r="S42" s="24">
        <v>0</v>
      </c>
      <c r="T42" s="24">
        <f t="shared" si="3"/>
        <v>0</v>
      </c>
    </row>
    <row r="43" spans="1:20" x14ac:dyDescent="0.25">
      <c r="A43" s="31">
        <v>45240</v>
      </c>
      <c r="B43" s="23">
        <v>0.375</v>
      </c>
      <c r="C43" s="24">
        <v>8.3240523934031294E-2</v>
      </c>
      <c r="D43" s="24">
        <v>0</v>
      </c>
      <c r="E43" s="24">
        <f t="shared" si="0"/>
        <v>0</v>
      </c>
      <c r="F43" s="31">
        <v>45242</v>
      </c>
      <c r="G43" s="23">
        <v>0.375</v>
      </c>
      <c r="H43" s="24">
        <v>8.2017436623245205E-2</v>
      </c>
      <c r="I43" s="24">
        <v>0</v>
      </c>
      <c r="J43" s="24">
        <f t="shared" si="4"/>
        <v>0</v>
      </c>
      <c r="K43" s="31">
        <v>45244</v>
      </c>
      <c r="L43" s="23">
        <v>0.375</v>
      </c>
      <c r="M43" s="24">
        <v>8.98355320092422E-2</v>
      </c>
      <c r="N43" s="24">
        <v>0</v>
      </c>
      <c r="O43" s="24">
        <f t="shared" si="5"/>
        <v>0</v>
      </c>
      <c r="P43" s="31">
        <v>45246</v>
      </c>
      <c r="Q43" s="23">
        <v>0.375</v>
      </c>
      <c r="R43" s="24">
        <v>7.4870280921159701E-2</v>
      </c>
      <c r="S43" s="24">
        <v>0</v>
      </c>
      <c r="T43" s="24">
        <f t="shared" si="3"/>
        <v>0</v>
      </c>
    </row>
    <row r="44" spans="1:20" x14ac:dyDescent="0.25">
      <c r="A44" s="31">
        <v>45240</v>
      </c>
      <c r="B44" s="23">
        <v>0.41666666666666669</v>
      </c>
      <c r="C44" s="24">
        <v>8.4017053246162002E-2</v>
      </c>
      <c r="D44" s="24">
        <v>0</v>
      </c>
      <c r="E44" s="24">
        <f t="shared" si="0"/>
        <v>0</v>
      </c>
      <c r="F44" s="31">
        <v>45242</v>
      </c>
      <c r="G44" s="23">
        <v>0.41666666666666669</v>
      </c>
      <c r="H44" s="24">
        <v>8.2886360585358004E-2</v>
      </c>
      <c r="I44" s="24">
        <v>0</v>
      </c>
      <c r="J44" s="24">
        <f t="shared" si="4"/>
        <v>0</v>
      </c>
      <c r="K44" s="31">
        <v>45244</v>
      </c>
      <c r="L44" s="23">
        <v>0.41666666666666669</v>
      </c>
      <c r="M44" s="24">
        <v>8.4472417831083002E-2</v>
      </c>
      <c r="N44" s="24">
        <v>0</v>
      </c>
      <c r="O44" s="24">
        <f t="shared" si="5"/>
        <v>0</v>
      </c>
      <c r="P44" s="31">
        <v>45246</v>
      </c>
      <c r="Q44" s="23">
        <v>0.41666666666666669</v>
      </c>
      <c r="R44" s="24">
        <v>7.7756419777559094E-2</v>
      </c>
      <c r="S44" s="24">
        <v>0</v>
      </c>
      <c r="T44" s="24">
        <f t="shared" si="3"/>
        <v>0</v>
      </c>
    </row>
    <row r="45" spans="1:20" x14ac:dyDescent="0.25">
      <c r="A45" s="31">
        <v>45240</v>
      </c>
      <c r="B45" s="23">
        <v>0.45833333333333331</v>
      </c>
      <c r="C45" s="24">
        <v>8.3860866725109298E-2</v>
      </c>
      <c r="D45" s="24">
        <v>0</v>
      </c>
      <c r="E45" s="24">
        <f t="shared" si="0"/>
        <v>0</v>
      </c>
      <c r="F45" s="31">
        <v>45242</v>
      </c>
      <c r="G45" s="23">
        <v>0.45833333333333331</v>
      </c>
      <c r="H45" s="24">
        <v>8.1232108175429599E-2</v>
      </c>
      <c r="I45" s="24">
        <v>0</v>
      </c>
      <c r="J45" s="24">
        <f t="shared" si="4"/>
        <v>0</v>
      </c>
      <c r="K45" s="31">
        <v>45244</v>
      </c>
      <c r="L45" s="23">
        <v>0.45833333333333331</v>
      </c>
      <c r="M45" s="24">
        <v>8.7917312979346504E-2</v>
      </c>
      <c r="N45" s="24">
        <v>0</v>
      </c>
      <c r="O45" s="24">
        <f t="shared" si="5"/>
        <v>0</v>
      </c>
      <c r="P45" s="31">
        <v>45246</v>
      </c>
      <c r="Q45" s="23">
        <v>0.45833333333333331</v>
      </c>
      <c r="R45" s="24">
        <v>7.62671530243684E-2</v>
      </c>
      <c r="S45" s="24">
        <v>0</v>
      </c>
      <c r="T45" s="24">
        <f t="shared" si="3"/>
        <v>0</v>
      </c>
    </row>
    <row r="46" spans="1:20" x14ac:dyDescent="0.25">
      <c r="A46" s="31">
        <v>45240</v>
      </c>
      <c r="B46" s="23">
        <v>0.5</v>
      </c>
      <c r="C46" s="24">
        <v>8.4993772208350596E-2</v>
      </c>
      <c r="D46" s="24">
        <v>0</v>
      </c>
      <c r="E46" s="24">
        <f t="shared" si="0"/>
        <v>0</v>
      </c>
      <c r="F46" s="31">
        <v>45242</v>
      </c>
      <c r="G46" s="23">
        <v>0.5</v>
      </c>
      <c r="H46" s="24">
        <v>8.0268591642058698E-2</v>
      </c>
      <c r="I46" s="24">
        <v>0</v>
      </c>
      <c r="J46" s="24">
        <f t="shared" si="4"/>
        <v>0</v>
      </c>
      <c r="K46" s="31">
        <v>45244</v>
      </c>
      <c r="L46" s="23">
        <v>0.5</v>
      </c>
      <c r="M46" s="24">
        <v>8.3486899733209399E-2</v>
      </c>
      <c r="N46" s="24">
        <v>0</v>
      </c>
      <c r="O46" s="24">
        <f t="shared" si="5"/>
        <v>0</v>
      </c>
      <c r="P46" s="31">
        <v>45246</v>
      </c>
      <c r="Q46" s="23">
        <v>0.5</v>
      </c>
      <c r="R46" s="24">
        <v>7.6808303594282007E-2</v>
      </c>
      <c r="S46" s="24">
        <v>0</v>
      </c>
      <c r="T46" s="24">
        <f t="shared" si="3"/>
        <v>0</v>
      </c>
    </row>
    <row r="47" spans="1:20" x14ac:dyDescent="0.25">
      <c r="A47" s="31">
        <v>45240</v>
      </c>
      <c r="B47" s="23">
        <v>0.54166666666666663</v>
      </c>
      <c r="C47" s="24">
        <v>8.3046942948962796E-2</v>
      </c>
      <c r="D47" s="24">
        <v>0</v>
      </c>
      <c r="E47" s="24">
        <f t="shared" si="0"/>
        <v>0</v>
      </c>
      <c r="F47" s="31">
        <v>45242</v>
      </c>
      <c r="G47" s="23">
        <v>0.54166666666666663</v>
      </c>
      <c r="H47" s="24">
        <v>7.8693538903875301E-2</v>
      </c>
      <c r="I47" s="24">
        <v>0</v>
      </c>
      <c r="J47" s="24">
        <f t="shared" si="4"/>
        <v>0</v>
      </c>
      <c r="K47" s="31">
        <v>45244</v>
      </c>
      <c r="L47" s="23">
        <v>0.54166666666666663</v>
      </c>
      <c r="M47" s="24">
        <v>8.4204040467402194E-2</v>
      </c>
      <c r="N47" s="24">
        <v>0</v>
      </c>
      <c r="O47" s="24">
        <f t="shared" si="5"/>
        <v>0</v>
      </c>
      <c r="P47" s="31">
        <v>45246</v>
      </c>
      <c r="Q47" s="23">
        <v>0.54166666666666663</v>
      </c>
      <c r="R47" s="24">
        <v>7.8440561890288293E-2</v>
      </c>
      <c r="S47" s="24">
        <v>0</v>
      </c>
      <c r="T47" s="24">
        <f t="shared" si="3"/>
        <v>0</v>
      </c>
    </row>
    <row r="48" spans="1:20" x14ac:dyDescent="0.25">
      <c r="A48" s="31">
        <v>45240</v>
      </c>
      <c r="B48" s="23">
        <v>0.58333333333333337</v>
      </c>
      <c r="C48" s="24">
        <v>8.35441052910324E-2</v>
      </c>
      <c r="D48" s="24">
        <v>0</v>
      </c>
      <c r="E48" s="24">
        <f t="shared" si="0"/>
        <v>0</v>
      </c>
      <c r="F48" s="31">
        <v>45242</v>
      </c>
      <c r="G48" s="23">
        <v>0.58333333333333337</v>
      </c>
      <c r="H48" s="24">
        <v>8.1768855452210396E-2</v>
      </c>
      <c r="I48" s="24">
        <v>0</v>
      </c>
      <c r="J48" s="24">
        <f t="shared" si="4"/>
        <v>0</v>
      </c>
      <c r="K48" s="31">
        <v>45244</v>
      </c>
      <c r="L48" s="23">
        <v>0.58333333333333337</v>
      </c>
      <c r="M48" s="24">
        <v>8.2290217280058697E-2</v>
      </c>
      <c r="N48" s="24">
        <v>0</v>
      </c>
      <c r="O48" s="24">
        <f t="shared" si="5"/>
        <v>0</v>
      </c>
      <c r="P48" s="31">
        <v>45246</v>
      </c>
      <c r="Q48" s="23">
        <v>0.58333333333333337</v>
      </c>
      <c r="R48" s="24">
        <v>7.4758090078531694E-2</v>
      </c>
      <c r="S48" s="24">
        <v>0</v>
      </c>
      <c r="T48" s="24">
        <f t="shared" si="3"/>
        <v>0</v>
      </c>
    </row>
    <row r="49" spans="1:20" x14ac:dyDescent="0.25">
      <c r="A49" s="31">
        <v>45240</v>
      </c>
      <c r="B49" s="23">
        <v>0.625</v>
      </c>
      <c r="C49" s="24">
        <v>8.3944462239406506E-2</v>
      </c>
      <c r="D49" s="24">
        <v>0</v>
      </c>
      <c r="E49" s="24">
        <f t="shared" si="0"/>
        <v>0</v>
      </c>
      <c r="F49" s="31">
        <v>45242</v>
      </c>
      <c r="G49" s="23">
        <v>0.625</v>
      </c>
      <c r="H49" s="24">
        <v>8.2395799457697302E-2</v>
      </c>
      <c r="I49" s="24">
        <v>0</v>
      </c>
      <c r="J49" s="24">
        <f t="shared" si="4"/>
        <v>0</v>
      </c>
      <c r="K49" s="31">
        <v>45244</v>
      </c>
      <c r="L49" s="23">
        <v>0.625</v>
      </c>
      <c r="M49" s="24">
        <v>8.2899555563595101E-2</v>
      </c>
      <c r="N49" s="24">
        <v>0</v>
      </c>
      <c r="O49" s="24">
        <f t="shared" si="5"/>
        <v>0</v>
      </c>
      <c r="P49" s="31">
        <v>45246</v>
      </c>
      <c r="Q49" s="23">
        <v>0.625</v>
      </c>
      <c r="R49" s="24">
        <v>7.36823901531133E-2</v>
      </c>
      <c r="S49" s="24">
        <v>0</v>
      </c>
      <c r="T49" s="24">
        <f t="shared" si="3"/>
        <v>0</v>
      </c>
    </row>
    <row r="50" spans="1:20" x14ac:dyDescent="0.25">
      <c r="A50" s="31">
        <v>45240</v>
      </c>
      <c r="B50" s="23">
        <v>0.66666666666666663</v>
      </c>
      <c r="C50" s="24">
        <v>8.2562990486291593E-2</v>
      </c>
      <c r="D50" s="24">
        <v>0</v>
      </c>
      <c r="E50" s="24">
        <f t="shared" si="0"/>
        <v>0</v>
      </c>
      <c r="F50" s="31">
        <v>45242</v>
      </c>
      <c r="G50" s="23">
        <v>0.66666666666666663</v>
      </c>
      <c r="H50" s="24">
        <v>7.5422428548034298E-2</v>
      </c>
      <c r="I50" s="24">
        <v>0</v>
      </c>
      <c r="J50" s="24">
        <f t="shared" si="4"/>
        <v>0</v>
      </c>
      <c r="K50" s="31">
        <v>45244</v>
      </c>
      <c r="L50" s="23">
        <v>0.66666666666666663</v>
      </c>
      <c r="M50" s="24">
        <v>7.9597651958147095E-2</v>
      </c>
      <c r="N50" s="24">
        <v>0</v>
      </c>
      <c r="O50" s="24">
        <f t="shared" si="5"/>
        <v>0</v>
      </c>
      <c r="P50" s="31">
        <v>45246</v>
      </c>
      <c r="Q50" s="23">
        <v>0.66666666666666663</v>
      </c>
      <c r="R50" s="24">
        <v>7.4817478656469497E-2</v>
      </c>
      <c r="S50" s="24">
        <v>0</v>
      </c>
      <c r="T50" s="24">
        <f t="shared" si="3"/>
        <v>0</v>
      </c>
    </row>
    <row r="51" spans="1:20" x14ac:dyDescent="0.25">
      <c r="A51" s="31">
        <v>45240</v>
      </c>
      <c r="B51" s="23">
        <v>0.70833333333333337</v>
      </c>
      <c r="C51" s="24">
        <v>7.8477948903723505E-2</v>
      </c>
      <c r="D51" s="24">
        <v>0</v>
      </c>
      <c r="E51" s="24">
        <f t="shared" si="0"/>
        <v>0</v>
      </c>
      <c r="F51" s="31">
        <v>45242</v>
      </c>
      <c r="G51" s="23">
        <v>0.70833333333333337</v>
      </c>
      <c r="H51" s="24">
        <v>6.3618287443860194E-2</v>
      </c>
      <c r="I51" s="24">
        <v>0</v>
      </c>
      <c r="J51" s="24">
        <f t="shared" si="4"/>
        <v>0</v>
      </c>
      <c r="K51" s="31">
        <v>45244</v>
      </c>
      <c r="L51" s="23">
        <v>0.70833333333333337</v>
      </c>
      <c r="M51" s="24">
        <v>7.6911695301225103E-2</v>
      </c>
      <c r="N51" s="24">
        <v>0</v>
      </c>
      <c r="O51" s="24">
        <f t="shared" si="5"/>
        <v>0</v>
      </c>
      <c r="P51" s="31">
        <v>45246</v>
      </c>
      <c r="Q51" s="23">
        <v>0.70833333333333337</v>
      </c>
      <c r="R51" s="24">
        <v>7.1816958486746504E-2</v>
      </c>
      <c r="S51" s="24">
        <v>0</v>
      </c>
      <c r="T51" s="24">
        <f t="shared" si="3"/>
        <v>0</v>
      </c>
    </row>
    <row r="52" spans="1:20" x14ac:dyDescent="0.25">
      <c r="A52" s="31">
        <v>45240</v>
      </c>
      <c r="B52" s="23">
        <v>0.75</v>
      </c>
      <c r="C52" s="24">
        <v>7.3598794638816106E-2</v>
      </c>
      <c r="D52" s="24">
        <v>0</v>
      </c>
      <c r="E52" s="24">
        <f t="shared" si="0"/>
        <v>0</v>
      </c>
      <c r="F52" s="31">
        <v>45242</v>
      </c>
      <c r="G52" s="23">
        <v>0.75</v>
      </c>
      <c r="H52" s="24">
        <v>7.0481672882751797E-2</v>
      </c>
      <c r="I52" s="24">
        <v>0</v>
      </c>
      <c r="J52" s="24">
        <f t="shared" si="4"/>
        <v>0</v>
      </c>
      <c r="K52" s="31">
        <v>45244</v>
      </c>
      <c r="L52" s="23">
        <v>0.75</v>
      </c>
      <c r="M52" s="24">
        <v>7.8332766890212499E-2</v>
      </c>
      <c r="N52" s="24">
        <v>0</v>
      </c>
      <c r="O52" s="24">
        <f t="shared" si="5"/>
        <v>0</v>
      </c>
      <c r="P52" s="31">
        <v>45246</v>
      </c>
      <c r="Q52" s="23">
        <v>0.75</v>
      </c>
      <c r="R52" s="24">
        <v>6.4797386526802198E-2</v>
      </c>
      <c r="S52" s="24">
        <v>0</v>
      </c>
      <c r="T52" s="24">
        <f t="shared" si="3"/>
        <v>0</v>
      </c>
    </row>
    <row r="53" spans="1:20" x14ac:dyDescent="0.25">
      <c r="A53" s="31">
        <v>45240</v>
      </c>
      <c r="B53" s="23">
        <v>0.79166666666666663</v>
      </c>
      <c r="C53" s="24">
        <v>6.8495251238072097E-2</v>
      </c>
      <c r="D53" s="24">
        <v>0</v>
      </c>
      <c r="E53" s="24">
        <f t="shared" si="0"/>
        <v>0</v>
      </c>
      <c r="F53" s="31">
        <v>45242</v>
      </c>
      <c r="G53" s="23">
        <v>0.79166666666666663</v>
      </c>
      <c r="H53" s="24">
        <v>7.3354616760914093E-2</v>
      </c>
      <c r="I53" s="24">
        <v>0</v>
      </c>
      <c r="J53" s="24">
        <f t="shared" si="4"/>
        <v>0</v>
      </c>
      <c r="K53" s="31">
        <v>45244</v>
      </c>
      <c r="L53" s="23">
        <v>0.79166666666666663</v>
      </c>
      <c r="M53" s="24">
        <v>7.9855032264866899E-2</v>
      </c>
      <c r="N53" s="24">
        <v>0</v>
      </c>
      <c r="O53" s="24">
        <f t="shared" si="5"/>
        <v>0</v>
      </c>
      <c r="P53" s="31">
        <v>45246</v>
      </c>
      <c r="Q53" s="23">
        <v>0.79166666666666663</v>
      </c>
      <c r="R53" s="24">
        <v>7.2784863412088993E-2</v>
      </c>
      <c r="S53" s="24">
        <v>0</v>
      </c>
      <c r="T53" s="24">
        <f t="shared" si="3"/>
        <v>0</v>
      </c>
    </row>
    <row r="54" spans="1:20" x14ac:dyDescent="0.25">
      <c r="A54" s="31">
        <v>45240</v>
      </c>
      <c r="B54" s="23">
        <v>0.83333333333333337</v>
      </c>
      <c r="C54" s="24">
        <v>7.3959559201898298E-2</v>
      </c>
      <c r="D54" s="24">
        <v>0</v>
      </c>
      <c r="E54" s="24">
        <f t="shared" si="0"/>
        <v>0</v>
      </c>
      <c r="F54" s="31">
        <v>45242</v>
      </c>
      <c r="G54" s="23">
        <v>0.83333333333333337</v>
      </c>
      <c r="H54" s="24">
        <v>7.3438204824630704E-2</v>
      </c>
      <c r="I54" s="24">
        <v>0</v>
      </c>
      <c r="J54" s="24">
        <f t="shared" si="4"/>
        <v>0</v>
      </c>
      <c r="K54" s="31">
        <v>45244</v>
      </c>
      <c r="L54" s="23">
        <v>0.83333333333333337</v>
      </c>
      <c r="M54" s="24">
        <v>8.0261997878230407E-2</v>
      </c>
      <c r="N54" s="24">
        <v>0</v>
      </c>
      <c r="O54" s="24">
        <f t="shared" si="5"/>
        <v>0</v>
      </c>
      <c r="P54" s="31">
        <v>45246</v>
      </c>
      <c r="Q54" s="23">
        <v>0.83333333333333337</v>
      </c>
      <c r="R54" s="24">
        <v>7.2276711463639107E-2</v>
      </c>
      <c r="S54" s="24">
        <v>0</v>
      </c>
      <c r="T54" s="24">
        <f t="shared" si="3"/>
        <v>0</v>
      </c>
    </row>
    <row r="55" spans="1:20" x14ac:dyDescent="0.25">
      <c r="A55" s="31">
        <v>45240</v>
      </c>
      <c r="B55" s="23">
        <v>0.875</v>
      </c>
      <c r="C55" s="24">
        <v>6.9207988679132096E-2</v>
      </c>
      <c r="D55" s="24">
        <v>0</v>
      </c>
      <c r="E55" s="24">
        <f t="shared" si="0"/>
        <v>0</v>
      </c>
      <c r="F55" s="31">
        <v>45242</v>
      </c>
      <c r="G55" s="23">
        <v>0.875</v>
      </c>
      <c r="H55" s="24">
        <v>8.0053009092487498E-2</v>
      </c>
      <c r="I55" s="24">
        <v>0</v>
      </c>
      <c r="J55" s="24">
        <f t="shared" si="4"/>
        <v>0</v>
      </c>
      <c r="K55" s="31">
        <v>45244</v>
      </c>
      <c r="L55" s="23">
        <v>0.875</v>
      </c>
      <c r="M55" s="24">
        <v>7.9602055251279905E-2</v>
      </c>
      <c r="N55" s="24">
        <v>0</v>
      </c>
      <c r="O55" s="24">
        <f t="shared" si="5"/>
        <v>0</v>
      </c>
      <c r="P55" s="31">
        <v>45246</v>
      </c>
      <c r="Q55" s="23">
        <v>0.875</v>
      </c>
      <c r="R55" s="24">
        <v>7.1772955357741294E-2</v>
      </c>
      <c r="S55" s="24">
        <v>0</v>
      </c>
      <c r="T55" s="24">
        <f t="shared" si="3"/>
        <v>0</v>
      </c>
    </row>
    <row r="56" spans="1:20" x14ac:dyDescent="0.25">
      <c r="A56" s="31">
        <v>45240</v>
      </c>
      <c r="B56" s="23">
        <v>0.91666666666666663</v>
      </c>
      <c r="C56" s="24">
        <v>7.0393681525902502E-2</v>
      </c>
      <c r="D56" s="24">
        <v>0</v>
      </c>
      <c r="E56" s="24">
        <f t="shared" si="0"/>
        <v>0</v>
      </c>
      <c r="F56" s="31">
        <v>45242</v>
      </c>
      <c r="G56" s="23">
        <v>0.91666666666666663</v>
      </c>
      <c r="H56" s="24">
        <v>7.8869514166993296E-2</v>
      </c>
      <c r="I56" s="24">
        <v>0</v>
      </c>
      <c r="J56" s="24">
        <f t="shared" si="4"/>
        <v>0</v>
      </c>
      <c r="K56" s="31">
        <v>45244</v>
      </c>
      <c r="L56" s="23">
        <v>0.91666666666666663</v>
      </c>
      <c r="M56" s="24">
        <v>8.0246597528136607E-2</v>
      </c>
      <c r="N56" s="24">
        <v>0</v>
      </c>
      <c r="O56" s="24">
        <f t="shared" si="5"/>
        <v>0</v>
      </c>
      <c r="P56" s="31">
        <v>45246</v>
      </c>
      <c r="Q56" s="23">
        <v>0.91666666666666663</v>
      </c>
      <c r="R56" s="24">
        <v>7.00879096982059E-2</v>
      </c>
      <c r="S56" s="24">
        <v>0</v>
      </c>
      <c r="T56" s="24">
        <f t="shared" si="3"/>
        <v>0</v>
      </c>
    </row>
    <row r="57" spans="1:20" x14ac:dyDescent="0.25">
      <c r="A57" s="31">
        <v>45240</v>
      </c>
      <c r="B57" s="23">
        <v>0.95833333333333337</v>
      </c>
      <c r="C57" s="24">
        <v>7.8418560325785702E-2</v>
      </c>
      <c r="D57" s="24">
        <v>0</v>
      </c>
      <c r="E57" s="24">
        <f t="shared" si="0"/>
        <v>0</v>
      </c>
      <c r="F57" s="31">
        <v>45242</v>
      </c>
      <c r="G57" s="23">
        <v>0.95833333333333337</v>
      </c>
      <c r="H57" s="24">
        <v>8.5675708949223106E-2</v>
      </c>
      <c r="I57" s="24">
        <v>0</v>
      </c>
      <c r="J57" s="24">
        <f t="shared" si="4"/>
        <v>0</v>
      </c>
      <c r="K57" s="31">
        <v>45244</v>
      </c>
      <c r="L57" s="23">
        <v>0.95833333333333337</v>
      </c>
      <c r="M57" s="24">
        <v>8.1784255802304195E-2</v>
      </c>
      <c r="N57" s="24">
        <v>0</v>
      </c>
      <c r="O57" s="24">
        <f t="shared" si="5"/>
        <v>0</v>
      </c>
      <c r="P57" s="31">
        <v>45246</v>
      </c>
      <c r="Q57" s="23">
        <v>0.95833333333333337</v>
      </c>
      <c r="R57" s="24">
        <v>7.8788124024552805E-2</v>
      </c>
      <c r="S57" s="24">
        <v>0</v>
      </c>
      <c r="T57" s="24">
        <f t="shared" si="3"/>
        <v>0</v>
      </c>
    </row>
    <row r="154" spans="6:10" x14ac:dyDescent="0.25">
      <c r="F154" s="1"/>
      <c r="G154" s="23"/>
      <c r="H154" s="1"/>
      <c r="I154" s="1"/>
      <c r="J154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E8A1-9F0B-4674-AD34-526B53BDA93D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45247</v>
      </c>
      <c r="B10" s="23">
        <v>0</v>
      </c>
      <c r="C10" s="24">
        <v>8.1478483974607704E-2</v>
      </c>
      <c r="D10" s="24">
        <v>0</v>
      </c>
      <c r="E10" s="24">
        <f t="shared" ref="E10:E57" si="0">D10*0.0827</f>
        <v>0</v>
      </c>
      <c r="F10" s="31">
        <v>45249</v>
      </c>
      <c r="G10" s="23">
        <v>0</v>
      </c>
      <c r="H10" s="24">
        <v>7.2773866355128003E-2</v>
      </c>
      <c r="I10" s="24">
        <v>0</v>
      </c>
      <c r="J10" s="24">
        <f t="shared" ref="J10:J25" si="1">I10*0.0827</f>
        <v>0</v>
      </c>
      <c r="K10" s="31">
        <v>45251</v>
      </c>
      <c r="L10" s="23">
        <v>0</v>
      </c>
      <c r="M10" s="24">
        <v>8.6630426346909095E-2</v>
      </c>
      <c r="N10" s="24">
        <v>0</v>
      </c>
      <c r="O10" s="24">
        <f t="shared" ref="O10:O41" si="2">N10*0.0827</f>
        <v>0</v>
      </c>
      <c r="P10" s="31">
        <v>45253</v>
      </c>
      <c r="Q10" s="23">
        <v>0</v>
      </c>
      <c r="R10" s="24">
        <v>8.7910711764937602E-2</v>
      </c>
      <c r="S10" s="24">
        <v>0</v>
      </c>
      <c r="T10" s="24">
        <f t="shared" ref="T10:T33" si="3">S10*0.0827</f>
        <v>0</v>
      </c>
    </row>
    <row r="11" spans="1:20" x14ac:dyDescent="0.25">
      <c r="A11" s="31">
        <v>45247</v>
      </c>
      <c r="B11" s="23">
        <v>4.1666666666666664E-2</v>
      </c>
      <c r="C11" s="24">
        <v>8.7312363087781703E-2</v>
      </c>
      <c r="D11" s="24">
        <v>0</v>
      </c>
      <c r="E11" s="24">
        <f t="shared" si="0"/>
        <v>0</v>
      </c>
      <c r="F11" s="31">
        <v>45249</v>
      </c>
      <c r="G11" s="23">
        <v>4.1666666666666664E-2</v>
      </c>
      <c r="H11" s="24">
        <v>6.9097995757780195E-2</v>
      </c>
      <c r="I11" s="24">
        <v>0</v>
      </c>
      <c r="J11" s="24">
        <f t="shared" si="1"/>
        <v>0</v>
      </c>
      <c r="K11" s="31">
        <v>45251</v>
      </c>
      <c r="L11" s="23">
        <v>4.1666666666666664E-2</v>
      </c>
      <c r="M11" s="24">
        <v>8.8632240891101999E-2</v>
      </c>
      <c r="N11" s="24">
        <v>0</v>
      </c>
      <c r="O11" s="24">
        <f t="shared" si="2"/>
        <v>0</v>
      </c>
      <c r="P11" s="31">
        <v>45253</v>
      </c>
      <c r="Q11" s="23">
        <v>4.1666666666666664E-2</v>
      </c>
      <c r="R11" s="24">
        <v>9.0141303836938705E-2</v>
      </c>
      <c r="S11" s="24">
        <v>0</v>
      </c>
      <c r="T11" s="24">
        <f t="shared" si="3"/>
        <v>0</v>
      </c>
    </row>
    <row r="12" spans="1:20" x14ac:dyDescent="0.25">
      <c r="A12" s="31">
        <v>45247</v>
      </c>
      <c r="B12" s="23">
        <v>8.3333333333333329E-2</v>
      </c>
      <c r="C12" s="24">
        <v>8.7835915386325403E-2</v>
      </c>
      <c r="D12" s="24">
        <v>0</v>
      </c>
      <c r="E12" s="24">
        <f t="shared" si="0"/>
        <v>0</v>
      </c>
      <c r="F12" s="31">
        <v>45249</v>
      </c>
      <c r="G12" s="23">
        <v>8.3333333333333329E-2</v>
      </c>
      <c r="H12" s="24">
        <v>8.4261231124064001E-2</v>
      </c>
      <c r="I12" s="24">
        <v>0</v>
      </c>
      <c r="J12" s="24">
        <f t="shared" si="1"/>
        <v>0</v>
      </c>
      <c r="K12" s="31">
        <v>45251</v>
      </c>
      <c r="L12" s="23">
        <v>8.3333333333333329E-2</v>
      </c>
      <c r="M12" s="24">
        <v>9.1700963675608996E-2</v>
      </c>
      <c r="N12" s="24">
        <v>0</v>
      </c>
      <c r="O12" s="24">
        <f t="shared" si="2"/>
        <v>0</v>
      </c>
      <c r="P12" s="31">
        <v>45253</v>
      </c>
      <c r="Q12" s="23">
        <v>8.3333333333333329E-2</v>
      </c>
      <c r="R12" s="24">
        <v>8.9322984218240101E-2</v>
      </c>
      <c r="S12" s="24">
        <v>0</v>
      </c>
      <c r="T12" s="24">
        <f t="shared" si="3"/>
        <v>0</v>
      </c>
    </row>
    <row r="13" spans="1:20" x14ac:dyDescent="0.25">
      <c r="A13" s="31">
        <v>45247</v>
      </c>
      <c r="B13" s="23">
        <v>0.125</v>
      </c>
      <c r="C13" s="24">
        <v>8.6364246904504505E-2</v>
      </c>
      <c r="D13" s="24">
        <v>0</v>
      </c>
      <c r="E13" s="24">
        <f t="shared" si="0"/>
        <v>0</v>
      </c>
      <c r="F13" s="31">
        <v>45249</v>
      </c>
      <c r="G13" s="23">
        <v>0.125</v>
      </c>
      <c r="H13" s="24">
        <v>8.04885774847625E-2</v>
      </c>
      <c r="I13" s="24">
        <v>0</v>
      </c>
      <c r="J13" s="24">
        <f t="shared" si="1"/>
        <v>0</v>
      </c>
      <c r="K13" s="31">
        <v>45251</v>
      </c>
      <c r="L13" s="23">
        <v>0.125</v>
      </c>
      <c r="M13" s="24">
        <v>9.3823775648695401E-2</v>
      </c>
      <c r="N13" s="24">
        <v>0</v>
      </c>
      <c r="O13" s="24">
        <f t="shared" si="2"/>
        <v>0</v>
      </c>
      <c r="P13" s="31">
        <v>45253</v>
      </c>
      <c r="Q13" s="23">
        <v>0.125</v>
      </c>
      <c r="R13" s="24">
        <v>9.0119309723016697E-2</v>
      </c>
      <c r="S13" s="24">
        <v>0</v>
      </c>
      <c r="T13" s="24">
        <f t="shared" si="3"/>
        <v>0</v>
      </c>
    </row>
    <row r="14" spans="1:20" x14ac:dyDescent="0.25">
      <c r="A14" s="31">
        <v>45247</v>
      </c>
      <c r="B14" s="23">
        <v>0.16666666666666666</v>
      </c>
      <c r="C14" s="24">
        <v>8.68811979886394E-2</v>
      </c>
      <c r="D14" s="24">
        <v>0</v>
      </c>
      <c r="E14" s="24">
        <f t="shared" si="0"/>
        <v>0</v>
      </c>
      <c r="F14" s="31">
        <v>45249</v>
      </c>
      <c r="G14" s="23">
        <v>0.16666666666666666</v>
      </c>
      <c r="H14" s="24">
        <v>8.0840542912159793E-2</v>
      </c>
      <c r="I14" s="24">
        <v>0</v>
      </c>
      <c r="J14" s="24">
        <f t="shared" si="1"/>
        <v>0</v>
      </c>
      <c r="K14" s="31">
        <v>45251</v>
      </c>
      <c r="L14" s="23">
        <v>0.16666666666666666</v>
      </c>
      <c r="M14" s="24">
        <v>9.2569887637721698E-2</v>
      </c>
      <c r="N14" s="24">
        <v>0</v>
      </c>
      <c r="O14" s="24">
        <f t="shared" si="2"/>
        <v>0</v>
      </c>
      <c r="P14" s="31">
        <v>45253</v>
      </c>
      <c r="Q14" s="23">
        <v>0.16666666666666666</v>
      </c>
      <c r="R14" s="24">
        <v>9.0834245085352899E-2</v>
      </c>
      <c r="S14" s="24">
        <v>0</v>
      </c>
      <c r="T14" s="24">
        <f t="shared" si="3"/>
        <v>0</v>
      </c>
    </row>
    <row r="15" spans="1:20" x14ac:dyDescent="0.25">
      <c r="A15" s="31">
        <v>45247</v>
      </c>
      <c r="B15" s="23">
        <v>0.20833333333333334</v>
      </c>
      <c r="C15" s="24">
        <v>8.2299008965162998E-2</v>
      </c>
      <c r="D15" s="24">
        <v>0</v>
      </c>
      <c r="E15" s="24">
        <f t="shared" si="0"/>
        <v>0</v>
      </c>
      <c r="F15" s="31">
        <v>45249</v>
      </c>
      <c r="G15" s="23">
        <v>0.20833333333333334</v>
      </c>
      <c r="H15" s="24">
        <v>8.0116808414138693E-2</v>
      </c>
      <c r="I15" s="24">
        <v>0</v>
      </c>
      <c r="J15" s="24">
        <f t="shared" si="1"/>
        <v>0</v>
      </c>
      <c r="K15" s="31">
        <v>45251</v>
      </c>
      <c r="L15" s="23">
        <v>0.20833333333333334</v>
      </c>
      <c r="M15" s="24">
        <v>9.2578686773406693E-2</v>
      </c>
      <c r="N15" s="24">
        <v>0</v>
      </c>
      <c r="O15" s="24">
        <f t="shared" si="2"/>
        <v>0</v>
      </c>
      <c r="P15" s="31">
        <v>45253</v>
      </c>
      <c r="Q15" s="23">
        <v>0.20833333333333334</v>
      </c>
      <c r="R15" s="24">
        <v>9.0770453214282301E-2</v>
      </c>
      <c r="S15" s="24">
        <v>0</v>
      </c>
      <c r="T15" s="24">
        <f t="shared" si="3"/>
        <v>0</v>
      </c>
    </row>
    <row r="16" spans="1:20" x14ac:dyDescent="0.25">
      <c r="A16" s="31">
        <v>45247</v>
      </c>
      <c r="B16" s="23">
        <v>0.25</v>
      </c>
      <c r="C16" s="24">
        <v>8.4659397601742598E-2</v>
      </c>
      <c r="D16" s="24">
        <v>0</v>
      </c>
      <c r="E16" s="24">
        <f t="shared" si="0"/>
        <v>0</v>
      </c>
      <c r="F16" s="31">
        <v>45249</v>
      </c>
      <c r="G16" s="23">
        <v>0.25</v>
      </c>
      <c r="H16" s="24">
        <v>8.1188112497004902E-2</v>
      </c>
      <c r="I16" s="24">
        <v>0</v>
      </c>
      <c r="J16" s="24">
        <f t="shared" si="1"/>
        <v>0</v>
      </c>
      <c r="K16" s="31">
        <v>45251</v>
      </c>
      <c r="L16" s="23">
        <v>0.25</v>
      </c>
      <c r="M16" s="24">
        <v>9.3199037015065295E-2</v>
      </c>
      <c r="N16" s="24">
        <v>0</v>
      </c>
      <c r="O16" s="24">
        <f t="shared" si="2"/>
        <v>0</v>
      </c>
      <c r="P16" s="31">
        <v>45253</v>
      </c>
      <c r="Q16" s="23">
        <v>0.25</v>
      </c>
      <c r="R16" s="24">
        <v>8.9908130466578307E-2</v>
      </c>
      <c r="S16" s="24">
        <v>0</v>
      </c>
      <c r="T16" s="24">
        <f t="shared" si="3"/>
        <v>0</v>
      </c>
    </row>
    <row r="17" spans="1:20" x14ac:dyDescent="0.25">
      <c r="A17" s="31">
        <v>45247</v>
      </c>
      <c r="B17" s="23">
        <v>0.29166666666666669</v>
      </c>
      <c r="C17" s="24">
        <v>8.5123553871767899E-2</v>
      </c>
      <c r="D17" s="24">
        <v>0</v>
      </c>
      <c r="E17" s="24">
        <f t="shared" si="0"/>
        <v>0</v>
      </c>
      <c r="F17" s="31">
        <v>45249</v>
      </c>
      <c r="G17" s="23">
        <v>0.29166666666666669</v>
      </c>
      <c r="H17" s="24">
        <v>8.5037760436194695E-2</v>
      </c>
      <c r="I17" s="24">
        <v>0</v>
      </c>
      <c r="J17" s="24">
        <f t="shared" si="1"/>
        <v>0</v>
      </c>
      <c r="K17" s="31">
        <v>45251</v>
      </c>
      <c r="L17" s="23">
        <v>0.29166666666666669</v>
      </c>
      <c r="M17" s="24">
        <v>9.3553200363738598E-2</v>
      </c>
      <c r="N17" s="24">
        <v>0</v>
      </c>
      <c r="O17" s="24">
        <f t="shared" si="2"/>
        <v>0</v>
      </c>
      <c r="P17" s="31">
        <v>45253</v>
      </c>
      <c r="Q17" s="23">
        <v>0.29166666666666669</v>
      </c>
      <c r="R17" s="24">
        <v>8.4967367350715195E-2</v>
      </c>
      <c r="S17" s="24">
        <v>0</v>
      </c>
      <c r="T17" s="24">
        <f t="shared" si="3"/>
        <v>0</v>
      </c>
    </row>
    <row r="18" spans="1:20" x14ac:dyDescent="0.25">
      <c r="A18" s="31">
        <v>45247</v>
      </c>
      <c r="B18" s="23">
        <v>0.33333333333333331</v>
      </c>
      <c r="C18" s="24">
        <v>8.1606075167329498E-2</v>
      </c>
      <c r="D18" s="24">
        <v>0</v>
      </c>
      <c r="E18" s="24">
        <f t="shared" si="0"/>
        <v>0</v>
      </c>
      <c r="F18" s="31">
        <v>45249</v>
      </c>
      <c r="G18" s="23">
        <v>0.33333333333333331</v>
      </c>
      <c r="H18" s="24">
        <v>8.2246214151053404E-2</v>
      </c>
      <c r="I18" s="24">
        <v>0</v>
      </c>
      <c r="J18" s="24">
        <f t="shared" si="1"/>
        <v>0</v>
      </c>
      <c r="K18" s="31">
        <v>45251</v>
      </c>
      <c r="L18" s="23">
        <v>0.33333333333333331</v>
      </c>
      <c r="M18" s="24">
        <v>9.3192435800656406E-2</v>
      </c>
      <c r="N18" s="24">
        <v>0</v>
      </c>
      <c r="O18" s="24">
        <f t="shared" si="2"/>
        <v>0</v>
      </c>
      <c r="P18" s="31">
        <v>45253</v>
      </c>
      <c r="Q18" s="23">
        <v>0.33333333333333331</v>
      </c>
      <c r="R18" s="24">
        <v>8.5345737635747904E-2</v>
      </c>
      <c r="S18" s="24">
        <v>0</v>
      </c>
      <c r="T18" s="24">
        <f t="shared" si="3"/>
        <v>0</v>
      </c>
    </row>
    <row r="19" spans="1:20" x14ac:dyDescent="0.25">
      <c r="A19" s="31">
        <v>45247</v>
      </c>
      <c r="B19" s="23">
        <v>0.375</v>
      </c>
      <c r="C19" s="24">
        <v>8.2103230058818394E-2</v>
      </c>
      <c r="D19" s="24">
        <v>0</v>
      </c>
      <c r="E19" s="24">
        <f t="shared" si="0"/>
        <v>0</v>
      </c>
      <c r="F19" s="31">
        <v>45249</v>
      </c>
      <c r="G19" s="23">
        <v>0.375</v>
      </c>
      <c r="H19" s="24">
        <v>8.5006967186587706E-2</v>
      </c>
      <c r="I19" s="24">
        <v>0</v>
      </c>
      <c r="J19" s="24">
        <f t="shared" si="1"/>
        <v>0</v>
      </c>
      <c r="K19" s="31">
        <v>45251</v>
      </c>
      <c r="L19" s="23">
        <v>0.375</v>
      </c>
      <c r="M19" s="24">
        <v>9.1973744332422405E-2</v>
      </c>
      <c r="N19" s="24">
        <v>0</v>
      </c>
      <c r="O19" s="24">
        <f t="shared" si="2"/>
        <v>0</v>
      </c>
      <c r="P19" s="31">
        <v>45253</v>
      </c>
      <c r="Q19" s="23">
        <v>0.375</v>
      </c>
      <c r="R19" s="24">
        <v>8.51895511146952E-2</v>
      </c>
      <c r="S19" s="24">
        <v>0</v>
      </c>
      <c r="T19" s="24">
        <f t="shared" si="3"/>
        <v>0</v>
      </c>
    </row>
    <row r="20" spans="1:20" x14ac:dyDescent="0.25">
      <c r="A20" s="31">
        <v>45247</v>
      </c>
      <c r="B20" s="23">
        <v>0.41666666666666669</v>
      </c>
      <c r="C20" s="24">
        <v>7.9509660601297799E-2</v>
      </c>
      <c r="D20" s="24">
        <v>0</v>
      </c>
      <c r="E20" s="24">
        <f t="shared" si="0"/>
        <v>0</v>
      </c>
      <c r="F20" s="31">
        <v>45249</v>
      </c>
      <c r="G20" s="23">
        <v>0.41666666666666669</v>
      </c>
      <c r="H20" s="24">
        <v>8.1942640244633005E-2</v>
      </c>
      <c r="I20" s="24">
        <v>0</v>
      </c>
      <c r="J20" s="24">
        <f t="shared" si="1"/>
        <v>0</v>
      </c>
      <c r="K20" s="31">
        <v>45251</v>
      </c>
      <c r="L20" s="23">
        <v>0.41666666666666669</v>
      </c>
      <c r="M20" s="24">
        <v>9.5275647937870397E-2</v>
      </c>
      <c r="N20" s="24">
        <v>0</v>
      </c>
      <c r="O20" s="24">
        <f t="shared" si="2"/>
        <v>0</v>
      </c>
      <c r="P20" s="31">
        <v>45253</v>
      </c>
      <c r="Q20" s="23">
        <v>0.41666666666666669</v>
      </c>
      <c r="R20" s="24">
        <v>8.4709994494576099E-2</v>
      </c>
      <c r="S20" s="24">
        <v>0</v>
      </c>
      <c r="T20" s="24">
        <f t="shared" si="3"/>
        <v>0</v>
      </c>
    </row>
    <row r="21" spans="1:20" x14ac:dyDescent="0.25">
      <c r="A21" s="31">
        <v>45247</v>
      </c>
      <c r="B21" s="23">
        <v>0.45833333333333331</v>
      </c>
      <c r="C21" s="24">
        <v>8.1694066524178793E-2</v>
      </c>
      <c r="D21" s="24">
        <v>0</v>
      </c>
      <c r="E21" s="24">
        <f t="shared" si="0"/>
        <v>0</v>
      </c>
      <c r="F21" s="31">
        <v>45249</v>
      </c>
      <c r="G21" s="23">
        <v>0.45833333333333331</v>
      </c>
      <c r="H21" s="24">
        <v>8.2824766635563402E-2</v>
      </c>
      <c r="I21" s="24">
        <v>0</v>
      </c>
      <c r="J21" s="24">
        <f t="shared" si="1"/>
        <v>0</v>
      </c>
      <c r="K21" s="31">
        <v>45251</v>
      </c>
      <c r="L21" s="23">
        <v>0.45833333333333331</v>
      </c>
      <c r="M21" s="24">
        <v>9.5286644994831401E-2</v>
      </c>
      <c r="N21" s="24">
        <v>0</v>
      </c>
      <c r="O21" s="24">
        <f t="shared" si="2"/>
        <v>0</v>
      </c>
      <c r="P21" s="31">
        <v>45253</v>
      </c>
      <c r="Q21" s="23">
        <v>0.45833333333333331</v>
      </c>
      <c r="R21" s="24">
        <v>8.5869289934291604E-2</v>
      </c>
      <c r="S21" s="24">
        <v>0</v>
      </c>
      <c r="T21" s="24">
        <f t="shared" si="3"/>
        <v>0</v>
      </c>
    </row>
    <row r="22" spans="1:20" x14ac:dyDescent="0.25">
      <c r="A22" s="31">
        <v>45247</v>
      </c>
      <c r="B22" s="23">
        <v>0.5</v>
      </c>
      <c r="C22" s="24">
        <v>8.0475375055944806E-2</v>
      </c>
      <c r="D22" s="24">
        <v>0</v>
      </c>
      <c r="E22" s="24">
        <f t="shared" si="0"/>
        <v>0</v>
      </c>
      <c r="F22" s="31">
        <v>45249</v>
      </c>
      <c r="G22" s="23">
        <v>0.5</v>
      </c>
      <c r="H22" s="24">
        <v>8.21208283301883E-2</v>
      </c>
      <c r="I22" s="24">
        <v>0</v>
      </c>
      <c r="J22" s="24">
        <f t="shared" si="1"/>
        <v>0</v>
      </c>
      <c r="K22" s="31">
        <v>45251</v>
      </c>
      <c r="L22" s="23">
        <v>0.5</v>
      </c>
      <c r="M22" s="24">
        <v>9.3968965112787101E-2</v>
      </c>
      <c r="N22" s="24">
        <v>0</v>
      </c>
      <c r="O22" s="24">
        <f t="shared" si="2"/>
        <v>0</v>
      </c>
      <c r="P22" s="31">
        <v>45253</v>
      </c>
      <c r="Q22" s="23">
        <v>0.5</v>
      </c>
      <c r="R22" s="24">
        <v>8.7512545287259005E-2</v>
      </c>
      <c r="S22" s="24">
        <v>0</v>
      </c>
      <c r="T22" s="24">
        <f t="shared" si="3"/>
        <v>0</v>
      </c>
    </row>
    <row r="23" spans="1:20" x14ac:dyDescent="0.25">
      <c r="A23" s="31">
        <v>45247</v>
      </c>
      <c r="B23" s="23">
        <v>0.54166666666666663</v>
      </c>
      <c r="C23" s="24">
        <v>8.0875739454899495E-2</v>
      </c>
      <c r="D23" s="24">
        <v>0</v>
      </c>
      <c r="E23" s="24">
        <f t="shared" si="0"/>
        <v>0</v>
      </c>
      <c r="F23" s="31">
        <v>45249</v>
      </c>
      <c r="G23" s="23">
        <v>0.54166666666666663</v>
      </c>
      <c r="H23" s="24">
        <v>8.1355296075018596E-2</v>
      </c>
      <c r="I23" s="24">
        <v>0</v>
      </c>
      <c r="J23" s="24">
        <f t="shared" si="1"/>
        <v>0</v>
      </c>
      <c r="K23" s="31">
        <v>45251</v>
      </c>
      <c r="L23" s="23">
        <v>0.54166666666666663</v>
      </c>
      <c r="M23" s="24">
        <v>9.0288691222306497E-2</v>
      </c>
      <c r="N23" s="24">
        <v>0</v>
      </c>
      <c r="O23" s="24">
        <f t="shared" si="2"/>
        <v>0</v>
      </c>
      <c r="P23" s="31">
        <v>45253</v>
      </c>
      <c r="Q23" s="23">
        <v>0.54166666666666663</v>
      </c>
      <c r="R23" s="24">
        <v>8.2424402236608699E-2</v>
      </c>
      <c r="S23" s="24">
        <v>0</v>
      </c>
      <c r="T23" s="24">
        <f t="shared" si="3"/>
        <v>0</v>
      </c>
    </row>
    <row r="24" spans="1:20" x14ac:dyDescent="0.25">
      <c r="A24" s="31">
        <v>45247</v>
      </c>
      <c r="B24" s="23">
        <v>0.58333333333333337</v>
      </c>
      <c r="C24" s="24">
        <v>8.2149423658519197E-2</v>
      </c>
      <c r="D24" s="24">
        <v>0</v>
      </c>
      <c r="E24" s="24">
        <f t="shared" si="0"/>
        <v>0</v>
      </c>
      <c r="F24" s="31">
        <v>45249</v>
      </c>
      <c r="G24" s="23">
        <v>0.58333333333333337</v>
      </c>
      <c r="H24" s="24">
        <v>8.2083426415591895E-2</v>
      </c>
      <c r="I24" s="24">
        <v>0</v>
      </c>
      <c r="J24" s="24">
        <f t="shared" si="1"/>
        <v>0</v>
      </c>
      <c r="K24" s="31">
        <v>45251</v>
      </c>
      <c r="L24" s="23">
        <v>0.58333333333333337</v>
      </c>
      <c r="M24" s="24">
        <v>9.2754676937685895E-2</v>
      </c>
      <c r="N24" s="24">
        <v>0</v>
      </c>
      <c r="O24" s="24">
        <f t="shared" si="2"/>
        <v>0</v>
      </c>
      <c r="P24" s="31">
        <v>45253</v>
      </c>
      <c r="Q24" s="23">
        <v>0.58333333333333337</v>
      </c>
      <c r="R24" s="24">
        <v>8.1163913011226205E-2</v>
      </c>
      <c r="S24" s="24">
        <v>0</v>
      </c>
      <c r="T24" s="24">
        <f t="shared" si="3"/>
        <v>0</v>
      </c>
    </row>
    <row r="25" spans="1:20" x14ac:dyDescent="0.25">
      <c r="A25" s="31">
        <v>45247</v>
      </c>
      <c r="B25" s="23">
        <v>0.625</v>
      </c>
      <c r="C25" s="24">
        <v>8.4676995873112504E-2</v>
      </c>
      <c r="D25" s="24">
        <v>0</v>
      </c>
      <c r="E25" s="24">
        <f t="shared" si="0"/>
        <v>0</v>
      </c>
      <c r="F25" s="31">
        <v>45249</v>
      </c>
      <c r="G25" s="23">
        <v>0.625</v>
      </c>
      <c r="H25" s="24">
        <v>8.4030255674979695E-2</v>
      </c>
      <c r="I25" s="24">
        <v>0</v>
      </c>
      <c r="J25" s="24">
        <f t="shared" si="1"/>
        <v>0</v>
      </c>
      <c r="K25" s="31">
        <v>45251</v>
      </c>
      <c r="L25" s="23">
        <v>0.625</v>
      </c>
      <c r="M25" s="24">
        <v>9.32298302646722E-2</v>
      </c>
      <c r="N25" s="24">
        <v>0</v>
      </c>
      <c r="O25" s="24">
        <f t="shared" si="2"/>
        <v>0</v>
      </c>
      <c r="P25" s="31">
        <v>45253</v>
      </c>
      <c r="Q25" s="23">
        <v>0.625</v>
      </c>
      <c r="R25" s="24">
        <v>8.4274433552881695E-2</v>
      </c>
      <c r="S25" s="24">
        <v>0</v>
      </c>
      <c r="T25" s="24">
        <f t="shared" si="3"/>
        <v>0</v>
      </c>
    </row>
    <row r="26" spans="1:20" x14ac:dyDescent="0.25">
      <c r="A26" s="31">
        <v>45247</v>
      </c>
      <c r="B26" s="23">
        <v>0.66666666666666663</v>
      </c>
      <c r="C26" s="24">
        <v>7.5983375310593904E-2</v>
      </c>
      <c r="D26" s="24">
        <v>0</v>
      </c>
      <c r="E26" s="24">
        <f t="shared" si="0"/>
        <v>0</v>
      </c>
      <c r="F26" s="31">
        <v>45249</v>
      </c>
      <c r="G26" s="23">
        <v>0.66666666666666663</v>
      </c>
      <c r="H26" s="24">
        <v>7.0096708833890894E-2</v>
      </c>
      <c r="I26" s="24">
        <v>0</v>
      </c>
      <c r="J26" s="24">
        <f t="shared" ref="J26:J57" si="4">I26*0.0827</f>
        <v>0</v>
      </c>
      <c r="K26" s="31">
        <v>45251</v>
      </c>
      <c r="L26" s="23">
        <v>0.66666666666666663</v>
      </c>
      <c r="M26" s="24">
        <v>8.8630042969826003E-2</v>
      </c>
      <c r="N26" s="24">
        <v>0</v>
      </c>
      <c r="O26" s="24">
        <f t="shared" si="2"/>
        <v>0</v>
      </c>
      <c r="P26" s="31">
        <v>45253</v>
      </c>
      <c r="Q26" s="23">
        <v>0.66666666666666663</v>
      </c>
      <c r="R26" s="24">
        <v>7.7822417020486395E-2</v>
      </c>
      <c r="S26" s="24">
        <v>0</v>
      </c>
      <c r="T26" s="24">
        <f t="shared" si="3"/>
        <v>0</v>
      </c>
    </row>
    <row r="27" spans="1:20" x14ac:dyDescent="0.25">
      <c r="A27" s="31">
        <v>45247</v>
      </c>
      <c r="B27" s="23">
        <v>0.70833333333333337</v>
      </c>
      <c r="C27" s="24">
        <v>8.0409385263598199E-2</v>
      </c>
      <c r="D27" s="24">
        <v>0</v>
      </c>
      <c r="E27" s="24">
        <f t="shared" si="0"/>
        <v>0</v>
      </c>
      <c r="F27" s="31">
        <v>45249</v>
      </c>
      <c r="G27" s="23">
        <v>0.70833333333333337</v>
      </c>
      <c r="H27" s="24">
        <v>6.6174462437364995E-2</v>
      </c>
      <c r="I27" s="24">
        <v>0</v>
      </c>
      <c r="J27" s="24">
        <f t="shared" si="4"/>
        <v>0</v>
      </c>
      <c r="K27" s="31">
        <v>45251</v>
      </c>
      <c r="L27" s="23">
        <v>0.70833333333333337</v>
      </c>
      <c r="M27" s="24">
        <v>7.5356431305106997E-2</v>
      </c>
      <c r="N27" s="24">
        <v>0</v>
      </c>
      <c r="O27" s="24">
        <f t="shared" si="2"/>
        <v>0</v>
      </c>
      <c r="P27" s="31">
        <v>45253</v>
      </c>
      <c r="Q27" s="23">
        <v>0.70833333333333337</v>
      </c>
      <c r="R27" s="24">
        <v>7.9861633479275704E-2</v>
      </c>
      <c r="S27" s="24">
        <v>0</v>
      </c>
      <c r="T27" s="24">
        <f t="shared" si="3"/>
        <v>0</v>
      </c>
    </row>
    <row r="28" spans="1:20" x14ac:dyDescent="0.25">
      <c r="A28" s="31">
        <v>45247</v>
      </c>
      <c r="B28" s="23">
        <v>0.75</v>
      </c>
      <c r="C28" s="24">
        <v>8.0924130975876404E-2</v>
      </c>
      <c r="D28" s="24">
        <v>0</v>
      </c>
      <c r="E28" s="24">
        <f t="shared" si="0"/>
        <v>0</v>
      </c>
      <c r="F28" s="31">
        <v>45249</v>
      </c>
      <c r="G28" s="23">
        <v>0.75</v>
      </c>
      <c r="H28" s="24">
        <v>7.2166718542287095E-2</v>
      </c>
      <c r="I28" s="24">
        <v>0</v>
      </c>
      <c r="J28" s="24">
        <f t="shared" si="4"/>
        <v>0</v>
      </c>
      <c r="K28" s="31">
        <v>45251</v>
      </c>
      <c r="L28" s="23">
        <v>0.75</v>
      </c>
      <c r="M28" s="24">
        <v>8.2224212586550799E-2</v>
      </c>
      <c r="N28" s="24">
        <v>0</v>
      </c>
      <c r="O28" s="24">
        <f t="shared" si="2"/>
        <v>0</v>
      </c>
      <c r="P28" s="31">
        <v>45253</v>
      </c>
      <c r="Q28" s="23">
        <v>0.75</v>
      </c>
      <c r="R28" s="24">
        <v>7.8486755489989096E-2</v>
      </c>
      <c r="S28" s="24">
        <v>0</v>
      </c>
      <c r="T28" s="24">
        <f t="shared" si="3"/>
        <v>0</v>
      </c>
    </row>
    <row r="29" spans="1:20" x14ac:dyDescent="0.25">
      <c r="A29" s="31">
        <v>45247</v>
      </c>
      <c r="B29" s="23">
        <v>0.79166666666666663</v>
      </c>
      <c r="C29" s="24">
        <v>7.4291728436649704E-2</v>
      </c>
      <c r="D29" s="24">
        <v>0</v>
      </c>
      <c r="E29" s="24">
        <f t="shared" si="0"/>
        <v>0</v>
      </c>
      <c r="F29" s="31">
        <v>45249</v>
      </c>
      <c r="G29" s="23">
        <v>0.79166666666666663</v>
      </c>
      <c r="H29" s="24">
        <v>7.4432514607608594E-2</v>
      </c>
      <c r="I29" s="24">
        <v>0</v>
      </c>
      <c r="J29" s="24">
        <f t="shared" si="4"/>
        <v>0</v>
      </c>
      <c r="K29" s="31">
        <v>45251</v>
      </c>
      <c r="L29" s="23">
        <v>0.79166666666666663</v>
      </c>
      <c r="M29" s="24">
        <v>7.9518459736982794E-2</v>
      </c>
      <c r="N29" s="24">
        <v>0</v>
      </c>
      <c r="O29" s="24">
        <f t="shared" si="2"/>
        <v>0</v>
      </c>
      <c r="P29" s="31">
        <v>45253</v>
      </c>
      <c r="Q29" s="23">
        <v>0.79166666666666663</v>
      </c>
      <c r="R29" s="24">
        <v>7.69358947870038E-2</v>
      </c>
      <c r="S29" s="24">
        <v>0</v>
      </c>
      <c r="T29" s="24">
        <f t="shared" si="3"/>
        <v>0</v>
      </c>
    </row>
    <row r="30" spans="1:20" x14ac:dyDescent="0.25">
      <c r="A30" s="31">
        <v>45247</v>
      </c>
      <c r="B30" s="23">
        <v>0.83333333333333337</v>
      </c>
      <c r="C30" s="24">
        <v>8.19206461307109E-2</v>
      </c>
      <c r="D30" s="24">
        <v>0</v>
      </c>
      <c r="E30" s="24">
        <f t="shared" si="0"/>
        <v>0</v>
      </c>
      <c r="F30" s="31">
        <v>45249</v>
      </c>
      <c r="G30" s="23">
        <v>0.83333333333333337</v>
      </c>
      <c r="H30" s="24">
        <v>7.9500861465612901E-2</v>
      </c>
      <c r="I30" s="24">
        <v>0</v>
      </c>
      <c r="J30" s="24">
        <f t="shared" si="4"/>
        <v>0</v>
      </c>
      <c r="K30" s="31">
        <v>45251</v>
      </c>
      <c r="L30" s="23">
        <v>0.83333333333333337</v>
      </c>
      <c r="M30" s="24">
        <v>8.05743709203358E-2</v>
      </c>
      <c r="N30" s="24">
        <v>0</v>
      </c>
      <c r="O30" s="24">
        <f t="shared" si="2"/>
        <v>0</v>
      </c>
      <c r="P30" s="31">
        <v>45253</v>
      </c>
      <c r="Q30" s="23">
        <v>0.83333333333333337</v>
      </c>
      <c r="R30" s="24">
        <v>8.1975646316677198E-2</v>
      </c>
      <c r="S30" s="24">
        <v>0</v>
      </c>
      <c r="T30" s="24">
        <f t="shared" si="3"/>
        <v>0</v>
      </c>
    </row>
    <row r="31" spans="1:20" x14ac:dyDescent="0.25">
      <c r="A31" s="31">
        <v>45247</v>
      </c>
      <c r="B31" s="23">
        <v>0.875</v>
      </c>
      <c r="C31" s="24">
        <v>7.9080700874012297E-2</v>
      </c>
      <c r="D31" s="24">
        <v>0</v>
      </c>
      <c r="E31" s="24">
        <f t="shared" si="0"/>
        <v>0</v>
      </c>
      <c r="F31" s="31">
        <v>45249</v>
      </c>
      <c r="G31" s="23">
        <v>0.875</v>
      </c>
      <c r="H31" s="24">
        <v>7.8999310731571806E-2</v>
      </c>
      <c r="I31" s="24">
        <v>0</v>
      </c>
      <c r="J31" s="24">
        <f t="shared" si="4"/>
        <v>0</v>
      </c>
      <c r="K31" s="31">
        <v>45251</v>
      </c>
      <c r="L31" s="23">
        <v>0.875</v>
      </c>
      <c r="M31" s="24">
        <v>7.8513152897043803E-2</v>
      </c>
      <c r="N31" s="24">
        <v>0</v>
      </c>
      <c r="O31" s="24">
        <f t="shared" si="2"/>
        <v>0</v>
      </c>
      <c r="P31" s="31">
        <v>45253</v>
      </c>
      <c r="Q31" s="23">
        <v>0.875</v>
      </c>
      <c r="R31" s="24">
        <v>8.4742993116039805E-2</v>
      </c>
      <c r="S31" s="24">
        <v>0</v>
      </c>
      <c r="T31" s="24">
        <f t="shared" si="3"/>
        <v>0</v>
      </c>
    </row>
    <row r="32" spans="1:20" x14ac:dyDescent="0.25">
      <c r="A32" s="31">
        <v>45247</v>
      </c>
      <c r="B32" s="23">
        <v>0.91666666666666663</v>
      </c>
      <c r="C32" s="24">
        <v>8.0356582998907994E-2</v>
      </c>
      <c r="D32" s="24">
        <v>0</v>
      </c>
      <c r="E32" s="24">
        <f t="shared" si="0"/>
        <v>0</v>
      </c>
      <c r="F32" s="31">
        <v>45249</v>
      </c>
      <c r="G32" s="23">
        <v>0.91666666666666663</v>
      </c>
      <c r="H32" s="24">
        <v>8.6562231182705798E-2</v>
      </c>
      <c r="I32" s="24">
        <v>0</v>
      </c>
      <c r="J32" s="24">
        <f t="shared" si="4"/>
        <v>0</v>
      </c>
      <c r="K32" s="31">
        <v>45251</v>
      </c>
      <c r="L32" s="23">
        <v>0.91666666666666663</v>
      </c>
      <c r="M32" s="24">
        <v>7.6047174632245099E-2</v>
      </c>
      <c r="N32" s="24">
        <v>0</v>
      </c>
      <c r="O32" s="24">
        <f t="shared" si="2"/>
        <v>0</v>
      </c>
      <c r="P32" s="31">
        <v>45253</v>
      </c>
      <c r="Q32" s="23">
        <v>0.91666666666666663</v>
      </c>
      <c r="R32" s="24">
        <v>8.41666460033864E-2</v>
      </c>
      <c r="S32" s="24">
        <v>0</v>
      </c>
      <c r="T32" s="24">
        <f t="shared" si="3"/>
        <v>0</v>
      </c>
    </row>
    <row r="33" spans="1:20" x14ac:dyDescent="0.25">
      <c r="A33" s="31">
        <v>45247</v>
      </c>
      <c r="B33" s="23">
        <v>0.95833333333333337</v>
      </c>
      <c r="C33" s="24">
        <v>8.5882492363109297E-2</v>
      </c>
      <c r="D33" s="24">
        <v>0</v>
      </c>
      <c r="E33" s="24">
        <f t="shared" si="0"/>
        <v>0</v>
      </c>
      <c r="F33" s="31">
        <v>45249</v>
      </c>
      <c r="G33" s="23">
        <v>0.95833333333333337</v>
      </c>
      <c r="H33" s="24">
        <v>9.1683365404239103E-2</v>
      </c>
      <c r="I33" s="24">
        <v>0</v>
      </c>
      <c r="J33" s="24">
        <f t="shared" si="4"/>
        <v>0</v>
      </c>
      <c r="K33" s="31">
        <v>45251</v>
      </c>
      <c r="L33" s="23">
        <v>0.95833333333333337</v>
      </c>
      <c r="M33" s="24">
        <v>8.4393225609918604E-2</v>
      </c>
      <c r="N33" s="24">
        <v>0</v>
      </c>
      <c r="O33" s="24">
        <f t="shared" si="2"/>
        <v>0</v>
      </c>
      <c r="P33" s="31">
        <v>45253</v>
      </c>
      <c r="Q33" s="23">
        <v>0.95833333333333337</v>
      </c>
      <c r="R33" s="24">
        <v>9.0772651135558394E-2</v>
      </c>
      <c r="S33" s="24">
        <v>0</v>
      </c>
      <c r="T33" s="24">
        <f t="shared" si="3"/>
        <v>0</v>
      </c>
    </row>
    <row r="34" spans="1:20" x14ac:dyDescent="0.25">
      <c r="A34" s="31">
        <v>45248</v>
      </c>
      <c r="B34" s="23">
        <v>0</v>
      </c>
      <c r="C34" s="24">
        <v>8.7943702935820697E-2</v>
      </c>
      <c r="D34" s="24">
        <v>0</v>
      </c>
      <c r="E34" s="24">
        <f t="shared" si="0"/>
        <v>0</v>
      </c>
      <c r="F34" s="31">
        <v>45250</v>
      </c>
      <c r="G34" s="23">
        <v>0</v>
      </c>
      <c r="H34" s="24">
        <v>8.8966615497710094E-2</v>
      </c>
      <c r="I34" s="24">
        <v>0</v>
      </c>
      <c r="J34" s="24">
        <f t="shared" si="4"/>
        <v>0</v>
      </c>
      <c r="K34" s="31">
        <v>45252</v>
      </c>
      <c r="L34" s="23">
        <v>0</v>
      </c>
      <c r="M34" s="24">
        <v>8.5684508084908101E-2</v>
      </c>
      <c r="N34" s="24">
        <v>0</v>
      </c>
      <c r="O34" s="24">
        <f t="shared" si="2"/>
        <v>0</v>
      </c>
    </row>
    <row r="35" spans="1:20" x14ac:dyDescent="0.25">
      <c r="A35" s="31">
        <v>45248</v>
      </c>
      <c r="B35" s="23">
        <v>4.1666666666666664E-2</v>
      </c>
      <c r="C35" s="24">
        <v>8.9586958288788002E-2</v>
      </c>
      <c r="D35" s="24">
        <v>0</v>
      </c>
      <c r="E35" s="24">
        <f t="shared" si="0"/>
        <v>0</v>
      </c>
      <c r="F35" s="31">
        <v>45250</v>
      </c>
      <c r="G35" s="23">
        <v>4.1666666666666664E-2</v>
      </c>
      <c r="H35" s="24">
        <v>9.5816798507784004E-2</v>
      </c>
      <c r="I35" s="24">
        <v>0</v>
      </c>
      <c r="J35" s="24">
        <f t="shared" si="4"/>
        <v>0</v>
      </c>
      <c r="K35" s="31">
        <v>45252</v>
      </c>
      <c r="L35" s="23">
        <v>4.1666666666666664E-2</v>
      </c>
      <c r="M35" s="24">
        <v>9.2215724289048395E-2</v>
      </c>
      <c r="N35" s="24">
        <v>0</v>
      </c>
      <c r="O35" s="24">
        <f t="shared" si="2"/>
        <v>0</v>
      </c>
    </row>
    <row r="36" spans="1:20" x14ac:dyDescent="0.25">
      <c r="A36" s="31">
        <v>45248</v>
      </c>
      <c r="B36" s="23">
        <v>8.3333333333333329E-2</v>
      </c>
      <c r="C36" s="24">
        <v>9.0642862021560494E-2</v>
      </c>
      <c r="D36" s="24">
        <v>0</v>
      </c>
      <c r="E36" s="24">
        <f t="shared" si="0"/>
        <v>0</v>
      </c>
      <c r="F36" s="31">
        <v>45250</v>
      </c>
      <c r="G36" s="23">
        <v>8.3333333333333329E-2</v>
      </c>
      <c r="H36" s="24">
        <v>9.2563286423312893E-2</v>
      </c>
      <c r="I36" s="24">
        <v>0</v>
      </c>
      <c r="J36" s="24">
        <f t="shared" si="4"/>
        <v>0</v>
      </c>
      <c r="K36" s="31">
        <v>45252</v>
      </c>
      <c r="L36" s="23">
        <v>8.3333333333333329E-2</v>
      </c>
      <c r="M36" s="24">
        <v>9.4987474381543702E-2</v>
      </c>
      <c r="N36" s="24">
        <v>0</v>
      </c>
      <c r="O36" s="24">
        <f t="shared" si="2"/>
        <v>0</v>
      </c>
    </row>
    <row r="37" spans="1:20" x14ac:dyDescent="0.25">
      <c r="A37" s="31">
        <v>45248</v>
      </c>
      <c r="B37" s="23">
        <v>0.125</v>
      </c>
      <c r="C37" s="24">
        <v>9.0662658214206396E-2</v>
      </c>
      <c r="D37" s="24">
        <v>0</v>
      </c>
      <c r="E37" s="24">
        <f t="shared" si="0"/>
        <v>0</v>
      </c>
      <c r="F37" s="31">
        <v>45250</v>
      </c>
      <c r="G37" s="23">
        <v>0.125</v>
      </c>
      <c r="H37" s="24">
        <v>9.2475295066463598E-2</v>
      </c>
      <c r="I37" s="24">
        <v>0</v>
      </c>
      <c r="J37" s="24">
        <f t="shared" si="4"/>
        <v>0</v>
      </c>
      <c r="K37" s="31">
        <v>45252</v>
      </c>
      <c r="L37" s="23">
        <v>0.125</v>
      </c>
      <c r="M37" s="24">
        <v>9.4094350933652204E-2</v>
      </c>
      <c r="N37" s="24">
        <v>0</v>
      </c>
      <c r="O37" s="24">
        <f t="shared" si="2"/>
        <v>0</v>
      </c>
    </row>
    <row r="38" spans="1:20" x14ac:dyDescent="0.25">
      <c r="A38" s="31">
        <v>45248</v>
      </c>
      <c r="B38" s="23">
        <v>0.16666666666666666</v>
      </c>
      <c r="C38" s="24">
        <v>7.6168164610558003E-2</v>
      </c>
      <c r="D38" s="24">
        <v>0</v>
      </c>
      <c r="E38" s="24">
        <f t="shared" si="0"/>
        <v>0</v>
      </c>
      <c r="F38" s="31">
        <v>45250</v>
      </c>
      <c r="G38" s="23">
        <v>0.16666666666666666</v>
      </c>
      <c r="H38" s="24">
        <v>9.0737454592818595E-2</v>
      </c>
      <c r="I38" s="24">
        <v>0</v>
      </c>
      <c r="J38" s="24">
        <f t="shared" si="4"/>
        <v>0</v>
      </c>
      <c r="K38" s="31">
        <v>45252</v>
      </c>
      <c r="L38" s="23">
        <v>0.16666666666666666</v>
      </c>
      <c r="M38" s="24">
        <v>9.6423946320624898E-2</v>
      </c>
      <c r="N38" s="24">
        <v>0</v>
      </c>
      <c r="O38" s="24">
        <f t="shared" si="2"/>
        <v>0</v>
      </c>
    </row>
    <row r="39" spans="1:20" x14ac:dyDescent="0.25">
      <c r="A39" s="31">
        <v>45248</v>
      </c>
      <c r="B39" s="23">
        <v>0.20833333333333334</v>
      </c>
      <c r="C39" s="24">
        <v>8.6674414574753195E-2</v>
      </c>
      <c r="D39" s="24">
        <v>0</v>
      </c>
      <c r="E39" s="24">
        <f t="shared" si="0"/>
        <v>0</v>
      </c>
      <c r="F39" s="31">
        <v>45250</v>
      </c>
      <c r="G39" s="23">
        <v>0.20833333333333334</v>
      </c>
      <c r="H39" s="24">
        <v>9.1898955404390803E-2</v>
      </c>
      <c r="I39" s="24">
        <v>0</v>
      </c>
      <c r="J39" s="24">
        <f t="shared" si="4"/>
        <v>0</v>
      </c>
      <c r="K39" s="31">
        <v>45252</v>
      </c>
      <c r="L39" s="23">
        <v>0.20833333333333334</v>
      </c>
      <c r="M39" s="24">
        <v>9.4532117247203298E-2</v>
      </c>
      <c r="N39" s="24">
        <v>0</v>
      </c>
      <c r="O39" s="24">
        <f t="shared" si="2"/>
        <v>0</v>
      </c>
    </row>
    <row r="40" spans="1:20" x14ac:dyDescent="0.25">
      <c r="A40" s="31">
        <v>45248</v>
      </c>
      <c r="B40" s="23">
        <v>0.25</v>
      </c>
      <c r="C40" s="24">
        <v>8.3801478147171496E-2</v>
      </c>
      <c r="D40" s="24">
        <v>0</v>
      </c>
      <c r="E40" s="24">
        <f t="shared" si="0"/>
        <v>0</v>
      </c>
      <c r="F40" s="31">
        <v>45250</v>
      </c>
      <c r="G40" s="23">
        <v>0.25</v>
      </c>
      <c r="H40" s="24">
        <v>9.1830752789606895E-2</v>
      </c>
      <c r="I40" s="24">
        <v>0</v>
      </c>
      <c r="J40" s="24">
        <f t="shared" si="4"/>
        <v>0</v>
      </c>
      <c r="K40" s="31">
        <v>45252</v>
      </c>
      <c r="L40" s="23">
        <v>0.25</v>
      </c>
      <c r="M40" s="24">
        <v>9.4318732618908302E-2</v>
      </c>
      <c r="N40" s="24">
        <v>0</v>
      </c>
      <c r="O40" s="24">
        <f t="shared" si="2"/>
        <v>0</v>
      </c>
    </row>
    <row r="41" spans="1:20" x14ac:dyDescent="0.25">
      <c r="A41" s="31">
        <v>45248</v>
      </c>
      <c r="B41" s="23">
        <v>0.29166666666666669</v>
      </c>
      <c r="C41" s="24">
        <v>8.3317518233919599E-2</v>
      </c>
      <c r="D41" s="24">
        <v>0</v>
      </c>
      <c r="E41" s="24">
        <f t="shared" si="0"/>
        <v>0</v>
      </c>
      <c r="F41" s="31">
        <v>45250</v>
      </c>
      <c r="G41" s="23">
        <v>0.29166666666666669</v>
      </c>
      <c r="H41" s="24">
        <v>9.0651661157245406E-2</v>
      </c>
      <c r="I41" s="24">
        <v>0</v>
      </c>
      <c r="J41" s="24">
        <f t="shared" si="4"/>
        <v>0</v>
      </c>
      <c r="K41" s="31">
        <v>45252</v>
      </c>
      <c r="L41" s="23">
        <v>0.29166666666666669</v>
      </c>
      <c r="M41" s="24">
        <v>9.3828178941828197E-2</v>
      </c>
      <c r="N41" s="24">
        <v>0</v>
      </c>
      <c r="O41" s="24">
        <f t="shared" si="2"/>
        <v>0</v>
      </c>
    </row>
    <row r="42" spans="1:20" x14ac:dyDescent="0.25">
      <c r="A42" s="31">
        <v>45248</v>
      </c>
      <c r="B42" s="23">
        <v>0.33333333333333331</v>
      </c>
      <c r="C42" s="24">
        <v>8.7362959980615204E-2</v>
      </c>
      <c r="D42" s="24">
        <v>0</v>
      </c>
      <c r="E42" s="24">
        <f t="shared" si="0"/>
        <v>0</v>
      </c>
      <c r="F42" s="31">
        <v>45250</v>
      </c>
      <c r="G42" s="23">
        <v>0.33333333333333331</v>
      </c>
      <c r="H42" s="24">
        <v>9.3177035450562606E-2</v>
      </c>
      <c r="I42" s="24">
        <v>0</v>
      </c>
      <c r="J42" s="24">
        <f t="shared" si="4"/>
        <v>0</v>
      </c>
      <c r="K42" s="31">
        <v>45252</v>
      </c>
      <c r="L42" s="23">
        <v>0.33333333333333331</v>
      </c>
      <c r="M42" s="24">
        <v>9.2514894902336095E-2</v>
      </c>
      <c r="N42" s="24">
        <v>0</v>
      </c>
      <c r="O42" s="24">
        <f t="shared" ref="O42:O57" si="5">N42*0.0827</f>
        <v>0</v>
      </c>
    </row>
    <row r="43" spans="1:20" x14ac:dyDescent="0.25">
      <c r="A43" s="31">
        <v>45248</v>
      </c>
      <c r="B43" s="23">
        <v>0.375</v>
      </c>
      <c r="C43" s="24">
        <v>5.8255169540410601E-2</v>
      </c>
      <c r="D43" s="24">
        <v>0</v>
      </c>
      <c r="E43" s="24">
        <f t="shared" si="0"/>
        <v>0</v>
      </c>
      <c r="F43" s="31">
        <v>45250</v>
      </c>
      <c r="G43" s="23">
        <v>0.375</v>
      </c>
      <c r="H43" s="24">
        <v>9.4835683703043197E-2</v>
      </c>
      <c r="I43" s="24">
        <v>0</v>
      </c>
      <c r="J43" s="24">
        <f t="shared" si="4"/>
        <v>0</v>
      </c>
      <c r="K43" s="31">
        <v>45252</v>
      </c>
      <c r="L43" s="23">
        <v>0.375</v>
      </c>
      <c r="M43" s="24">
        <v>9.2070534824956696E-2</v>
      </c>
      <c r="N43" s="24">
        <v>0</v>
      </c>
      <c r="O43" s="24">
        <f t="shared" si="5"/>
        <v>0</v>
      </c>
    </row>
    <row r="44" spans="1:20" x14ac:dyDescent="0.25">
      <c r="A44" s="31">
        <v>45248</v>
      </c>
      <c r="B44" s="23">
        <v>0.41666666666666669</v>
      </c>
      <c r="C44" s="24">
        <v>8.4461420774121998E-2</v>
      </c>
      <c r="D44" s="24">
        <v>0</v>
      </c>
      <c r="E44" s="24">
        <f t="shared" si="0"/>
        <v>0</v>
      </c>
      <c r="F44" s="31">
        <v>45250</v>
      </c>
      <c r="G44" s="23">
        <v>0.41666666666666669</v>
      </c>
      <c r="H44" s="24">
        <v>9.2433504759895604E-2</v>
      </c>
      <c r="I44" s="24">
        <v>0</v>
      </c>
      <c r="J44" s="24">
        <f t="shared" si="4"/>
        <v>0</v>
      </c>
      <c r="K44" s="31">
        <v>45252</v>
      </c>
      <c r="L44" s="23">
        <v>0.41666666666666669</v>
      </c>
      <c r="M44" s="24">
        <v>9.1395191847912394E-2</v>
      </c>
      <c r="N44" s="24">
        <v>0</v>
      </c>
      <c r="O44" s="24">
        <f t="shared" si="5"/>
        <v>0</v>
      </c>
    </row>
    <row r="45" spans="1:20" x14ac:dyDescent="0.25">
      <c r="A45" s="31">
        <v>45248</v>
      </c>
      <c r="B45" s="23">
        <v>0.45833333333333331</v>
      </c>
      <c r="C45" s="24">
        <v>8.5127957164900694E-2</v>
      </c>
      <c r="D45" s="24">
        <v>0</v>
      </c>
      <c r="E45" s="24">
        <f t="shared" si="0"/>
        <v>0</v>
      </c>
      <c r="F45" s="31">
        <v>45250</v>
      </c>
      <c r="G45" s="23">
        <v>0.45833333333333331</v>
      </c>
      <c r="H45" s="24">
        <v>9.3271628021820804E-2</v>
      </c>
      <c r="I45" s="24">
        <v>0</v>
      </c>
      <c r="J45" s="24">
        <f t="shared" si="4"/>
        <v>0</v>
      </c>
      <c r="K45" s="31">
        <v>45252</v>
      </c>
      <c r="L45" s="23">
        <v>0.45833333333333331</v>
      </c>
      <c r="M45" s="24">
        <v>9.2440105974304396E-2</v>
      </c>
      <c r="N45" s="24">
        <v>0</v>
      </c>
      <c r="O45" s="24">
        <f t="shared" si="5"/>
        <v>0</v>
      </c>
    </row>
    <row r="46" spans="1:20" x14ac:dyDescent="0.25">
      <c r="A46" s="31">
        <v>45248</v>
      </c>
      <c r="B46" s="23">
        <v>0.5</v>
      </c>
      <c r="C46" s="24">
        <v>8.1830449402004998E-2</v>
      </c>
      <c r="D46" s="24">
        <v>0</v>
      </c>
      <c r="E46" s="24">
        <f t="shared" si="0"/>
        <v>0</v>
      </c>
      <c r="F46" s="31">
        <v>45250</v>
      </c>
      <c r="G46" s="23">
        <v>0.5</v>
      </c>
      <c r="H46" s="24">
        <v>9.2473097145187505E-2</v>
      </c>
      <c r="I46" s="24">
        <v>0</v>
      </c>
      <c r="J46" s="24">
        <f t="shared" si="4"/>
        <v>0</v>
      </c>
      <c r="K46" s="31">
        <v>45252</v>
      </c>
      <c r="L46" s="23">
        <v>0.5</v>
      </c>
      <c r="M46" s="24">
        <v>9.0466879307861806E-2</v>
      </c>
      <c r="N46" s="24">
        <v>0</v>
      </c>
      <c r="O46" s="24">
        <f t="shared" si="5"/>
        <v>0</v>
      </c>
    </row>
    <row r="47" spans="1:20" x14ac:dyDescent="0.25">
      <c r="A47" s="31">
        <v>45248</v>
      </c>
      <c r="B47" s="23">
        <v>0.54166666666666663</v>
      </c>
      <c r="C47" s="24">
        <v>0.185630336403104</v>
      </c>
      <c r="D47" s="24">
        <v>0</v>
      </c>
      <c r="E47" s="24">
        <f t="shared" si="0"/>
        <v>0</v>
      </c>
      <c r="F47" s="31">
        <v>45250</v>
      </c>
      <c r="G47" s="23">
        <v>0.54166666666666663</v>
      </c>
      <c r="H47" s="24">
        <v>9.2079333960641593E-2</v>
      </c>
      <c r="I47" s="24">
        <v>0</v>
      </c>
      <c r="J47" s="24">
        <f t="shared" si="4"/>
        <v>0</v>
      </c>
      <c r="K47" s="31">
        <v>45252</v>
      </c>
      <c r="L47" s="23">
        <v>0.54166666666666663</v>
      </c>
      <c r="M47" s="24">
        <v>8.8790625333430795E-2</v>
      </c>
      <c r="N47" s="24">
        <v>0</v>
      </c>
      <c r="O47" s="24">
        <f t="shared" si="5"/>
        <v>0</v>
      </c>
    </row>
    <row r="48" spans="1:20" x14ac:dyDescent="0.25">
      <c r="A48" s="31">
        <v>45248</v>
      </c>
      <c r="B48" s="23">
        <v>0.58333333333333337</v>
      </c>
      <c r="C48" s="24">
        <v>7.9360075294653998E-2</v>
      </c>
      <c r="D48" s="24">
        <v>0</v>
      </c>
      <c r="E48" s="24">
        <f t="shared" si="0"/>
        <v>0</v>
      </c>
      <c r="F48" s="31">
        <v>45250</v>
      </c>
      <c r="G48" s="23">
        <v>0.58333333333333337</v>
      </c>
      <c r="H48" s="24">
        <v>9.0392082929249606E-2</v>
      </c>
      <c r="I48" s="24">
        <v>0</v>
      </c>
      <c r="J48" s="24">
        <f t="shared" si="4"/>
        <v>0</v>
      </c>
      <c r="K48" s="31">
        <v>45252</v>
      </c>
      <c r="L48" s="23">
        <v>0.58333333333333337</v>
      </c>
      <c r="M48" s="24">
        <v>8.9402176439404499E-2</v>
      </c>
      <c r="N48" s="24">
        <v>0</v>
      </c>
      <c r="O48" s="24">
        <f t="shared" si="5"/>
        <v>0</v>
      </c>
    </row>
    <row r="49" spans="1:15" x14ac:dyDescent="0.25">
      <c r="A49" s="31">
        <v>45248</v>
      </c>
      <c r="B49" s="23">
        <v>0.625</v>
      </c>
      <c r="C49" s="24">
        <v>7.5492821633513799E-2</v>
      </c>
      <c r="D49" s="24">
        <v>0</v>
      </c>
      <c r="E49" s="24">
        <f t="shared" si="0"/>
        <v>0</v>
      </c>
      <c r="F49" s="31">
        <v>45250</v>
      </c>
      <c r="G49" s="23">
        <v>0.625</v>
      </c>
      <c r="H49" s="24">
        <v>8.8689438998344403E-2</v>
      </c>
      <c r="I49" s="24">
        <v>0</v>
      </c>
      <c r="J49" s="24">
        <f t="shared" si="4"/>
        <v>0</v>
      </c>
      <c r="K49" s="31">
        <v>45252</v>
      </c>
      <c r="L49" s="23">
        <v>0.625</v>
      </c>
      <c r="M49" s="24">
        <v>8.9320786296963994E-2</v>
      </c>
      <c r="N49" s="24">
        <v>0</v>
      </c>
      <c r="O49" s="24">
        <f t="shared" si="5"/>
        <v>0</v>
      </c>
    </row>
    <row r="50" spans="1:15" x14ac:dyDescent="0.25">
      <c r="A50" s="31">
        <v>45248</v>
      </c>
      <c r="B50" s="23">
        <v>0.66666666666666663</v>
      </c>
      <c r="C50" s="24">
        <v>0.11262768506958699</v>
      </c>
      <c r="D50" s="24">
        <v>0</v>
      </c>
      <c r="E50" s="24">
        <f t="shared" si="0"/>
        <v>0</v>
      </c>
      <c r="F50" s="31">
        <v>45250</v>
      </c>
      <c r="G50" s="23">
        <v>0.66666666666666663</v>
      </c>
      <c r="H50" s="24">
        <v>7.8055590390846794E-2</v>
      </c>
      <c r="I50" s="24">
        <v>0</v>
      </c>
      <c r="J50" s="24">
        <f t="shared" si="4"/>
        <v>0</v>
      </c>
      <c r="K50" s="31">
        <v>45252</v>
      </c>
      <c r="L50" s="23">
        <v>0.66666666666666663</v>
      </c>
      <c r="M50" s="24">
        <v>8.2848958670761599E-2</v>
      </c>
      <c r="N50" s="24">
        <v>0</v>
      </c>
      <c r="O50" s="24">
        <f t="shared" si="5"/>
        <v>0</v>
      </c>
    </row>
    <row r="51" spans="1:15" x14ac:dyDescent="0.25">
      <c r="A51" s="31">
        <v>45248</v>
      </c>
      <c r="B51" s="23">
        <v>0.70833333333333337</v>
      </c>
      <c r="C51" s="24">
        <v>8.8623449205997698E-2</v>
      </c>
      <c r="D51" s="24">
        <v>0</v>
      </c>
      <c r="E51" s="24">
        <f t="shared" si="0"/>
        <v>0</v>
      </c>
      <c r="F51" s="31">
        <v>45250</v>
      </c>
      <c r="G51" s="23">
        <v>0.70833333333333337</v>
      </c>
      <c r="H51" s="24">
        <v>7.6632320880583304E-2</v>
      </c>
      <c r="I51" s="24">
        <v>0</v>
      </c>
      <c r="J51" s="24">
        <f t="shared" si="4"/>
        <v>0</v>
      </c>
      <c r="K51" s="31">
        <v>45252</v>
      </c>
      <c r="L51" s="23">
        <v>0.70833333333333337</v>
      </c>
      <c r="M51" s="24">
        <v>7.8752927481813104E-2</v>
      </c>
      <c r="N51" s="24">
        <v>0</v>
      </c>
      <c r="O51" s="24">
        <f t="shared" si="5"/>
        <v>0</v>
      </c>
    </row>
    <row r="52" spans="1:15" x14ac:dyDescent="0.25">
      <c r="A52" s="31">
        <v>45248</v>
      </c>
      <c r="B52" s="23">
        <v>0.75</v>
      </c>
      <c r="C52" s="24">
        <v>8.3882868289611903E-2</v>
      </c>
      <c r="D52" s="24">
        <v>0</v>
      </c>
      <c r="E52" s="24">
        <f t="shared" si="0"/>
        <v>0</v>
      </c>
      <c r="F52" s="31">
        <v>45250</v>
      </c>
      <c r="G52" s="23">
        <v>0.75</v>
      </c>
      <c r="H52" s="24">
        <v>7.4859283864198697E-2</v>
      </c>
      <c r="I52" s="24">
        <v>0</v>
      </c>
      <c r="J52" s="24">
        <f t="shared" si="4"/>
        <v>0</v>
      </c>
      <c r="K52" s="31">
        <v>45252</v>
      </c>
      <c r="L52" s="23">
        <v>0.75</v>
      </c>
      <c r="M52" s="24">
        <v>7.4337922036350396E-2</v>
      </c>
      <c r="N52" s="24">
        <v>0</v>
      </c>
      <c r="O52" s="24">
        <f t="shared" si="5"/>
        <v>0</v>
      </c>
    </row>
    <row r="53" spans="1:15" x14ac:dyDescent="0.25">
      <c r="A53" s="31">
        <v>45248</v>
      </c>
      <c r="B53" s="23">
        <v>0.79166666666666663</v>
      </c>
      <c r="C53" s="24">
        <v>8.3020545541908006E-2</v>
      </c>
      <c r="D53" s="24">
        <v>0</v>
      </c>
      <c r="E53" s="24">
        <f t="shared" si="0"/>
        <v>0</v>
      </c>
      <c r="F53" s="31">
        <v>45250</v>
      </c>
      <c r="G53" s="23">
        <v>0.79166666666666663</v>
      </c>
      <c r="H53" s="24">
        <v>7.6445333659343098E-2</v>
      </c>
      <c r="I53" s="24">
        <v>0</v>
      </c>
      <c r="J53" s="24">
        <f t="shared" si="4"/>
        <v>0</v>
      </c>
      <c r="K53" s="31">
        <v>45252</v>
      </c>
      <c r="L53" s="23">
        <v>0.79166666666666663</v>
      </c>
      <c r="M53" s="24">
        <v>7.4868082999883595E-2</v>
      </c>
      <c r="N53" s="24">
        <v>0</v>
      </c>
      <c r="O53" s="24">
        <f t="shared" si="5"/>
        <v>0</v>
      </c>
    </row>
    <row r="54" spans="1:15" x14ac:dyDescent="0.25">
      <c r="A54" s="31">
        <v>45248</v>
      </c>
      <c r="B54" s="23">
        <v>0.83333333333333337</v>
      </c>
      <c r="C54" s="24">
        <v>8.3660691976212606E-2</v>
      </c>
      <c r="D54" s="24">
        <v>0</v>
      </c>
      <c r="E54" s="24">
        <f t="shared" si="0"/>
        <v>0</v>
      </c>
      <c r="F54" s="31">
        <v>45250</v>
      </c>
      <c r="G54" s="23">
        <v>0.83333333333333337</v>
      </c>
      <c r="H54" s="24">
        <v>8.0382980405962798E-2</v>
      </c>
      <c r="I54" s="24">
        <v>0</v>
      </c>
      <c r="J54" s="24">
        <f t="shared" si="4"/>
        <v>0</v>
      </c>
      <c r="K54" s="31">
        <v>45252</v>
      </c>
      <c r="L54" s="23">
        <v>0.83333333333333337</v>
      </c>
      <c r="M54" s="24">
        <v>7.6346345245532701E-2</v>
      </c>
      <c r="N54" s="24">
        <v>0</v>
      </c>
      <c r="O54" s="24">
        <f t="shared" si="5"/>
        <v>0</v>
      </c>
    </row>
    <row r="55" spans="1:15" x14ac:dyDescent="0.25">
      <c r="A55" s="31">
        <v>45248</v>
      </c>
      <c r="B55" s="23">
        <v>0.875</v>
      </c>
      <c r="C55" s="24">
        <v>8.06293636557215E-2</v>
      </c>
      <c r="D55" s="24">
        <v>0</v>
      </c>
      <c r="E55" s="24">
        <f t="shared" si="0"/>
        <v>0</v>
      </c>
      <c r="F55" s="31">
        <v>45250</v>
      </c>
      <c r="G55" s="23">
        <v>0.875</v>
      </c>
      <c r="H55" s="24">
        <v>7.7633231877970096E-2</v>
      </c>
      <c r="I55" s="24">
        <v>0</v>
      </c>
      <c r="J55" s="24">
        <f t="shared" si="4"/>
        <v>0</v>
      </c>
      <c r="K55" s="31">
        <v>45252</v>
      </c>
      <c r="L55" s="23">
        <v>0.875</v>
      </c>
      <c r="M55" s="24">
        <v>8.3992861210963901E-2</v>
      </c>
      <c r="N55" s="24">
        <v>0</v>
      </c>
      <c r="O55" s="24">
        <f t="shared" si="5"/>
        <v>0</v>
      </c>
    </row>
    <row r="56" spans="1:15" x14ac:dyDescent="0.25">
      <c r="A56" s="31">
        <v>45248</v>
      </c>
      <c r="B56" s="23">
        <v>0.91666666666666663</v>
      </c>
      <c r="C56" s="24">
        <v>7.2560481726833007E-2</v>
      </c>
      <c r="D56" s="24">
        <v>0</v>
      </c>
      <c r="E56" s="24">
        <f t="shared" si="0"/>
        <v>0</v>
      </c>
      <c r="F56" s="31">
        <v>45250</v>
      </c>
      <c r="G56" s="23">
        <v>0.91666666666666663</v>
      </c>
      <c r="H56" s="24">
        <v>8.1667669117124003E-2</v>
      </c>
      <c r="I56" s="24">
        <v>0</v>
      </c>
      <c r="J56" s="24">
        <f t="shared" si="4"/>
        <v>0</v>
      </c>
      <c r="K56" s="31">
        <v>45252</v>
      </c>
      <c r="L56" s="23">
        <v>0.91666666666666663</v>
      </c>
      <c r="M56" s="24">
        <v>8.6465433239590897E-2</v>
      </c>
      <c r="N56" s="24">
        <v>0</v>
      </c>
      <c r="O56" s="24">
        <f t="shared" si="5"/>
        <v>0</v>
      </c>
    </row>
    <row r="57" spans="1:15" x14ac:dyDescent="0.25">
      <c r="A57" s="31">
        <v>45248</v>
      </c>
      <c r="B57" s="23">
        <v>0.95833333333333337</v>
      </c>
      <c r="C57" s="24">
        <v>7.4078351258935193E-2</v>
      </c>
      <c r="D57" s="24">
        <v>0</v>
      </c>
      <c r="E57" s="24">
        <f t="shared" si="0"/>
        <v>0</v>
      </c>
      <c r="F57" s="31">
        <v>45250</v>
      </c>
      <c r="G57" s="23">
        <v>0.95833333333333337</v>
      </c>
      <c r="H57" s="24">
        <v>8.4731988608498204E-2</v>
      </c>
      <c r="I57" s="24">
        <v>0</v>
      </c>
      <c r="J57" s="24">
        <f t="shared" si="4"/>
        <v>0</v>
      </c>
      <c r="K57" s="31">
        <v>45252</v>
      </c>
      <c r="L57" s="23">
        <v>0.95833333333333337</v>
      </c>
      <c r="M57" s="24">
        <v>8.6892202496181001E-2</v>
      </c>
      <c r="N57" s="24">
        <v>0</v>
      </c>
      <c r="O57" s="24">
        <f t="shared" si="5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61031-FEBD-4167-802E-7E97D433CC78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45254</v>
      </c>
      <c r="B10" s="23">
        <v>0</v>
      </c>
      <c r="C10" s="24">
        <v>7.2575882076926806E-2</v>
      </c>
      <c r="D10" s="24">
        <v>0</v>
      </c>
      <c r="E10" s="24">
        <f>D10*0.0827</f>
        <v>0</v>
      </c>
      <c r="F10" s="31">
        <v>45256</v>
      </c>
      <c r="G10" s="23">
        <v>0</v>
      </c>
      <c r="H10" s="24">
        <v>7.2575882076926806E-2</v>
      </c>
      <c r="I10" s="24">
        <v>0</v>
      </c>
      <c r="J10" s="24">
        <f t="shared" ref="J10:J26" si="0">I10*0.0827</f>
        <v>0</v>
      </c>
      <c r="K10" s="31">
        <v>45258</v>
      </c>
      <c r="L10" s="23">
        <v>0</v>
      </c>
      <c r="M10" s="24">
        <v>6.5221942960955001E-2</v>
      </c>
      <c r="N10" s="24">
        <v>0</v>
      </c>
      <c r="O10" s="24">
        <f t="shared" ref="O10:O42" si="1">N10*0.0827</f>
        <v>0</v>
      </c>
      <c r="P10" s="31">
        <v>45260</v>
      </c>
      <c r="Q10" s="23">
        <v>0</v>
      </c>
      <c r="R10" s="24">
        <v>5.4849877953309902E-2</v>
      </c>
      <c r="S10" s="24">
        <v>0</v>
      </c>
      <c r="T10" s="24">
        <f t="shared" ref="T10:T33" si="2">S10*0.0827</f>
        <v>0</v>
      </c>
    </row>
    <row r="11" spans="1:20" x14ac:dyDescent="0.25">
      <c r="A11" s="31">
        <v>45254</v>
      </c>
      <c r="B11" s="23">
        <v>4.1666666666666664E-2</v>
      </c>
      <c r="C11" s="24">
        <v>9.3894168734174902E-2</v>
      </c>
      <c r="D11" s="24">
        <v>0</v>
      </c>
      <c r="E11" s="24">
        <f t="shared" ref="E11:E57" si="3">D11*0.0827</f>
        <v>0</v>
      </c>
      <c r="F11" s="31">
        <v>45256</v>
      </c>
      <c r="G11" s="23">
        <v>4.1666666666666664E-2</v>
      </c>
      <c r="H11" s="24">
        <v>7.9657047986665605E-2</v>
      </c>
      <c r="I11" s="24">
        <v>0</v>
      </c>
      <c r="J11" s="24">
        <f t="shared" si="0"/>
        <v>0</v>
      </c>
      <c r="K11" s="31">
        <v>45258</v>
      </c>
      <c r="L11" s="23">
        <v>4.1666666666666664E-2</v>
      </c>
      <c r="M11" s="24">
        <v>6.7661523818698999E-2</v>
      </c>
      <c r="N11" s="24">
        <v>0</v>
      </c>
      <c r="O11" s="24">
        <f t="shared" si="1"/>
        <v>0</v>
      </c>
      <c r="P11" s="31">
        <v>45260</v>
      </c>
      <c r="Q11" s="23">
        <v>4.1666666666666664E-2</v>
      </c>
      <c r="R11" s="24">
        <v>5.4869677871246199E-2</v>
      </c>
      <c r="S11" s="24">
        <v>0</v>
      </c>
      <c r="T11" s="24">
        <f t="shared" si="2"/>
        <v>0</v>
      </c>
    </row>
    <row r="12" spans="1:20" x14ac:dyDescent="0.25">
      <c r="A12" s="31">
        <v>45254</v>
      </c>
      <c r="B12" s="23">
        <v>8.3333333333333329E-2</v>
      </c>
      <c r="C12" s="24">
        <v>9.2149727046121094E-2</v>
      </c>
      <c r="D12" s="24">
        <v>0</v>
      </c>
      <c r="E12" s="24">
        <f t="shared" si="3"/>
        <v>0</v>
      </c>
      <c r="F12" s="31">
        <v>45256</v>
      </c>
      <c r="G12" s="23">
        <v>8.3333333333333329E-2</v>
      </c>
      <c r="H12" s="24">
        <v>7.9641647636571805E-2</v>
      </c>
      <c r="I12" s="24">
        <v>0</v>
      </c>
      <c r="J12" s="24">
        <f t="shared" si="0"/>
        <v>0</v>
      </c>
      <c r="K12" s="31">
        <v>45258</v>
      </c>
      <c r="L12" s="23">
        <v>8.3333333333333329E-2</v>
      </c>
      <c r="M12" s="24">
        <v>7.0739045738890893E-2</v>
      </c>
      <c r="N12" s="24">
        <v>0</v>
      </c>
      <c r="O12" s="24">
        <f t="shared" si="1"/>
        <v>0</v>
      </c>
      <c r="P12" s="31">
        <v>45260</v>
      </c>
      <c r="Q12" s="23">
        <v>8.3333333333333329E-2</v>
      </c>
      <c r="R12" s="24">
        <v>5.7927396148211498E-2</v>
      </c>
      <c r="S12" s="24">
        <v>0</v>
      </c>
      <c r="T12" s="24">
        <f t="shared" si="2"/>
        <v>0</v>
      </c>
    </row>
    <row r="13" spans="1:20" x14ac:dyDescent="0.25">
      <c r="A13" s="31">
        <v>45254</v>
      </c>
      <c r="B13" s="23">
        <v>0.125</v>
      </c>
      <c r="C13" s="24">
        <v>9.2785470187292898E-2</v>
      </c>
      <c r="D13" s="24">
        <v>0</v>
      </c>
      <c r="E13" s="24">
        <f t="shared" si="3"/>
        <v>0</v>
      </c>
      <c r="F13" s="31">
        <v>45256</v>
      </c>
      <c r="G13" s="23">
        <v>0.125</v>
      </c>
      <c r="H13" s="24">
        <v>8.1405892967852098E-2</v>
      </c>
      <c r="I13" s="24">
        <v>0</v>
      </c>
      <c r="J13" s="24">
        <f t="shared" si="0"/>
        <v>0</v>
      </c>
      <c r="K13" s="31">
        <v>45258</v>
      </c>
      <c r="L13" s="23">
        <v>0.125</v>
      </c>
      <c r="M13" s="24">
        <v>6.9870129227358704E-2</v>
      </c>
      <c r="N13" s="24">
        <v>0</v>
      </c>
      <c r="O13" s="24">
        <f t="shared" si="1"/>
        <v>0</v>
      </c>
      <c r="P13" s="31">
        <v>45260</v>
      </c>
      <c r="Q13" s="23">
        <v>0.125</v>
      </c>
      <c r="R13" s="24">
        <v>5.8153983205324201E-2</v>
      </c>
      <c r="S13" s="24">
        <v>0</v>
      </c>
      <c r="T13" s="24">
        <f t="shared" si="2"/>
        <v>0</v>
      </c>
    </row>
    <row r="14" spans="1:20" x14ac:dyDescent="0.25">
      <c r="A14" s="31">
        <v>45254</v>
      </c>
      <c r="B14" s="23">
        <v>0.16666666666666666</v>
      </c>
      <c r="C14" s="24">
        <v>9.2840470373259099E-2</v>
      </c>
      <c r="D14" s="24">
        <v>0</v>
      </c>
      <c r="E14" s="24">
        <f t="shared" si="3"/>
        <v>0</v>
      </c>
      <c r="F14" s="31">
        <v>45256</v>
      </c>
      <c r="G14" s="23">
        <v>0.16666666666666666</v>
      </c>
      <c r="H14" s="24">
        <v>7.8638538717909004E-2</v>
      </c>
      <c r="I14" s="24">
        <v>0</v>
      </c>
      <c r="J14" s="24">
        <f t="shared" si="0"/>
        <v>0</v>
      </c>
      <c r="K14" s="31">
        <v>45258</v>
      </c>
      <c r="L14" s="23">
        <v>0.16666666666666666</v>
      </c>
      <c r="M14" s="24">
        <v>6.7111574113100494E-2</v>
      </c>
      <c r="N14" s="24">
        <v>0</v>
      </c>
      <c r="O14" s="24">
        <f t="shared" si="1"/>
        <v>0</v>
      </c>
      <c r="P14" s="31">
        <v>45260</v>
      </c>
      <c r="Q14" s="23">
        <v>0.16666666666666666</v>
      </c>
      <c r="R14" s="24">
        <v>5.71354739365676E-2</v>
      </c>
      <c r="S14" s="24">
        <v>0</v>
      </c>
      <c r="T14" s="24">
        <f t="shared" si="2"/>
        <v>0</v>
      </c>
    </row>
    <row r="15" spans="1:20" x14ac:dyDescent="0.25">
      <c r="A15" s="31">
        <v>45254</v>
      </c>
      <c r="B15" s="23">
        <v>0.20833333333333334</v>
      </c>
      <c r="C15" s="24">
        <v>9.6065372228238105E-2</v>
      </c>
      <c r="D15" s="24">
        <v>0</v>
      </c>
      <c r="E15" s="24">
        <f t="shared" si="3"/>
        <v>0</v>
      </c>
      <c r="F15" s="31">
        <v>45256</v>
      </c>
      <c r="G15" s="23">
        <v>0.20833333333333334</v>
      </c>
      <c r="H15" s="24">
        <v>7.9168692230861606E-2</v>
      </c>
      <c r="I15" s="24">
        <v>0</v>
      </c>
      <c r="J15" s="24">
        <f t="shared" si="0"/>
        <v>0</v>
      </c>
      <c r="K15" s="31">
        <v>45258</v>
      </c>
      <c r="L15" s="23">
        <v>0.20833333333333334</v>
      </c>
      <c r="M15" s="24">
        <v>6.6044673323367095E-2</v>
      </c>
      <c r="N15" s="24">
        <v>0</v>
      </c>
      <c r="O15" s="24">
        <f t="shared" si="1"/>
        <v>0</v>
      </c>
      <c r="P15" s="31">
        <v>45260</v>
      </c>
      <c r="Q15" s="23">
        <v>0.20833333333333334</v>
      </c>
      <c r="R15" s="24">
        <v>5.8325562625890101E-2</v>
      </c>
      <c r="S15" s="24">
        <v>0</v>
      </c>
      <c r="T15" s="24">
        <f t="shared" si="2"/>
        <v>0</v>
      </c>
    </row>
    <row r="16" spans="1:20" x14ac:dyDescent="0.25">
      <c r="A16" s="31">
        <v>45254</v>
      </c>
      <c r="B16" s="23">
        <v>0.25</v>
      </c>
      <c r="C16" s="24">
        <v>9.5497831701850305E-2</v>
      </c>
      <c r="D16" s="24">
        <v>0</v>
      </c>
      <c r="E16" s="24">
        <f t="shared" si="3"/>
        <v>0</v>
      </c>
      <c r="F16" s="31">
        <v>45256</v>
      </c>
      <c r="G16" s="23">
        <v>0.25</v>
      </c>
      <c r="H16" s="24">
        <v>7.6803907751729794E-2</v>
      </c>
      <c r="I16" s="24">
        <v>0</v>
      </c>
      <c r="J16" s="24">
        <f t="shared" si="0"/>
        <v>0</v>
      </c>
      <c r="K16" s="31">
        <v>45258</v>
      </c>
      <c r="L16" s="23">
        <v>0.25</v>
      </c>
      <c r="M16" s="24">
        <v>6.5474919974541995E-2</v>
      </c>
      <c r="N16" s="24">
        <v>0</v>
      </c>
      <c r="O16" s="24">
        <f t="shared" si="1"/>
        <v>0</v>
      </c>
      <c r="P16" s="31">
        <v>45260</v>
      </c>
      <c r="Q16" s="23">
        <v>0.25</v>
      </c>
      <c r="R16" s="24">
        <v>5.3857766091608097E-2</v>
      </c>
      <c r="S16" s="24">
        <v>0</v>
      </c>
      <c r="T16" s="24">
        <f t="shared" si="2"/>
        <v>0</v>
      </c>
    </row>
    <row r="17" spans="1:20" x14ac:dyDescent="0.25">
      <c r="A17" s="31">
        <v>45254</v>
      </c>
      <c r="B17" s="23">
        <v>0.29166666666666669</v>
      </c>
      <c r="C17" s="24">
        <v>9.5458231865977794E-2</v>
      </c>
      <c r="D17" s="24">
        <v>0</v>
      </c>
      <c r="E17" s="24">
        <f t="shared" si="3"/>
        <v>0</v>
      </c>
      <c r="F17" s="31">
        <v>45256</v>
      </c>
      <c r="G17" s="23">
        <v>0.29166666666666669</v>
      </c>
      <c r="H17" s="24">
        <v>7.8163377940342102E-2</v>
      </c>
      <c r="I17" s="24">
        <v>0</v>
      </c>
      <c r="J17" s="24">
        <f t="shared" si="0"/>
        <v>0</v>
      </c>
      <c r="K17" s="31">
        <v>45258</v>
      </c>
      <c r="L17" s="23">
        <v>0.29166666666666669</v>
      </c>
      <c r="M17" s="24">
        <v>6.74437507984324E-2</v>
      </c>
      <c r="N17" s="24">
        <v>0</v>
      </c>
      <c r="O17" s="24">
        <f t="shared" si="1"/>
        <v>0</v>
      </c>
      <c r="P17" s="31">
        <v>45260</v>
      </c>
      <c r="Q17" s="23">
        <v>0.29166666666666669</v>
      </c>
      <c r="R17" s="24">
        <v>5.7353250682124497E-2</v>
      </c>
      <c r="S17" s="24">
        <v>0</v>
      </c>
      <c r="T17" s="24">
        <f t="shared" si="2"/>
        <v>0</v>
      </c>
    </row>
    <row r="18" spans="1:20" x14ac:dyDescent="0.25">
      <c r="A18" s="31">
        <v>45254</v>
      </c>
      <c r="B18" s="23">
        <v>0.33333333333333331</v>
      </c>
      <c r="C18" s="24">
        <v>9.5211848616219105E-2</v>
      </c>
      <c r="D18" s="24">
        <v>0</v>
      </c>
      <c r="E18" s="24">
        <f t="shared" si="3"/>
        <v>0</v>
      </c>
      <c r="F18" s="31">
        <v>45256</v>
      </c>
      <c r="G18" s="23">
        <v>0.33333333333333331</v>
      </c>
      <c r="H18" s="24">
        <v>7.5912982225114403E-2</v>
      </c>
      <c r="I18" s="24">
        <v>0</v>
      </c>
      <c r="J18" s="24">
        <f t="shared" si="0"/>
        <v>0</v>
      </c>
      <c r="K18" s="31">
        <v>45258</v>
      </c>
      <c r="L18" s="23">
        <v>0.33333333333333331</v>
      </c>
      <c r="M18" s="24">
        <v>6.9606155156810803E-2</v>
      </c>
      <c r="N18" s="24">
        <v>0</v>
      </c>
      <c r="O18" s="24">
        <f t="shared" si="1"/>
        <v>0</v>
      </c>
      <c r="P18" s="31">
        <v>45260</v>
      </c>
      <c r="Q18" s="23">
        <v>0.33333333333333331</v>
      </c>
      <c r="R18" s="24">
        <v>5.53162358699016E-2</v>
      </c>
      <c r="S18" s="24">
        <v>0</v>
      </c>
      <c r="T18" s="24">
        <f t="shared" si="2"/>
        <v>0</v>
      </c>
    </row>
    <row r="19" spans="1:20" x14ac:dyDescent="0.25">
      <c r="A19" s="31">
        <v>45254</v>
      </c>
      <c r="B19" s="23">
        <v>0.375</v>
      </c>
      <c r="C19" s="24">
        <v>9.1643773018947203E-2</v>
      </c>
      <c r="D19" s="24">
        <v>0</v>
      </c>
      <c r="E19" s="24">
        <f t="shared" si="3"/>
        <v>0</v>
      </c>
      <c r="F19" s="31">
        <v>45256</v>
      </c>
      <c r="G19" s="23">
        <v>0.375</v>
      </c>
      <c r="H19" s="24">
        <v>7.7276863157440007E-2</v>
      </c>
      <c r="I19" s="24">
        <v>0</v>
      </c>
      <c r="J19" s="24">
        <f t="shared" si="0"/>
        <v>0</v>
      </c>
      <c r="K19" s="31">
        <v>45258</v>
      </c>
      <c r="L19" s="23">
        <v>0.375</v>
      </c>
      <c r="M19" s="24">
        <v>6.54815211889508E-2</v>
      </c>
      <c r="N19" s="24">
        <v>0</v>
      </c>
      <c r="O19" s="24">
        <f t="shared" si="1"/>
        <v>0</v>
      </c>
      <c r="P19" s="31">
        <v>45260</v>
      </c>
      <c r="Q19" s="23">
        <v>0.375</v>
      </c>
      <c r="R19" s="24">
        <v>5.28678521511824E-2</v>
      </c>
      <c r="S19" s="24">
        <v>0</v>
      </c>
      <c r="T19" s="24">
        <f t="shared" si="2"/>
        <v>0</v>
      </c>
    </row>
    <row r="20" spans="1:20" x14ac:dyDescent="0.25">
      <c r="A20" s="31">
        <v>45254</v>
      </c>
      <c r="B20" s="23">
        <v>0.41666666666666669</v>
      </c>
      <c r="C20" s="24">
        <v>9.3619197606665899E-2</v>
      </c>
      <c r="D20" s="24">
        <v>0</v>
      </c>
      <c r="E20" s="24">
        <f t="shared" si="3"/>
        <v>0</v>
      </c>
      <c r="F20" s="31">
        <v>45256</v>
      </c>
      <c r="G20" s="23">
        <v>0.41666666666666669</v>
      </c>
      <c r="H20" s="24">
        <v>7.3332615196411502E-2</v>
      </c>
      <c r="I20" s="24">
        <v>0</v>
      </c>
      <c r="J20" s="24">
        <f t="shared" si="0"/>
        <v>0</v>
      </c>
      <c r="K20" s="31">
        <v>45258</v>
      </c>
      <c r="L20" s="23">
        <v>0.41666666666666669</v>
      </c>
      <c r="M20" s="24">
        <v>6.2700971960770596E-2</v>
      </c>
      <c r="N20" s="24">
        <v>0</v>
      </c>
      <c r="O20" s="24">
        <f t="shared" si="1"/>
        <v>0</v>
      </c>
      <c r="P20" s="31">
        <v>45260</v>
      </c>
      <c r="Q20" s="23">
        <v>0.41666666666666669</v>
      </c>
      <c r="R20" s="24">
        <v>5.2040729671508502E-2</v>
      </c>
      <c r="S20" s="24">
        <v>0</v>
      </c>
      <c r="T20" s="24">
        <f t="shared" si="2"/>
        <v>0</v>
      </c>
    </row>
    <row r="21" spans="1:20" x14ac:dyDescent="0.25">
      <c r="A21" s="31">
        <v>45254</v>
      </c>
      <c r="B21" s="23">
        <v>0.45833333333333331</v>
      </c>
      <c r="C21" s="24">
        <v>9.4452917575458303E-2</v>
      </c>
      <c r="D21" s="24">
        <v>0</v>
      </c>
      <c r="E21" s="24">
        <f t="shared" si="3"/>
        <v>0</v>
      </c>
      <c r="F21" s="31">
        <v>45256</v>
      </c>
      <c r="G21" s="23">
        <v>0.45833333333333331</v>
      </c>
      <c r="H21" s="24">
        <v>7.6355144381217696E-2</v>
      </c>
      <c r="I21" s="24">
        <v>0</v>
      </c>
      <c r="J21" s="24">
        <f t="shared" si="0"/>
        <v>0</v>
      </c>
      <c r="K21" s="31">
        <v>45258</v>
      </c>
      <c r="L21" s="23">
        <v>0.45833333333333331</v>
      </c>
      <c r="M21" s="24">
        <v>6.2652572989213201E-2</v>
      </c>
      <c r="N21" s="24">
        <v>0</v>
      </c>
      <c r="O21" s="24">
        <f t="shared" si="1"/>
        <v>0</v>
      </c>
      <c r="P21" s="31">
        <v>45260</v>
      </c>
      <c r="Q21" s="23">
        <v>0.45833333333333331</v>
      </c>
      <c r="R21" s="24">
        <v>4.6937186270764403E-2</v>
      </c>
      <c r="S21" s="24">
        <v>0</v>
      </c>
      <c r="T21" s="24">
        <f t="shared" si="2"/>
        <v>0</v>
      </c>
    </row>
    <row r="22" spans="1:20" x14ac:dyDescent="0.25">
      <c r="A22" s="31">
        <v>45254</v>
      </c>
      <c r="B22" s="23">
        <v>0.5</v>
      </c>
      <c r="C22" s="24">
        <v>9.5231652259445701E-2</v>
      </c>
      <c r="D22" s="24">
        <v>0</v>
      </c>
      <c r="E22" s="24">
        <f t="shared" si="3"/>
        <v>0</v>
      </c>
      <c r="F22" s="31">
        <v>45256</v>
      </c>
      <c r="G22" s="23">
        <v>0.5</v>
      </c>
      <c r="H22" s="24">
        <v>7.5110062956509502E-2</v>
      </c>
      <c r="I22" s="24">
        <v>0</v>
      </c>
      <c r="J22" s="24">
        <f t="shared" si="0"/>
        <v>0</v>
      </c>
      <c r="K22" s="31">
        <v>45258</v>
      </c>
      <c r="L22" s="23">
        <v>0.5</v>
      </c>
      <c r="M22" s="24">
        <v>6.5162554383017199E-2</v>
      </c>
      <c r="N22" s="24">
        <v>0</v>
      </c>
      <c r="O22" s="24">
        <f t="shared" si="1"/>
        <v>0</v>
      </c>
      <c r="P22" s="31">
        <v>45260</v>
      </c>
      <c r="Q22" s="23">
        <v>0.5</v>
      </c>
      <c r="R22" s="24">
        <v>4.7093372791817099E-2</v>
      </c>
      <c r="S22" s="24">
        <v>0</v>
      </c>
      <c r="T22" s="24">
        <f t="shared" si="2"/>
        <v>0</v>
      </c>
    </row>
    <row r="23" spans="1:20" x14ac:dyDescent="0.25">
      <c r="A23" s="31">
        <v>45254</v>
      </c>
      <c r="B23" s="23">
        <v>0.54166666666666663</v>
      </c>
      <c r="C23" s="24">
        <v>9.4217538833241299E-2</v>
      </c>
      <c r="D23" s="24">
        <v>0</v>
      </c>
      <c r="E23" s="24">
        <f t="shared" si="3"/>
        <v>0</v>
      </c>
      <c r="F23" s="31">
        <v>45256</v>
      </c>
      <c r="G23" s="23">
        <v>0.54166666666666663</v>
      </c>
      <c r="H23" s="24">
        <v>7.1843348443220698E-2</v>
      </c>
      <c r="I23" s="24">
        <v>0</v>
      </c>
      <c r="J23" s="24">
        <f t="shared" si="0"/>
        <v>0</v>
      </c>
      <c r="K23" s="31">
        <v>45258</v>
      </c>
      <c r="L23" s="23">
        <v>0.54166666666666663</v>
      </c>
      <c r="M23" s="24">
        <v>6.1059914529079301E-2</v>
      </c>
      <c r="N23" s="24">
        <v>0</v>
      </c>
      <c r="O23" s="24">
        <f t="shared" si="1"/>
        <v>0</v>
      </c>
      <c r="P23" s="31">
        <v>45260</v>
      </c>
      <c r="Q23" s="23">
        <v>0.54166666666666663</v>
      </c>
      <c r="R23" s="24">
        <v>4.5102551579294999E-2</v>
      </c>
      <c r="S23" s="24">
        <v>0</v>
      </c>
      <c r="T23" s="24">
        <f t="shared" si="2"/>
        <v>0</v>
      </c>
    </row>
    <row r="24" spans="1:20" x14ac:dyDescent="0.25">
      <c r="A24" s="31">
        <v>45254</v>
      </c>
      <c r="B24" s="23">
        <v>0.58333333333333337</v>
      </c>
      <c r="C24" s="24">
        <v>9.5022670924283403E-2</v>
      </c>
      <c r="D24" s="24">
        <v>0</v>
      </c>
      <c r="E24" s="24">
        <f t="shared" si="3"/>
        <v>0</v>
      </c>
      <c r="F24" s="31">
        <v>45256</v>
      </c>
      <c r="G24" s="23">
        <v>0.58333333333333337</v>
      </c>
      <c r="H24" s="24">
        <v>7.0785246789172196E-2</v>
      </c>
      <c r="I24" s="24">
        <v>0</v>
      </c>
      <c r="J24" s="24">
        <f t="shared" si="0"/>
        <v>0</v>
      </c>
      <c r="K24" s="31">
        <v>45258</v>
      </c>
      <c r="L24" s="23">
        <v>0.58333333333333337</v>
      </c>
      <c r="M24" s="24">
        <v>5.9663042425870602E-2</v>
      </c>
      <c r="N24" s="24">
        <v>0</v>
      </c>
      <c r="O24" s="24">
        <f t="shared" si="1"/>
        <v>0</v>
      </c>
      <c r="P24" s="31">
        <v>45260</v>
      </c>
      <c r="Q24" s="23">
        <v>0.58333333333333337</v>
      </c>
      <c r="R24" s="24">
        <v>4.63410429654652E-2</v>
      </c>
      <c r="S24" s="24">
        <v>0</v>
      </c>
      <c r="T24" s="24">
        <f t="shared" si="2"/>
        <v>0</v>
      </c>
    </row>
    <row r="25" spans="1:20" x14ac:dyDescent="0.25">
      <c r="A25" s="31">
        <v>45254</v>
      </c>
      <c r="B25" s="23">
        <v>0.625</v>
      </c>
      <c r="C25" s="24">
        <v>9.5713406800840894E-2</v>
      </c>
      <c r="D25" s="24">
        <v>0</v>
      </c>
      <c r="E25" s="24">
        <f t="shared" si="3"/>
        <v>0</v>
      </c>
      <c r="F25" s="31">
        <v>45256</v>
      </c>
      <c r="G25" s="23">
        <v>0.625</v>
      </c>
      <c r="H25" s="24">
        <v>7.0230893790440896E-2</v>
      </c>
      <c r="I25" s="24">
        <v>0</v>
      </c>
      <c r="J25" s="24">
        <f t="shared" si="0"/>
        <v>0</v>
      </c>
      <c r="K25" s="31">
        <v>45258</v>
      </c>
      <c r="L25" s="23">
        <v>0.625</v>
      </c>
      <c r="M25" s="24">
        <v>5.9416662901402198E-2</v>
      </c>
      <c r="N25" s="24">
        <v>0</v>
      </c>
      <c r="O25" s="24">
        <f t="shared" si="1"/>
        <v>0</v>
      </c>
      <c r="P25" s="31">
        <v>45260</v>
      </c>
      <c r="Q25" s="23">
        <v>0.625</v>
      </c>
      <c r="R25" s="24">
        <v>4.2623374610968802E-2</v>
      </c>
      <c r="S25" s="24">
        <v>0</v>
      </c>
      <c r="T25" s="24">
        <f t="shared" si="2"/>
        <v>0</v>
      </c>
    </row>
    <row r="26" spans="1:20" x14ac:dyDescent="0.25">
      <c r="A26" s="31">
        <v>45254</v>
      </c>
      <c r="B26" s="23">
        <v>0.66666666666666663</v>
      </c>
      <c r="C26" s="24">
        <v>8.3805873989723695E-2</v>
      </c>
      <c r="D26" s="24">
        <v>0</v>
      </c>
      <c r="E26" s="24">
        <f t="shared" si="3"/>
        <v>0</v>
      </c>
      <c r="F26" s="31">
        <v>45256</v>
      </c>
      <c r="G26" s="23">
        <v>0.66666666666666663</v>
      </c>
      <c r="H26" s="24">
        <v>6.0375779866930698E-2</v>
      </c>
      <c r="I26" s="24">
        <v>0</v>
      </c>
      <c r="J26" s="24">
        <f t="shared" si="0"/>
        <v>0</v>
      </c>
      <c r="K26" s="31">
        <v>45258</v>
      </c>
      <c r="L26" s="23">
        <v>0.66666666666666663</v>
      </c>
      <c r="M26" s="24">
        <v>5.3985353559039599E-2</v>
      </c>
      <c r="N26" s="24">
        <v>0</v>
      </c>
      <c r="O26" s="24">
        <f t="shared" si="1"/>
        <v>0</v>
      </c>
      <c r="P26" s="31">
        <v>45260</v>
      </c>
      <c r="Q26" s="23">
        <v>0.66666666666666663</v>
      </c>
      <c r="R26" s="24">
        <v>4.5373126864251802E-2</v>
      </c>
      <c r="S26" s="24">
        <v>0</v>
      </c>
      <c r="T26" s="24">
        <f t="shared" si="2"/>
        <v>0</v>
      </c>
    </row>
    <row r="27" spans="1:20" x14ac:dyDescent="0.25">
      <c r="A27" s="31">
        <v>45254</v>
      </c>
      <c r="B27" s="23">
        <v>0.70833333333333337</v>
      </c>
      <c r="C27" s="24">
        <v>7.9230286180656098E-2</v>
      </c>
      <c r="D27" s="24">
        <v>0</v>
      </c>
      <c r="E27" s="24">
        <f t="shared" si="3"/>
        <v>0</v>
      </c>
      <c r="F27" s="31">
        <v>45256</v>
      </c>
      <c r="G27" s="23">
        <v>0.70833333333333337</v>
      </c>
      <c r="H27" s="24">
        <v>5.166016519049E-2</v>
      </c>
      <c r="I27" s="24">
        <v>0</v>
      </c>
      <c r="J27" s="24">
        <f t="shared" ref="J27:J57" si="4">I27*0.0827</f>
        <v>0</v>
      </c>
      <c r="K27" s="31">
        <v>45258</v>
      </c>
      <c r="L27" s="23">
        <v>0.70833333333333337</v>
      </c>
      <c r="M27" s="24">
        <v>4.2764160781927699E-2</v>
      </c>
      <c r="N27" s="24">
        <v>0</v>
      </c>
      <c r="O27" s="24">
        <f t="shared" si="1"/>
        <v>0</v>
      </c>
      <c r="P27" s="31">
        <v>45260</v>
      </c>
      <c r="Q27" s="23">
        <v>0.70833333333333337</v>
      </c>
      <c r="R27" s="24">
        <v>4.1455280035568302E-2</v>
      </c>
      <c r="S27" s="24">
        <v>0</v>
      </c>
      <c r="T27" s="24">
        <f t="shared" si="2"/>
        <v>0</v>
      </c>
    </row>
    <row r="28" spans="1:20" x14ac:dyDescent="0.25">
      <c r="A28" s="31">
        <v>45254</v>
      </c>
      <c r="B28" s="23">
        <v>0.75</v>
      </c>
      <c r="C28" s="24">
        <v>7.8805722295922698E-2</v>
      </c>
      <c r="D28" s="24">
        <v>0</v>
      </c>
      <c r="E28" s="24">
        <f t="shared" si="3"/>
        <v>0</v>
      </c>
      <c r="F28" s="31">
        <v>45256</v>
      </c>
      <c r="G28" s="23">
        <v>0.75</v>
      </c>
      <c r="H28" s="24">
        <v>5.4330725222608602E-2</v>
      </c>
      <c r="I28" s="24">
        <v>0</v>
      </c>
      <c r="J28" s="24">
        <f t="shared" si="4"/>
        <v>0</v>
      </c>
      <c r="K28" s="31">
        <v>45258</v>
      </c>
      <c r="L28" s="23">
        <v>0.75</v>
      </c>
      <c r="M28" s="24">
        <v>4.5232340693292801E-2</v>
      </c>
      <c r="N28" s="24">
        <v>0</v>
      </c>
      <c r="O28" s="24">
        <f t="shared" si="1"/>
        <v>0</v>
      </c>
      <c r="P28" s="31">
        <v>45260</v>
      </c>
      <c r="Q28" s="23">
        <v>0.75</v>
      </c>
      <c r="R28" s="24">
        <v>3.9963811635811197E-2</v>
      </c>
      <c r="S28" s="24">
        <v>0</v>
      </c>
      <c r="T28" s="24">
        <f t="shared" si="2"/>
        <v>0</v>
      </c>
    </row>
    <row r="29" spans="1:20" x14ac:dyDescent="0.25">
      <c r="A29" s="31">
        <v>45254</v>
      </c>
      <c r="B29" s="23">
        <v>0.79166666666666663</v>
      </c>
      <c r="C29" s="24">
        <v>7.7466040849375806E-2</v>
      </c>
      <c r="D29" s="24">
        <v>0</v>
      </c>
      <c r="E29" s="24">
        <f t="shared" si="3"/>
        <v>0</v>
      </c>
      <c r="F29" s="31">
        <v>45256</v>
      </c>
      <c r="G29" s="23">
        <v>0.79166666666666663</v>
      </c>
      <c r="H29" s="24">
        <v>5.9777434915065E-2</v>
      </c>
      <c r="I29" s="24">
        <v>0</v>
      </c>
      <c r="J29" s="24">
        <f t="shared" si="4"/>
        <v>0</v>
      </c>
      <c r="K29" s="31">
        <v>45258</v>
      </c>
      <c r="L29" s="23">
        <v>0.79166666666666663</v>
      </c>
      <c r="M29" s="24">
        <v>4.7405742108632201E-2</v>
      </c>
      <c r="N29" s="24">
        <v>0</v>
      </c>
      <c r="O29" s="24">
        <f t="shared" si="1"/>
        <v>0</v>
      </c>
      <c r="P29" s="31">
        <v>45260</v>
      </c>
      <c r="Q29" s="23">
        <v>0.79166666666666663</v>
      </c>
      <c r="R29" s="24">
        <v>3.9772428572018799E-2</v>
      </c>
      <c r="S29" s="24">
        <v>0</v>
      </c>
      <c r="T29" s="24">
        <f t="shared" si="2"/>
        <v>0</v>
      </c>
    </row>
    <row r="30" spans="1:20" x14ac:dyDescent="0.25">
      <c r="A30" s="31">
        <v>45254</v>
      </c>
      <c r="B30" s="23">
        <v>0.83333333333333337</v>
      </c>
      <c r="C30" s="24">
        <v>8.1804059445530694E-2</v>
      </c>
      <c r="D30" s="24">
        <v>0</v>
      </c>
      <c r="E30" s="24">
        <f t="shared" si="3"/>
        <v>0</v>
      </c>
      <c r="F30" s="31">
        <v>45256</v>
      </c>
      <c r="G30" s="23">
        <v>0.83333333333333337</v>
      </c>
      <c r="H30" s="24">
        <v>5.8409154414896899E-2</v>
      </c>
      <c r="I30" s="24">
        <v>0</v>
      </c>
      <c r="J30" s="24">
        <f t="shared" si="4"/>
        <v>0</v>
      </c>
      <c r="K30" s="31">
        <v>45258</v>
      </c>
      <c r="L30" s="23">
        <v>0.83333333333333337</v>
      </c>
      <c r="M30" s="24">
        <v>5.3664181381249301E-2</v>
      </c>
      <c r="N30" s="24">
        <v>0</v>
      </c>
      <c r="O30" s="24">
        <f t="shared" si="1"/>
        <v>0</v>
      </c>
      <c r="P30" s="31">
        <v>45260</v>
      </c>
      <c r="Q30" s="23">
        <v>0.83333333333333337</v>
      </c>
      <c r="R30" s="24">
        <v>4.1384883224798601E-2</v>
      </c>
      <c r="S30" s="24">
        <v>0</v>
      </c>
      <c r="T30" s="24">
        <f t="shared" si="2"/>
        <v>0</v>
      </c>
    </row>
    <row r="31" spans="1:20" x14ac:dyDescent="0.25">
      <c r="A31" s="31">
        <v>45254</v>
      </c>
      <c r="B31" s="23">
        <v>0.875</v>
      </c>
      <c r="C31" s="24">
        <v>8.1986635923057605E-2</v>
      </c>
      <c r="D31" s="24">
        <v>0</v>
      </c>
      <c r="E31" s="24">
        <f t="shared" si="3"/>
        <v>0</v>
      </c>
      <c r="F31" s="31">
        <v>45256</v>
      </c>
      <c r="G31" s="23">
        <v>0.875</v>
      </c>
      <c r="H31" s="24">
        <v>6.2513992190110904E-2</v>
      </c>
      <c r="I31" s="24">
        <v>0</v>
      </c>
      <c r="J31" s="24">
        <f t="shared" si="4"/>
        <v>0</v>
      </c>
      <c r="K31" s="31">
        <v>45258</v>
      </c>
      <c r="L31" s="23">
        <v>0.875</v>
      </c>
      <c r="M31" s="24">
        <v>5.3472798317456903E-2</v>
      </c>
      <c r="N31" s="24">
        <v>0</v>
      </c>
      <c r="O31" s="24">
        <f t="shared" si="1"/>
        <v>0</v>
      </c>
      <c r="P31" s="31">
        <v>45260</v>
      </c>
      <c r="Q31" s="23">
        <v>0.875</v>
      </c>
      <c r="R31" s="24">
        <v>3.8813315331780597E-2</v>
      </c>
      <c r="S31" s="24">
        <v>0</v>
      </c>
      <c r="T31" s="24">
        <f t="shared" si="2"/>
        <v>0</v>
      </c>
    </row>
    <row r="32" spans="1:20" x14ac:dyDescent="0.25">
      <c r="A32" s="31">
        <v>45254</v>
      </c>
      <c r="B32" s="23">
        <v>0.91666666666666663</v>
      </c>
      <c r="C32" s="24">
        <v>7.9731836914697193E-2</v>
      </c>
      <c r="D32" s="24">
        <v>0</v>
      </c>
      <c r="E32" s="24">
        <f t="shared" si="3"/>
        <v>0</v>
      </c>
      <c r="F32" s="31">
        <v>45256</v>
      </c>
      <c r="G32" s="23">
        <v>0.91666666666666663</v>
      </c>
      <c r="H32" s="24">
        <v>6.237979605769E-2</v>
      </c>
      <c r="I32" s="24">
        <v>0</v>
      </c>
      <c r="J32" s="24">
        <f t="shared" si="4"/>
        <v>0</v>
      </c>
      <c r="K32" s="31">
        <v>45258</v>
      </c>
      <c r="L32" s="23">
        <v>0.91666666666666663</v>
      </c>
      <c r="M32" s="24">
        <v>4.73749451337349E-2</v>
      </c>
      <c r="N32" s="24">
        <v>0</v>
      </c>
      <c r="O32" s="24">
        <f t="shared" si="1"/>
        <v>0</v>
      </c>
      <c r="P32" s="31">
        <v>45260</v>
      </c>
      <c r="Q32" s="23">
        <v>0.91666666666666663</v>
      </c>
      <c r="R32" s="24">
        <v>4.1598264127803299E-2</v>
      </c>
      <c r="S32" s="24">
        <v>0</v>
      </c>
      <c r="T32" s="24">
        <f t="shared" si="2"/>
        <v>0</v>
      </c>
    </row>
    <row r="33" spans="1:20" x14ac:dyDescent="0.25">
      <c r="A33" s="31">
        <v>45254</v>
      </c>
      <c r="B33" s="23">
        <v>0.95833333333333337</v>
      </c>
      <c r="C33" s="24">
        <v>8.6650222539555094E-2</v>
      </c>
      <c r="D33" s="24">
        <v>0</v>
      </c>
      <c r="E33" s="24">
        <f t="shared" si="3"/>
        <v>0</v>
      </c>
      <c r="F33" s="31">
        <v>45256</v>
      </c>
      <c r="G33" s="23">
        <v>0.95833333333333337</v>
      </c>
      <c r="H33" s="24">
        <v>6.8944007158003598E-2</v>
      </c>
      <c r="I33" s="24">
        <v>0</v>
      </c>
      <c r="J33" s="24">
        <f t="shared" si="4"/>
        <v>0</v>
      </c>
      <c r="K33" s="31">
        <v>45258</v>
      </c>
      <c r="L33" s="23">
        <v>0.95833333333333337</v>
      </c>
      <c r="M33" s="24">
        <v>5.70254810152157E-2</v>
      </c>
      <c r="N33" s="24">
        <v>0</v>
      </c>
      <c r="O33" s="24">
        <f t="shared" si="1"/>
        <v>0</v>
      </c>
      <c r="P33" s="31">
        <v>45260</v>
      </c>
      <c r="Q33" s="23">
        <v>0.95833333333333337</v>
      </c>
      <c r="R33" s="24">
        <v>4.1587267070842301E-2</v>
      </c>
      <c r="S33" s="24">
        <v>0</v>
      </c>
      <c r="T33" s="24">
        <f t="shared" si="2"/>
        <v>0</v>
      </c>
    </row>
    <row r="34" spans="1:20" x14ac:dyDescent="0.25">
      <c r="A34" s="31">
        <v>45255</v>
      </c>
      <c r="B34" s="23">
        <v>0</v>
      </c>
      <c r="C34" s="24">
        <v>8.7076984345564601E-2</v>
      </c>
      <c r="D34" s="24">
        <v>0</v>
      </c>
      <c r="E34" s="24">
        <f t="shared" si="3"/>
        <v>0</v>
      </c>
      <c r="F34" s="31">
        <v>45257</v>
      </c>
      <c r="G34" s="23">
        <v>0</v>
      </c>
      <c r="H34" s="24">
        <v>6.9999918341356604E-2</v>
      </c>
      <c r="I34" s="24">
        <v>0</v>
      </c>
      <c r="J34" s="24">
        <f t="shared" si="4"/>
        <v>0</v>
      </c>
      <c r="K34" s="31">
        <v>45259</v>
      </c>
      <c r="L34" s="23">
        <v>0</v>
      </c>
      <c r="M34" s="24">
        <v>6.1664868145934401E-2</v>
      </c>
      <c r="N34" s="24">
        <v>0</v>
      </c>
      <c r="O34" s="24">
        <f t="shared" si="1"/>
        <v>0</v>
      </c>
    </row>
    <row r="35" spans="1:20" x14ac:dyDescent="0.25">
      <c r="A35" s="31">
        <v>45255</v>
      </c>
      <c r="B35" s="23">
        <v>4.1666666666666664E-2</v>
      </c>
      <c r="C35" s="24">
        <v>8.9333981275201105E-2</v>
      </c>
      <c r="D35" s="24">
        <v>0</v>
      </c>
      <c r="E35" s="24">
        <f t="shared" si="3"/>
        <v>0</v>
      </c>
      <c r="F35" s="31">
        <v>45257</v>
      </c>
      <c r="G35" s="23">
        <v>4.1666666666666664E-2</v>
      </c>
      <c r="H35" s="24">
        <v>7.2776064276404095E-2</v>
      </c>
      <c r="I35" s="24">
        <v>0</v>
      </c>
      <c r="J35" s="24">
        <f t="shared" si="4"/>
        <v>0</v>
      </c>
      <c r="K35" s="31">
        <v>45259</v>
      </c>
      <c r="L35" s="23">
        <v>4.1666666666666664E-2</v>
      </c>
      <c r="M35" s="24">
        <v>6.1213903128855898E-2</v>
      </c>
      <c r="N35" s="24">
        <v>0</v>
      </c>
      <c r="O35" s="24">
        <f t="shared" si="1"/>
        <v>0</v>
      </c>
    </row>
    <row r="36" spans="1:20" x14ac:dyDescent="0.25">
      <c r="A36" s="31">
        <v>45255</v>
      </c>
      <c r="B36" s="23">
        <v>8.3333333333333329E-2</v>
      </c>
      <c r="C36" s="24">
        <v>8.7061583995470801E-2</v>
      </c>
      <c r="D36" s="24">
        <v>0</v>
      </c>
      <c r="E36" s="24">
        <f t="shared" si="3"/>
        <v>0</v>
      </c>
      <c r="F36" s="31">
        <v>45257</v>
      </c>
      <c r="G36" s="23">
        <v>8.3333333333333329E-2</v>
      </c>
      <c r="H36" s="24">
        <v>7.4612900614439995E-2</v>
      </c>
      <c r="I36" s="24">
        <v>0</v>
      </c>
      <c r="J36" s="24">
        <f t="shared" si="4"/>
        <v>0</v>
      </c>
      <c r="K36" s="31">
        <v>45259</v>
      </c>
      <c r="L36" s="23">
        <v>8.3333333333333329E-2</v>
      </c>
      <c r="M36" s="24">
        <v>6.36644810435609E-2</v>
      </c>
      <c r="N36" s="24">
        <v>0</v>
      </c>
      <c r="O36" s="24">
        <f t="shared" si="1"/>
        <v>0</v>
      </c>
    </row>
    <row r="37" spans="1:20" x14ac:dyDescent="0.25">
      <c r="A37" s="31">
        <v>45255</v>
      </c>
      <c r="B37" s="23">
        <v>0.125</v>
      </c>
      <c r="C37" s="24">
        <v>8.5453525185243198E-2</v>
      </c>
      <c r="D37" s="24">
        <v>0</v>
      </c>
      <c r="E37" s="24">
        <f t="shared" si="3"/>
        <v>0</v>
      </c>
      <c r="F37" s="31">
        <v>45257</v>
      </c>
      <c r="G37" s="23">
        <v>0.125</v>
      </c>
      <c r="H37" s="24">
        <v>7.39507600662134E-2</v>
      </c>
      <c r="I37" s="24">
        <v>0</v>
      </c>
      <c r="J37" s="24">
        <f t="shared" si="4"/>
        <v>0</v>
      </c>
      <c r="K37" s="31">
        <v>45259</v>
      </c>
      <c r="L37" s="23">
        <v>0.125</v>
      </c>
      <c r="M37" s="24">
        <v>6.4817182719448196E-2</v>
      </c>
      <c r="N37" s="24">
        <v>0</v>
      </c>
      <c r="O37" s="24">
        <f t="shared" si="1"/>
        <v>0</v>
      </c>
    </row>
    <row r="38" spans="1:20" x14ac:dyDescent="0.25">
      <c r="A38" s="31">
        <v>45255</v>
      </c>
      <c r="B38" s="23">
        <v>0.16666666666666666</v>
      </c>
      <c r="C38" s="24">
        <v>9.0517468750114696E-2</v>
      </c>
      <c r="D38" s="24">
        <v>0</v>
      </c>
      <c r="E38" s="24">
        <f t="shared" si="3"/>
        <v>0</v>
      </c>
      <c r="F38" s="31">
        <v>45257</v>
      </c>
      <c r="G38" s="23">
        <v>0.16666666666666666</v>
      </c>
      <c r="H38" s="24">
        <v>7.6777502894094393E-2</v>
      </c>
      <c r="I38" s="24">
        <v>0</v>
      </c>
      <c r="J38" s="24">
        <f t="shared" si="4"/>
        <v>0</v>
      </c>
      <c r="K38" s="31">
        <v>45259</v>
      </c>
      <c r="L38" s="23">
        <v>0.16666666666666666</v>
      </c>
      <c r="M38" s="24">
        <v>6.5303340553976102E-2</v>
      </c>
      <c r="N38" s="24">
        <v>0</v>
      </c>
      <c r="O38" s="24">
        <f t="shared" si="1"/>
        <v>0</v>
      </c>
    </row>
    <row r="39" spans="1:20" x14ac:dyDescent="0.25">
      <c r="A39" s="31">
        <v>45255</v>
      </c>
      <c r="B39" s="23">
        <v>0.20833333333333334</v>
      </c>
      <c r="C39" s="24">
        <v>8.5490927099839603E-2</v>
      </c>
      <c r="D39" s="24">
        <v>0</v>
      </c>
      <c r="E39" s="24">
        <f t="shared" si="3"/>
        <v>0</v>
      </c>
      <c r="F39" s="31">
        <v>45257</v>
      </c>
      <c r="G39" s="23">
        <v>0.20833333333333334</v>
      </c>
      <c r="H39" s="24">
        <v>7.25736841556507E-2</v>
      </c>
      <c r="I39" s="24">
        <v>0</v>
      </c>
      <c r="J39" s="24">
        <f t="shared" si="4"/>
        <v>0</v>
      </c>
      <c r="K39" s="31">
        <v>45259</v>
      </c>
      <c r="L39" s="23">
        <v>0.20833333333333334</v>
      </c>
      <c r="M39" s="24">
        <v>6.26569762823459E-2</v>
      </c>
      <c r="N39" s="24">
        <v>0</v>
      </c>
      <c r="O39" s="24">
        <f t="shared" si="1"/>
        <v>0</v>
      </c>
    </row>
    <row r="40" spans="1:20" x14ac:dyDescent="0.25">
      <c r="A40" s="31">
        <v>45255</v>
      </c>
      <c r="B40" s="23">
        <v>0.25</v>
      </c>
      <c r="C40" s="24">
        <v>8.6304850875986105E-2</v>
      </c>
      <c r="D40" s="24">
        <v>0</v>
      </c>
      <c r="E40" s="24">
        <f t="shared" si="3"/>
        <v>0</v>
      </c>
      <c r="F40" s="31">
        <v>45257</v>
      </c>
      <c r="G40" s="23">
        <v>0.25</v>
      </c>
      <c r="H40" s="24">
        <v>7.2890460490888806E-2</v>
      </c>
      <c r="I40" s="24">
        <v>0</v>
      </c>
      <c r="J40" s="24">
        <f t="shared" si="4"/>
        <v>0</v>
      </c>
      <c r="K40" s="31">
        <v>45259</v>
      </c>
      <c r="L40" s="23">
        <v>0.25</v>
      </c>
      <c r="M40" s="24">
        <v>6.2887951731430206E-2</v>
      </c>
      <c r="N40" s="24">
        <v>0</v>
      </c>
      <c r="O40" s="24">
        <f t="shared" si="1"/>
        <v>0</v>
      </c>
    </row>
    <row r="41" spans="1:20" x14ac:dyDescent="0.25">
      <c r="A41" s="31">
        <v>45255</v>
      </c>
      <c r="B41" s="23">
        <v>0.29166666666666669</v>
      </c>
      <c r="C41" s="24">
        <v>8.6291648447168398E-2</v>
      </c>
      <c r="D41" s="24">
        <v>0</v>
      </c>
      <c r="E41" s="24">
        <f t="shared" si="3"/>
        <v>0</v>
      </c>
      <c r="F41" s="31">
        <v>45257</v>
      </c>
      <c r="G41" s="23">
        <v>0.29166666666666669</v>
      </c>
      <c r="H41" s="24">
        <v>7.4544712900817198E-2</v>
      </c>
      <c r="I41" s="24">
        <v>0</v>
      </c>
      <c r="J41" s="24">
        <f t="shared" si="4"/>
        <v>0</v>
      </c>
      <c r="K41" s="31">
        <v>45259</v>
      </c>
      <c r="L41" s="23">
        <v>0.29166666666666669</v>
      </c>
      <c r="M41" s="24">
        <v>6.1625268310061897E-2</v>
      </c>
      <c r="N41" s="24">
        <v>0</v>
      </c>
      <c r="O41" s="24">
        <f t="shared" si="1"/>
        <v>0</v>
      </c>
    </row>
    <row r="42" spans="1:20" x14ac:dyDescent="0.25">
      <c r="A42" s="31">
        <v>45255</v>
      </c>
      <c r="B42" s="23">
        <v>0.33333333333333331</v>
      </c>
      <c r="C42" s="24">
        <v>8.4285430609842699E-2</v>
      </c>
      <c r="D42" s="24">
        <v>0</v>
      </c>
      <c r="E42" s="24">
        <f t="shared" si="3"/>
        <v>0</v>
      </c>
      <c r="F42" s="31">
        <v>45257</v>
      </c>
      <c r="G42" s="23">
        <v>0.33333333333333331</v>
      </c>
      <c r="H42" s="24">
        <v>7.51738548275801E-2</v>
      </c>
      <c r="I42" s="24">
        <v>0</v>
      </c>
      <c r="J42" s="24">
        <f t="shared" si="4"/>
        <v>0</v>
      </c>
      <c r="K42" s="31">
        <v>45259</v>
      </c>
      <c r="L42" s="23">
        <v>0.33333333333333331</v>
      </c>
      <c r="M42" s="24">
        <v>6.0619957744832698E-2</v>
      </c>
      <c r="N42" s="24">
        <v>0</v>
      </c>
      <c r="O42" s="24">
        <f t="shared" si="1"/>
        <v>0</v>
      </c>
    </row>
    <row r="43" spans="1:20" x14ac:dyDescent="0.25">
      <c r="A43" s="31">
        <v>45255</v>
      </c>
      <c r="B43" s="23">
        <v>0.375</v>
      </c>
      <c r="C43" s="24">
        <v>7.9830832779088104E-2</v>
      </c>
      <c r="D43" s="24">
        <v>0</v>
      </c>
      <c r="E43" s="24">
        <f t="shared" si="3"/>
        <v>0</v>
      </c>
      <c r="F43" s="31">
        <v>45257</v>
      </c>
      <c r="G43" s="23">
        <v>0.375</v>
      </c>
      <c r="H43" s="24">
        <v>7.2875060140795006E-2</v>
      </c>
      <c r="I43" s="24">
        <v>0</v>
      </c>
      <c r="J43" s="24">
        <f t="shared" si="4"/>
        <v>0</v>
      </c>
      <c r="K43" s="31">
        <v>45259</v>
      </c>
      <c r="L43" s="23">
        <v>0.375</v>
      </c>
      <c r="M43" s="24">
        <v>5.9137292206050802E-2</v>
      </c>
      <c r="N43" s="24">
        <v>0</v>
      </c>
      <c r="O43" s="24">
        <f t="shared" ref="O43:O57" si="5">N43*0.0827</f>
        <v>0</v>
      </c>
    </row>
    <row r="44" spans="1:20" x14ac:dyDescent="0.25">
      <c r="A44" s="31">
        <v>45255</v>
      </c>
      <c r="B44" s="23">
        <v>0.41666666666666669</v>
      </c>
      <c r="C44" s="24">
        <v>8.2010835408836399E-2</v>
      </c>
      <c r="D44" s="24">
        <v>0</v>
      </c>
      <c r="E44" s="24">
        <f t="shared" si="3"/>
        <v>0</v>
      </c>
      <c r="F44" s="31">
        <v>45257</v>
      </c>
      <c r="G44" s="23">
        <v>0.41666666666666669</v>
      </c>
      <c r="H44" s="24">
        <v>7.37813785669236E-2</v>
      </c>
      <c r="I44" s="24">
        <v>0</v>
      </c>
      <c r="J44" s="24">
        <f t="shared" si="4"/>
        <v>0</v>
      </c>
      <c r="K44" s="31">
        <v>45259</v>
      </c>
      <c r="L44" s="23">
        <v>0.41666666666666669</v>
      </c>
      <c r="M44" s="24">
        <v>5.8107782155042899E-2</v>
      </c>
      <c r="N44" s="24">
        <v>0</v>
      </c>
      <c r="O44" s="24">
        <f t="shared" si="5"/>
        <v>0</v>
      </c>
    </row>
    <row r="45" spans="1:20" x14ac:dyDescent="0.25">
      <c r="A45" s="31">
        <v>45255</v>
      </c>
      <c r="B45" s="23">
        <v>0.45833333333333331</v>
      </c>
      <c r="C45" s="24">
        <v>8.2230813800959604E-2</v>
      </c>
      <c r="D45" s="24">
        <v>0</v>
      </c>
      <c r="E45" s="24">
        <f t="shared" si="3"/>
        <v>0</v>
      </c>
      <c r="F45" s="31">
        <v>45257</v>
      </c>
      <c r="G45" s="23">
        <v>0.45833333333333331</v>
      </c>
      <c r="H45" s="24">
        <v>7.0369482040123804E-2</v>
      </c>
      <c r="I45" s="24">
        <v>0</v>
      </c>
      <c r="J45" s="24">
        <f t="shared" si="4"/>
        <v>0</v>
      </c>
      <c r="K45" s="31">
        <v>45259</v>
      </c>
      <c r="L45" s="23">
        <v>0.45833333333333331</v>
      </c>
      <c r="M45" s="24">
        <v>5.6358944624436899E-2</v>
      </c>
      <c r="N45" s="24">
        <v>0</v>
      </c>
      <c r="O45" s="24">
        <f t="shared" si="5"/>
        <v>0</v>
      </c>
    </row>
    <row r="46" spans="1:20" x14ac:dyDescent="0.25">
      <c r="A46" s="31">
        <v>45255</v>
      </c>
      <c r="B46" s="23">
        <v>0.5</v>
      </c>
      <c r="C46" s="24">
        <v>8.1372894346388502E-2</v>
      </c>
      <c r="D46" s="24">
        <v>0</v>
      </c>
      <c r="E46" s="24">
        <f t="shared" si="3"/>
        <v>0</v>
      </c>
      <c r="F46" s="31">
        <v>45257</v>
      </c>
      <c r="G46" s="23">
        <v>0.5</v>
      </c>
      <c r="H46" s="24">
        <v>7.00879096982059E-2</v>
      </c>
      <c r="I46" s="24">
        <v>0</v>
      </c>
      <c r="J46" s="24">
        <f t="shared" si="4"/>
        <v>0</v>
      </c>
      <c r="K46" s="31">
        <v>45259</v>
      </c>
      <c r="L46" s="23">
        <v>0.5</v>
      </c>
      <c r="M46" s="24">
        <v>5.5756192654148197E-2</v>
      </c>
      <c r="N46" s="24">
        <v>0</v>
      </c>
      <c r="O46" s="24">
        <f t="shared" si="5"/>
        <v>0</v>
      </c>
    </row>
    <row r="47" spans="1:20" x14ac:dyDescent="0.25">
      <c r="A47" s="31">
        <v>45255</v>
      </c>
      <c r="B47" s="23">
        <v>0.54166666666666663</v>
      </c>
      <c r="C47" s="24">
        <v>7.8845322131795195E-2</v>
      </c>
      <c r="D47" s="24">
        <v>0</v>
      </c>
      <c r="E47" s="24">
        <f t="shared" si="3"/>
        <v>0</v>
      </c>
      <c r="F47" s="31">
        <v>45257</v>
      </c>
      <c r="G47" s="23">
        <v>0.54166666666666663</v>
      </c>
      <c r="H47" s="24">
        <v>7.0813842117503106E-2</v>
      </c>
      <c r="I47" s="24">
        <v>0</v>
      </c>
      <c r="J47" s="24">
        <f t="shared" si="4"/>
        <v>0</v>
      </c>
      <c r="K47" s="31">
        <v>45259</v>
      </c>
      <c r="L47" s="23">
        <v>0.54166666666666663</v>
      </c>
      <c r="M47" s="24">
        <v>5.7837210595376401E-2</v>
      </c>
      <c r="N47" s="24">
        <v>0</v>
      </c>
      <c r="O47" s="24">
        <f t="shared" si="5"/>
        <v>0</v>
      </c>
    </row>
    <row r="48" spans="1:20" x14ac:dyDescent="0.25">
      <c r="A48" s="31">
        <v>45255</v>
      </c>
      <c r="B48" s="23">
        <v>0.58333333333333337</v>
      </c>
      <c r="C48" s="24">
        <v>8.0442376434481197E-2</v>
      </c>
      <c r="D48" s="24">
        <v>0</v>
      </c>
      <c r="E48" s="24">
        <f t="shared" si="3"/>
        <v>0</v>
      </c>
      <c r="F48" s="31">
        <v>45257</v>
      </c>
      <c r="G48" s="23">
        <v>0.58333333333333337</v>
      </c>
      <c r="H48" s="24">
        <v>6.7245759069650607E-2</v>
      </c>
      <c r="I48" s="24">
        <v>0</v>
      </c>
      <c r="J48" s="24">
        <f t="shared" si="4"/>
        <v>0</v>
      </c>
      <c r="K48" s="31">
        <v>45259</v>
      </c>
      <c r="L48" s="23">
        <v>0.58333333333333337</v>
      </c>
      <c r="M48" s="24">
        <v>5.2555479109077E-2</v>
      </c>
      <c r="N48" s="24">
        <v>0</v>
      </c>
      <c r="O48" s="24">
        <f t="shared" si="5"/>
        <v>0</v>
      </c>
    </row>
    <row r="49" spans="1:15" x14ac:dyDescent="0.25">
      <c r="A49" s="31">
        <v>45255</v>
      </c>
      <c r="B49" s="23">
        <v>0.625</v>
      </c>
      <c r="C49" s="24">
        <v>7.8209578990623405E-2</v>
      </c>
      <c r="D49" s="24">
        <v>0</v>
      </c>
      <c r="E49" s="24">
        <f t="shared" si="3"/>
        <v>0</v>
      </c>
      <c r="F49" s="31">
        <v>45257</v>
      </c>
      <c r="G49" s="23">
        <v>0.625</v>
      </c>
      <c r="H49" s="24">
        <v>6.7747317254272299E-2</v>
      </c>
      <c r="I49" s="24">
        <v>0</v>
      </c>
      <c r="J49" s="24">
        <f t="shared" si="4"/>
        <v>0</v>
      </c>
      <c r="K49" s="31">
        <v>45259</v>
      </c>
      <c r="L49" s="23">
        <v>0.625</v>
      </c>
      <c r="M49" s="24">
        <v>5.38467690346471E-2</v>
      </c>
      <c r="N49" s="24">
        <v>0</v>
      </c>
      <c r="O49" s="24">
        <f t="shared" si="5"/>
        <v>0</v>
      </c>
    </row>
    <row r="50" spans="1:15" x14ac:dyDescent="0.25">
      <c r="A50" s="31">
        <v>45255</v>
      </c>
      <c r="B50" s="23">
        <v>0.66666666666666663</v>
      </c>
      <c r="C50" s="24">
        <v>7.1245007216645395E-2</v>
      </c>
      <c r="D50" s="24">
        <v>0</v>
      </c>
      <c r="E50" s="24">
        <f t="shared" si="3"/>
        <v>0</v>
      </c>
      <c r="F50" s="31">
        <v>45257</v>
      </c>
      <c r="G50" s="23">
        <v>0.66666666666666663</v>
      </c>
      <c r="H50" s="24">
        <v>6.44344165918634E-2</v>
      </c>
      <c r="I50" s="24">
        <v>0</v>
      </c>
      <c r="J50" s="24">
        <f t="shared" si="4"/>
        <v>0</v>
      </c>
      <c r="K50" s="31">
        <v>45259</v>
      </c>
      <c r="L50" s="23">
        <v>0.66666666666666663</v>
      </c>
      <c r="M50" s="24">
        <v>5.17503581939057E-2</v>
      </c>
      <c r="N50" s="24">
        <v>0</v>
      </c>
      <c r="O50" s="24">
        <f t="shared" si="5"/>
        <v>0</v>
      </c>
    </row>
    <row r="51" spans="1:15" x14ac:dyDescent="0.25">
      <c r="A51" s="31">
        <v>45255</v>
      </c>
      <c r="B51" s="23">
        <v>0.70833333333333337</v>
      </c>
      <c r="C51" s="24">
        <v>6.0263592749592997E-2</v>
      </c>
      <c r="D51" s="24">
        <v>0</v>
      </c>
      <c r="E51" s="24">
        <f t="shared" si="3"/>
        <v>0</v>
      </c>
      <c r="F51" s="31">
        <v>45257</v>
      </c>
      <c r="G51" s="23">
        <v>0.70833333333333337</v>
      </c>
      <c r="H51" s="24">
        <v>5.3134031593586997E-2</v>
      </c>
      <c r="I51" s="24">
        <v>0</v>
      </c>
      <c r="J51" s="24">
        <f t="shared" si="4"/>
        <v>0</v>
      </c>
      <c r="K51" s="31">
        <v>45259</v>
      </c>
      <c r="L51" s="23">
        <v>0.70833333333333337</v>
      </c>
      <c r="M51" s="24">
        <v>4.9161184578937298E-2</v>
      </c>
      <c r="N51" s="24">
        <v>0</v>
      </c>
      <c r="O51" s="24">
        <f t="shared" si="5"/>
        <v>0</v>
      </c>
    </row>
    <row r="52" spans="1:15" x14ac:dyDescent="0.25">
      <c r="A52" s="31">
        <v>45255</v>
      </c>
      <c r="B52" s="23">
        <v>0.75</v>
      </c>
      <c r="C52" s="24">
        <v>6.3420303165658901E-2</v>
      </c>
      <c r="D52" s="24">
        <v>0</v>
      </c>
      <c r="E52" s="24">
        <f t="shared" si="3"/>
        <v>0</v>
      </c>
      <c r="F52" s="31">
        <v>45257</v>
      </c>
      <c r="G52" s="23">
        <v>0.75</v>
      </c>
      <c r="H52" s="24">
        <v>5.3389210253740299E-2</v>
      </c>
      <c r="I52" s="24">
        <v>0</v>
      </c>
      <c r="J52" s="24">
        <f t="shared" si="4"/>
        <v>0</v>
      </c>
      <c r="K52" s="31">
        <v>45259</v>
      </c>
      <c r="L52" s="23">
        <v>0.75</v>
      </c>
      <c r="M52" s="24">
        <v>4.2702566832133103E-2</v>
      </c>
      <c r="N52" s="24">
        <v>0</v>
      </c>
      <c r="O52" s="24">
        <f t="shared" si="5"/>
        <v>0</v>
      </c>
    </row>
    <row r="53" spans="1:15" x14ac:dyDescent="0.25">
      <c r="A53" s="31">
        <v>45255</v>
      </c>
      <c r="B53" s="23">
        <v>0.79166666666666663</v>
      </c>
      <c r="C53" s="24">
        <v>6.2846153974281699E-2</v>
      </c>
      <c r="D53" s="24">
        <v>0</v>
      </c>
      <c r="E53" s="24">
        <f t="shared" si="3"/>
        <v>0</v>
      </c>
      <c r="F53" s="31">
        <v>45257</v>
      </c>
      <c r="G53" s="23">
        <v>0.79166666666666663</v>
      </c>
      <c r="H53" s="24">
        <v>5.33364117143404E-2</v>
      </c>
      <c r="I53" s="24">
        <v>0</v>
      </c>
      <c r="J53" s="24">
        <f t="shared" si="4"/>
        <v>0</v>
      </c>
      <c r="K53" s="31">
        <v>45259</v>
      </c>
      <c r="L53" s="23">
        <v>0.79166666666666663</v>
      </c>
      <c r="M53" s="24">
        <v>4.3223917484110502E-2</v>
      </c>
      <c r="N53" s="24">
        <v>0</v>
      </c>
      <c r="O53" s="24">
        <f t="shared" si="5"/>
        <v>0</v>
      </c>
    </row>
    <row r="54" spans="1:15" x14ac:dyDescent="0.25">
      <c r="A54" s="31">
        <v>45255</v>
      </c>
      <c r="B54" s="23">
        <v>0.83333333333333337</v>
      </c>
      <c r="C54" s="24">
        <v>6.5560713410115198E-2</v>
      </c>
      <c r="D54" s="24">
        <v>0</v>
      </c>
      <c r="E54" s="24">
        <f t="shared" si="3"/>
        <v>0</v>
      </c>
      <c r="F54" s="31">
        <v>45257</v>
      </c>
      <c r="G54" s="23">
        <v>0.83333333333333337</v>
      </c>
      <c r="H54" s="24">
        <v>5.6295145302785697E-2</v>
      </c>
      <c r="I54" s="24">
        <v>0</v>
      </c>
      <c r="J54" s="24">
        <f t="shared" si="4"/>
        <v>0</v>
      </c>
      <c r="K54" s="31">
        <v>45259</v>
      </c>
      <c r="L54" s="23">
        <v>0.83333333333333337</v>
      </c>
      <c r="M54" s="24">
        <v>4.7363948076773903E-2</v>
      </c>
      <c r="N54" s="24">
        <v>0</v>
      </c>
      <c r="O54" s="24">
        <f t="shared" si="5"/>
        <v>0</v>
      </c>
    </row>
    <row r="55" spans="1:15" x14ac:dyDescent="0.25">
      <c r="A55" s="31">
        <v>45255</v>
      </c>
      <c r="B55" s="23">
        <v>0.875</v>
      </c>
      <c r="C55" s="24">
        <v>6.6568225621910795E-2</v>
      </c>
      <c r="D55" s="24">
        <v>0</v>
      </c>
      <c r="E55" s="24">
        <f t="shared" si="3"/>
        <v>0</v>
      </c>
      <c r="F55" s="31">
        <v>45257</v>
      </c>
      <c r="G55" s="23">
        <v>0.875</v>
      </c>
      <c r="H55" s="24">
        <v>6.1018124222511301E-2</v>
      </c>
      <c r="I55" s="24">
        <v>0</v>
      </c>
      <c r="J55" s="24">
        <f t="shared" si="4"/>
        <v>0</v>
      </c>
      <c r="K55" s="31">
        <v>45259</v>
      </c>
      <c r="L55" s="23">
        <v>0.875</v>
      </c>
      <c r="M55" s="24">
        <v>4.9350369721453603E-2</v>
      </c>
      <c r="N55" s="24">
        <v>0</v>
      </c>
      <c r="O55" s="24">
        <f t="shared" si="5"/>
        <v>0</v>
      </c>
    </row>
    <row r="56" spans="1:15" x14ac:dyDescent="0.25">
      <c r="A56" s="31">
        <v>45255</v>
      </c>
      <c r="B56" s="23">
        <v>0.91666666666666663</v>
      </c>
      <c r="C56" s="24">
        <v>6.7289762198655803E-2</v>
      </c>
      <c r="D56" s="24">
        <v>0</v>
      </c>
      <c r="E56" s="24">
        <f t="shared" si="3"/>
        <v>0</v>
      </c>
      <c r="F56" s="31">
        <v>45257</v>
      </c>
      <c r="G56" s="23">
        <v>0.91666666666666663</v>
      </c>
      <c r="H56" s="24">
        <v>6.0591358691211503E-2</v>
      </c>
      <c r="I56" s="24">
        <v>0</v>
      </c>
      <c r="J56" s="24">
        <f t="shared" si="4"/>
        <v>0</v>
      </c>
      <c r="K56" s="31">
        <v>45259</v>
      </c>
      <c r="L56" s="23">
        <v>0.91666666666666663</v>
      </c>
      <c r="M56" s="24">
        <v>4.9290973692935197E-2</v>
      </c>
      <c r="N56" s="24">
        <v>0</v>
      </c>
      <c r="O56" s="24">
        <f t="shared" si="5"/>
        <v>0</v>
      </c>
    </row>
    <row r="57" spans="1:15" x14ac:dyDescent="0.25">
      <c r="A57" s="31">
        <v>45255</v>
      </c>
      <c r="B57" s="23">
        <v>0.95833333333333337</v>
      </c>
      <c r="C57" s="24">
        <v>7.3209427296822394E-2</v>
      </c>
      <c r="D57" s="24">
        <v>0</v>
      </c>
      <c r="E57" s="24">
        <f t="shared" si="3"/>
        <v>0</v>
      </c>
      <c r="F57" s="31">
        <v>45257</v>
      </c>
      <c r="G57" s="23">
        <v>0.95833333333333337</v>
      </c>
      <c r="H57" s="24">
        <v>6.5804891288017198E-2</v>
      </c>
      <c r="I57" s="24">
        <v>0</v>
      </c>
      <c r="J57" s="24">
        <f t="shared" si="4"/>
        <v>0</v>
      </c>
      <c r="K57" s="31">
        <v>45259</v>
      </c>
      <c r="L57" s="23">
        <v>0.95833333333333337</v>
      </c>
      <c r="M57" s="24">
        <v>5.0822038203274501E-2</v>
      </c>
      <c r="N57" s="24">
        <v>0</v>
      </c>
      <c r="O57" s="24">
        <f t="shared" si="5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E3F9-38F5-4300-BAB4-F469DF632B14}">
  <dimension ref="A1:T105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70</v>
      </c>
      <c r="B1" s="23"/>
      <c r="C1" s="24"/>
      <c r="D1" s="1"/>
    </row>
    <row r="2" spans="1:20" x14ac:dyDescent="0.25">
      <c r="A2" s="1" t="s">
        <v>71</v>
      </c>
      <c r="B2" s="23"/>
      <c r="C2" s="24"/>
      <c r="D2" s="1"/>
      <c r="G2" s="25" t="s">
        <v>81</v>
      </c>
      <c r="H2" s="25"/>
    </row>
    <row r="3" spans="1:20" ht="15.75" thickBot="1" x14ac:dyDescent="0.3">
      <c r="A3" s="1" t="s">
        <v>72</v>
      </c>
      <c r="B3" s="23"/>
      <c r="C3" s="24"/>
      <c r="D3" s="1"/>
    </row>
    <row r="4" spans="1:20" ht="15.75" thickBot="1" x14ac:dyDescent="0.3">
      <c r="A4" s="1" t="s">
        <v>73</v>
      </c>
      <c r="B4" s="23"/>
      <c r="C4" s="24"/>
      <c r="D4" s="1"/>
      <c r="I4" s="26" t="s">
        <v>74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75</v>
      </c>
      <c r="B5" s="23"/>
      <c r="C5" s="24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9" t="s">
        <v>76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30" t="s">
        <v>77</v>
      </c>
      <c r="B9" s="30" t="s">
        <v>78</v>
      </c>
      <c r="C9" s="30" t="s">
        <v>79</v>
      </c>
      <c r="D9" s="30" t="s">
        <v>54</v>
      </c>
      <c r="E9" s="30" t="s">
        <v>80</v>
      </c>
      <c r="F9" s="30" t="s">
        <v>77</v>
      </c>
      <c r="G9" s="30" t="s">
        <v>78</v>
      </c>
      <c r="H9" s="30" t="s">
        <v>79</v>
      </c>
      <c r="I9" s="30" t="s">
        <v>54</v>
      </c>
      <c r="J9" s="30" t="s">
        <v>80</v>
      </c>
      <c r="K9" s="30" t="s">
        <v>77</v>
      </c>
      <c r="L9" s="30" t="s">
        <v>78</v>
      </c>
      <c r="M9" s="30" t="s">
        <v>79</v>
      </c>
      <c r="N9" s="30" t="s">
        <v>54</v>
      </c>
      <c r="O9" s="30" t="s">
        <v>80</v>
      </c>
      <c r="P9" s="30" t="s">
        <v>77</v>
      </c>
      <c r="Q9" s="30" t="s">
        <v>78</v>
      </c>
      <c r="R9" s="30" t="s">
        <v>79</v>
      </c>
      <c r="S9" s="30" t="s">
        <v>54</v>
      </c>
      <c r="T9" s="30" t="s">
        <v>80</v>
      </c>
    </row>
    <row r="10" spans="1:20" x14ac:dyDescent="0.25">
      <c r="A10" s="31">
        <v>45261</v>
      </c>
      <c r="B10" s="23">
        <v>0</v>
      </c>
      <c r="C10" s="24">
        <v>4.5665699988420898E-2</v>
      </c>
      <c r="D10" s="24">
        <v>0</v>
      </c>
      <c r="E10" s="24">
        <f t="shared" ref="E10:E57" si="0">D10*0.0827</f>
        <v>0</v>
      </c>
      <c r="F10" s="31">
        <v>45263</v>
      </c>
      <c r="G10" s="23">
        <v>0</v>
      </c>
      <c r="H10" s="24">
        <v>1.68086905031723E-2</v>
      </c>
      <c r="I10" s="24">
        <v>0</v>
      </c>
      <c r="J10" s="24">
        <f t="shared" ref="J10:J25" si="1">I10*0.0827</f>
        <v>0</v>
      </c>
      <c r="K10" s="31">
        <v>45265</v>
      </c>
      <c r="L10" s="23">
        <v>0</v>
      </c>
      <c r="M10" s="24">
        <v>2.3929452523493398E-2</v>
      </c>
      <c r="N10" s="24">
        <v>0</v>
      </c>
      <c r="O10" s="24">
        <f t="shared" ref="O10:O41" si="2">N10*0.0827</f>
        <v>0</v>
      </c>
      <c r="P10" s="31">
        <v>45267</v>
      </c>
      <c r="Q10" s="23">
        <v>0</v>
      </c>
      <c r="R10" s="24">
        <v>0.10383727401453401</v>
      </c>
      <c r="S10" s="24">
        <v>0</v>
      </c>
      <c r="T10" s="24">
        <f t="shared" ref="T10:T57" si="3">S10*0.0827</f>
        <v>0</v>
      </c>
    </row>
    <row r="11" spans="1:20" x14ac:dyDescent="0.25">
      <c r="A11" s="31">
        <v>45261</v>
      </c>
      <c r="B11" s="23">
        <v>4.1666666666666664E-2</v>
      </c>
      <c r="C11" s="24">
        <v>4.25573773680415E-2</v>
      </c>
      <c r="D11" s="24">
        <v>0</v>
      </c>
      <c r="E11" s="24">
        <f t="shared" si="0"/>
        <v>0</v>
      </c>
      <c r="F11" s="31">
        <v>45263</v>
      </c>
      <c r="G11" s="23">
        <v>4.1666666666666664E-2</v>
      </c>
      <c r="H11" s="24">
        <v>2.2308196872383501E-2</v>
      </c>
      <c r="I11" s="24">
        <v>0</v>
      </c>
      <c r="J11" s="24">
        <f t="shared" si="1"/>
        <v>0</v>
      </c>
      <c r="K11" s="31">
        <v>45265</v>
      </c>
      <c r="L11" s="23">
        <v>4.1666666666666664E-2</v>
      </c>
      <c r="M11" s="24">
        <v>2.74425353853796E-2</v>
      </c>
      <c r="N11" s="24">
        <v>0</v>
      </c>
      <c r="O11" s="24">
        <f t="shared" si="2"/>
        <v>0</v>
      </c>
      <c r="P11" s="31">
        <v>45267</v>
      </c>
      <c r="Q11" s="23">
        <v>4.1666666666666664E-2</v>
      </c>
      <c r="R11" s="24">
        <v>9.77064296599294E-2</v>
      </c>
      <c r="S11" s="24">
        <v>0</v>
      </c>
      <c r="T11" s="24">
        <f t="shared" si="3"/>
        <v>0</v>
      </c>
    </row>
    <row r="12" spans="1:20" x14ac:dyDescent="0.25">
      <c r="A12" s="31">
        <v>45261</v>
      </c>
      <c r="B12" s="23">
        <v>8.3333333333333329E-2</v>
      </c>
      <c r="C12" s="24">
        <v>4.1631262749266998E-2</v>
      </c>
      <c r="D12" s="24">
        <v>0</v>
      </c>
      <c r="E12" s="24">
        <f t="shared" si="0"/>
        <v>0</v>
      </c>
      <c r="F12" s="31">
        <v>45263</v>
      </c>
      <c r="G12" s="23">
        <v>8.3333333333333329E-2</v>
      </c>
      <c r="H12" s="24">
        <v>2.4760976433654901E-2</v>
      </c>
      <c r="I12" s="24">
        <v>0</v>
      </c>
      <c r="J12" s="24">
        <f t="shared" si="1"/>
        <v>0</v>
      </c>
      <c r="K12" s="31">
        <v>45265</v>
      </c>
      <c r="L12" s="23">
        <v>8.3333333333333329E-2</v>
      </c>
      <c r="M12" s="24">
        <v>2.7651516720541901E-2</v>
      </c>
      <c r="N12" s="24">
        <v>0</v>
      </c>
      <c r="O12" s="24">
        <f t="shared" si="2"/>
        <v>0</v>
      </c>
      <c r="P12" s="31">
        <v>45267</v>
      </c>
      <c r="Q12" s="23">
        <v>8.3333333333333329E-2</v>
      </c>
      <c r="R12" s="24">
        <v>9.95124652977777E-2</v>
      </c>
      <c r="S12" s="24">
        <v>0</v>
      </c>
      <c r="T12" s="24">
        <f t="shared" si="3"/>
        <v>0</v>
      </c>
    </row>
    <row r="13" spans="1:20" x14ac:dyDescent="0.25">
      <c r="A13" s="31">
        <v>45261</v>
      </c>
      <c r="B13" s="23">
        <v>0.125</v>
      </c>
      <c r="C13" s="24">
        <v>4.0243189781743197E-2</v>
      </c>
      <c r="D13" s="24">
        <v>0</v>
      </c>
      <c r="E13" s="24">
        <f t="shared" si="0"/>
        <v>0</v>
      </c>
      <c r="F13" s="31">
        <v>45263</v>
      </c>
      <c r="G13" s="23">
        <v>0.125</v>
      </c>
      <c r="H13" s="24">
        <v>1.5827579423721899E-2</v>
      </c>
      <c r="I13" s="24">
        <v>0</v>
      </c>
      <c r="J13" s="24">
        <f t="shared" si="1"/>
        <v>0</v>
      </c>
      <c r="K13" s="31">
        <v>45265</v>
      </c>
      <c r="L13" s="23">
        <v>0.125</v>
      </c>
      <c r="M13" s="24">
        <v>2.50271521507692E-2</v>
      </c>
      <c r="N13" s="24">
        <v>0</v>
      </c>
      <c r="O13" s="24">
        <f t="shared" si="2"/>
        <v>0</v>
      </c>
      <c r="P13" s="31">
        <v>45267</v>
      </c>
      <c r="Q13" s="23">
        <v>0.125</v>
      </c>
      <c r="R13" s="24">
        <v>9.7486451267806098E-2</v>
      </c>
      <c r="S13" s="24">
        <v>0</v>
      </c>
      <c r="T13" s="24">
        <f t="shared" si="3"/>
        <v>0</v>
      </c>
    </row>
    <row r="14" spans="1:20" x14ac:dyDescent="0.25">
      <c r="A14" s="31">
        <v>45261</v>
      </c>
      <c r="B14" s="23">
        <v>0.16666666666666666</v>
      </c>
      <c r="C14" s="24">
        <v>4.1186902671887599E-2</v>
      </c>
      <c r="D14" s="24">
        <v>0</v>
      </c>
      <c r="E14" s="24">
        <f t="shared" si="0"/>
        <v>0</v>
      </c>
      <c r="F14" s="31">
        <v>45263</v>
      </c>
      <c r="G14" s="23">
        <v>0.16666666666666666</v>
      </c>
      <c r="H14" s="24">
        <v>2.2534776478915601E-2</v>
      </c>
      <c r="I14" s="24">
        <v>0</v>
      </c>
      <c r="J14" s="24">
        <f t="shared" si="1"/>
        <v>0</v>
      </c>
      <c r="K14" s="31">
        <v>45265</v>
      </c>
      <c r="L14" s="23">
        <v>0.16666666666666666</v>
      </c>
      <c r="M14" s="24">
        <v>2.5746488943593E-2</v>
      </c>
      <c r="N14" s="24">
        <v>0</v>
      </c>
      <c r="O14" s="24">
        <f t="shared" si="2"/>
        <v>0</v>
      </c>
      <c r="P14" s="31">
        <v>45267</v>
      </c>
      <c r="Q14" s="23">
        <v>0.16666666666666666</v>
      </c>
      <c r="R14" s="24">
        <v>0.103205926715914</v>
      </c>
      <c r="S14" s="24">
        <v>0</v>
      </c>
      <c r="T14" s="24">
        <f t="shared" si="3"/>
        <v>0</v>
      </c>
    </row>
    <row r="15" spans="1:20" x14ac:dyDescent="0.25">
      <c r="A15" s="31">
        <v>45261</v>
      </c>
      <c r="B15" s="23">
        <v>0.20833333333333334</v>
      </c>
      <c r="C15" s="24">
        <v>3.93280684946394E-2</v>
      </c>
      <c r="D15" s="24">
        <v>0</v>
      </c>
      <c r="E15" s="24">
        <f t="shared" si="0"/>
        <v>0</v>
      </c>
      <c r="F15" s="31">
        <v>45263</v>
      </c>
      <c r="G15" s="23">
        <v>0.20833333333333334</v>
      </c>
      <c r="H15" s="24">
        <v>2.06979420035249E-2</v>
      </c>
      <c r="I15" s="24">
        <v>0</v>
      </c>
      <c r="J15" s="24">
        <f t="shared" si="1"/>
        <v>0</v>
      </c>
      <c r="K15" s="31">
        <v>45265</v>
      </c>
      <c r="L15" s="23">
        <v>0.20833333333333334</v>
      </c>
      <c r="M15" s="24">
        <v>2.4635588750144599E-2</v>
      </c>
      <c r="N15" s="24">
        <v>0</v>
      </c>
      <c r="O15" s="24">
        <f t="shared" si="2"/>
        <v>0</v>
      </c>
      <c r="P15" s="31">
        <v>45267</v>
      </c>
      <c r="Q15" s="23">
        <v>0.20833333333333334</v>
      </c>
      <c r="R15" s="24">
        <v>9.9303483962615499E-2</v>
      </c>
      <c r="S15" s="24">
        <v>0</v>
      </c>
      <c r="T15" s="24">
        <f t="shared" si="3"/>
        <v>0</v>
      </c>
    </row>
    <row r="16" spans="1:20" x14ac:dyDescent="0.25">
      <c r="A16" s="31">
        <v>45261</v>
      </c>
      <c r="B16" s="23">
        <v>0.25</v>
      </c>
      <c r="C16" s="24">
        <v>4.0357578545647303E-2</v>
      </c>
      <c r="D16" s="24">
        <v>0</v>
      </c>
      <c r="E16" s="24">
        <f t="shared" si="0"/>
        <v>0</v>
      </c>
      <c r="F16" s="31">
        <v>45263</v>
      </c>
      <c r="G16" s="23">
        <v>0.25</v>
      </c>
      <c r="H16" s="24">
        <v>1.8935900181456099E-2</v>
      </c>
      <c r="I16" s="24">
        <v>0</v>
      </c>
      <c r="J16" s="24">
        <f t="shared" si="1"/>
        <v>0</v>
      </c>
      <c r="K16" s="31">
        <v>45265</v>
      </c>
      <c r="L16" s="23">
        <v>0.25</v>
      </c>
      <c r="M16" s="24">
        <v>2.1335884928617901E-2</v>
      </c>
      <c r="N16" s="24">
        <v>0</v>
      </c>
      <c r="O16" s="24">
        <f t="shared" si="2"/>
        <v>0</v>
      </c>
      <c r="P16" s="31">
        <v>45267</v>
      </c>
      <c r="Q16" s="23">
        <v>0.25</v>
      </c>
      <c r="R16" s="24">
        <v>9.7761429845895698E-2</v>
      </c>
      <c r="S16" s="24">
        <v>0</v>
      </c>
      <c r="T16" s="24">
        <f t="shared" si="3"/>
        <v>0</v>
      </c>
    </row>
    <row r="17" spans="1:20" x14ac:dyDescent="0.25">
      <c r="A17" s="31">
        <v>45261</v>
      </c>
      <c r="B17" s="23">
        <v>0.29166666666666669</v>
      </c>
      <c r="C17" s="24">
        <v>3.9090491831146199E-2</v>
      </c>
      <c r="D17" s="24">
        <v>0</v>
      </c>
      <c r="E17" s="24">
        <f t="shared" si="0"/>
        <v>0</v>
      </c>
      <c r="F17" s="31">
        <v>45263</v>
      </c>
      <c r="G17" s="23">
        <v>0.29166666666666669</v>
      </c>
      <c r="H17" s="24">
        <v>1.9226275384349199E-2</v>
      </c>
      <c r="I17" s="24">
        <v>0</v>
      </c>
      <c r="J17" s="24">
        <f t="shared" si="1"/>
        <v>0</v>
      </c>
      <c r="K17" s="31">
        <v>45265</v>
      </c>
      <c r="L17" s="23">
        <v>0.29166666666666669</v>
      </c>
      <c r="M17" s="24">
        <v>1.93714611231505E-2</v>
      </c>
      <c r="N17" s="24">
        <v>0</v>
      </c>
      <c r="O17" s="24">
        <f t="shared" si="2"/>
        <v>0</v>
      </c>
      <c r="P17" s="31">
        <v>45267</v>
      </c>
      <c r="Q17" s="23">
        <v>0.29166666666666669</v>
      </c>
      <c r="R17" s="24">
        <v>9.54604297872539E-2</v>
      </c>
      <c r="S17" s="24">
        <v>0</v>
      </c>
      <c r="T17" s="24">
        <f t="shared" si="3"/>
        <v>0</v>
      </c>
    </row>
    <row r="18" spans="1:20" x14ac:dyDescent="0.25">
      <c r="A18" s="31">
        <v>45261</v>
      </c>
      <c r="B18" s="23">
        <v>0.33333333333333331</v>
      </c>
      <c r="C18" s="24">
        <v>3.7192061543315898E-2</v>
      </c>
      <c r="D18" s="24">
        <v>0</v>
      </c>
      <c r="E18" s="24">
        <f t="shared" si="0"/>
        <v>0</v>
      </c>
      <c r="F18" s="31">
        <v>45263</v>
      </c>
      <c r="G18" s="23">
        <v>0.33333333333333331</v>
      </c>
      <c r="H18" s="24">
        <v>1.82231646030412E-2</v>
      </c>
      <c r="I18" s="24">
        <v>0</v>
      </c>
      <c r="J18" s="24">
        <f t="shared" si="1"/>
        <v>0</v>
      </c>
      <c r="K18" s="31">
        <v>45265</v>
      </c>
      <c r="L18" s="23">
        <v>0.33333333333333331</v>
      </c>
      <c r="M18" s="24">
        <v>1.96002405136039E-2</v>
      </c>
      <c r="N18" s="24">
        <v>0</v>
      </c>
      <c r="O18" s="24">
        <f t="shared" si="2"/>
        <v>0</v>
      </c>
      <c r="P18" s="31">
        <v>45267</v>
      </c>
      <c r="Q18" s="23">
        <v>0.33333333333333331</v>
      </c>
      <c r="R18" s="24">
        <v>9.4824686646082096E-2</v>
      </c>
      <c r="S18" s="24">
        <v>0</v>
      </c>
      <c r="T18" s="24">
        <f t="shared" si="3"/>
        <v>0</v>
      </c>
    </row>
    <row r="19" spans="1:20" x14ac:dyDescent="0.25">
      <c r="A19" s="31">
        <v>45261</v>
      </c>
      <c r="B19" s="23">
        <v>0.375</v>
      </c>
      <c r="C19" s="24">
        <v>3.5478416830159301E-2</v>
      </c>
      <c r="D19" s="24">
        <v>0</v>
      </c>
      <c r="E19" s="24">
        <f t="shared" si="0"/>
        <v>0</v>
      </c>
      <c r="F19" s="31">
        <v>45263</v>
      </c>
      <c r="G19" s="23">
        <v>0.375</v>
      </c>
      <c r="H19" s="24">
        <v>1.9001893699093102E-2</v>
      </c>
      <c r="I19" s="24">
        <v>0</v>
      </c>
      <c r="J19" s="24">
        <f t="shared" si="1"/>
        <v>0</v>
      </c>
      <c r="K19" s="31">
        <v>45265</v>
      </c>
      <c r="L19" s="23">
        <v>0.375</v>
      </c>
      <c r="M19" s="24">
        <v>1.84035487472274E-2</v>
      </c>
      <c r="N19" s="24">
        <v>0</v>
      </c>
      <c r="O19" s="24">
        <f t="shared" si="2"/>
        <v>0</v>
      </c>
      <c r="P19" s="31">
        <v>45267</v>
      </c>
      <c r="Q19" s="23">
        <v>0.375</v>
      </c>
      <c r="R19" s="24">
        <v>9.6577934920401495E-2</v>
      </c>
      <c r="S19" s="24">
        <v>0</v>
      </c>
      <c r="T19" s="24">
        <f t="shared" si="3"/>
        <v>0</v>
      </c>
    </row>
    <row r="20" spans="1:20" x14ac:dyDescent="0.25">
      <c r="A20" s="31">
        <v>45261</v>
      </c>
      <c r="B20" s="23">
        <v>0.41666666666666669</v>
      </c>
      <c r="C20" s="24">
        <v>3.4816276281932797E-2</v>
      </c>
      <c r="D20" s="24">
        <v>0</v>
      </c>
      <c r="E20" s="24">
        <f t="shared" si="0"/>
        <v>0</v>
      </c>
      <c r="F20" s="31">
        <v>45263</v>
      </c>
      <c r="G20" s="23">
        <v>0.41666666666666669</v>
      </c>
      <c r="H20" s="24">
        <v>2.00248025356922E-2</v>
      </c>
      <c r="I20" s="24">
        <v>0</v>
      </c>
      <c r="J20" s="24">
        <f t="shared" si="1"/>
        <v>0</v>
      </c>
      <c r="K20" s="31">
        <v>45265</v>
      </c>
      <c r="L20" s="23">
        <v>0.41666666666666669</v>
      </c>
      <c r="M20" s="24">
        <v>2.0035801455298301E-2</v>
      </c>
      <c r="N20" s="24">
        <v>0</v>
      </c>
      <c r="O20" s="24">
        <f t="shared" si="2"/>
        <v>0</v>
      </c>
      <c r="P20" s="31">
        <v>45267</v>
      </c>
      <c r="Q20" s="23">
        <v>0.41666666666666669</v>
      </c>
      <c r="R20" s="24">
        <v>9.7079485654442604E-2</v>
      </c>
      <c r="S20" s="24">
        <v>0</v>
      </c>
      <c r="T20" s="24">
        <f t="shared" si="3"/>
        <v>0</v>
      </c>
    </row>
    <row r="21" spans="1:20" x14ac:dyDescent="0.25">
      <c r="A21" s="31">
        <v>45261</v>
      </c>
      <c r="B21" s="23">
        <v>0.45833333333333331</v>
      </c>
      <c r="C21" s="24">
        <v>3.1663957983128703E-2</v>
      </c>
      <c r="D21" s="24">
        <v>0</v>
      </c>
      <c r="E21" s="24">
        <f t="shared" si="0"/>
        <v>0</v>
      </c>
      <c r="F21" s="31">
        <v>45263</v>
      </c>
      <c r="G21" s="23">
        <v>0.45833333333333331</v>
      </c>
      <c r="H21" s="24">
        <v>2.41450332104194E-2</v>
      </c>
      <c r="I21" s="24">
        <v>0</v>
      </c>
      <c r="J21" s="24">
        <f t="shared" si="1"/>
        <v>0</v>
      </c>
      <c r="K21" s="31">
        <v>45265</v>
      </c>
      <c r="L21" s="23">
        <v>0.45833333333333331</v>
      </c>
      <c r="M21" s="24">
        <v>1.8460743129179499E-2</v>
      </c>
      <c r="N21" s="24">
        <v>0</v>
      </c>
      <c r="O21" s="24">
        <f t="shared" si="2"/>
        <v>0</v>
      </c>
      <c r="P21" s="31">
        <v>45267</v>
      </c>
      <c r="Q21" s="23">
        <v>0.45833333333333331</v>
      </c>
      <c r="R21" s="24">
        <v>9.3557596206290797E-2</v>
      </c>
      <c r="S21" s="24">
        <v>0</v>
      </c>
      <c r="T21" s="24">
        <f t="shared" si="3"/>
        <v>0</v>
      </c>
    </row>
    <row r="22" spans="1:20" x14ac:dyDescent="0.25">
      <c r="A22" s="31">
        <v>45261</v>
      </c>
      <c r="B22" s="23">
        <v>0.5</v>
      </c>
      <c r="C22" s="24">
        <v>3.3250015228853701E-2</v>
      </c>
      <c r="D22" s="24">
        <v>0</v>
      </c>
      <c r="E22" s="24">
        <f t="shared" si="0"/>
        <v>0</v>
      </c>
      <c r="F22" s="31">
        <v>45263</v>
      </c>
      <c r="G22" s="23">
        <v>0.5</v>
      </c>
      <c r="H22" s="24">
        <v>2.3377301171328399E-2</v>
      </c>
      <c r="I22" s="24">
        <v>0</v>
      </c>
      <c r="J22" s="24">
        <f t="shared" si="1"/>
        <v>0</v>
      </c>
      <c r="K22" s="31">
        <v>45265</v>
      </c>
      <c r="L22" s="23">
        <v>0.5</v>
      </c>
      <c r="M22" s="24">
        <v>1.49916531517502E-2</v>
      </c>
      <c r="N22" s="24">
        <v>0</v>
      </c>
      <c r="O22" s="24">
        <f t="shared" si="2"/>
        <v>0</v>
      </c>
      <c r="P22" s="31">
        <v>45267</v>
      </c>
      <c r="Q22" s="23">
        <v>0.5</v>
      </c>
      <c r="R22" s="24">
        <v>9.4226345419506793E-2</v>
      </c>
      <c r="S22" s="24">
        <v>0</v>
      </c>
      <c r="T22" s="24">
        <f t="shared" si="3"/>
        <v>0</v>
      </c>
    </row>
    <row r="23" spans="1:20" x14ac:dyDescent="0.25">
      <c r="A23" s="31">
        <v>45261</v>
      </c>
      <c r="B23" s="23">
        <v>0.54166666666666663</v>
      </c>
      <c r="C23" s="24">
        <v>3.0462864786264601E-2</v>
      </c>
      <c r="D23" s="24">
        <v>0</v>
      </c>
      <c r="E23" s="24">
        <f t="shared" si="0"/>
        <v>0</v>
      </c>
      <c r="F23" s="31">
        <v>45263</v>
      </c>
      <c r="G23" s="23">
        <v>0.54166666666666663</v>
      </c>
      <c r="H23" s="24">
        <v>2.40086447446578E-2</v>
      </c>
      <c r="I23" s="24">
        <v>0</v>
      </c>
      <c r="J23" s="24">
        <f t="shared" si="1"/>
        <v>0</v>
      </c>
      <c r="K23" s="31">
        <v>45265</v>
      </c>
      <c r="L23" s="23">
        <v>0.54166666666666663</v>
      </c>
      <c r="M23" s="24">
        <v>1.29018407314499E-2</v>
      </c>
      <c r="N23" s="24">
        <v>0</v>
      </c>
      <c r="O23" s="24">
        <f t="shared" si="2"/>
        <v>0</v>
      </c>
      <c r="P23" s="31">
        <v>45267</v>
      </c>
      <c r="Q23" s="23">
        <v>0.54166666666666663</v>
      </c>
      <c r="R23" s="24">
        <v>9.0365685522194802E-2</v>
      </c>
      <c r="S23" s="24">
        <v>0</v>
      </c>
      <c r="T23" s="24">
        <f t="shared" si="3"/>
        <v>0</v>
      </c>
    </row>
    <row r="24" spans="1:20" x14ac:dyDescent="0.25">
      <c r="A24" s="31">
        <v>45261</v>
      </c>
      <c r="B24" s="23">
        <v>0.58333333333333337</v>
      </c>
      <c r="C24" s="24">
        <v>3.01152970640646E-2</v>
      </c>
      <c r="D24" s="24">
        <v>0</v>
      </c>
      <c r="E24" s="24">
        <f t="shared" si="0"/>
        <v>0</v>
      </c>
      <c r="F24" s="31">
        <v>45263</v>
      </c>
      <c r="G24" s="23">
        <v>0.58333333333333337</v>
      </c>
      <c r="H24" s="24">
        <v>2.5145942345160901E-2</v>
      </c>
      <c r="I24" s="24">
        <v>0</v>
      </c>
      <c r="J24" s="24">
        <f t="shared" si="1"/>
        <v>0</v>
      </c>
      <c r="K24" s="31">
        <v>45265</v>
      </c>
      <c r="L24" s="23">
        <v>0.58333333333333337</v>
      </c>
      <c r="M24" s="24">
        <v>1.32252126931615E-2</v>
      </c>
      <c r="N24" s="24">
        <v>0</v>
      </c>
      <c r="O24" s="24">
        <f t="shared" si="2"/>
        <v>0</v>
      </c>
      <c r="P24" s="31">
        <v>45267</v>
      </c>
      <c r="Q24" s="23">
        <v>0.58333333333333337</v>
      </c>
      <c r="R24" s="24">
        <v>8.9982919394610006E-2</v>
      </c>
      <c r="S24" s="24">
        <v>0</v>
      </c>
      <c r="T24" s="24">
        <f t="shared" si="3"/>
        <v>0</v>
      </c>
    </row>
    <row r="25" spans="1:20" x14ac:dyDescent="0.25">
      <c r="A25" s="31">
        <v>45261</v>
      </c>
      <c r="B25" s="23">
        <v>0.625</v>
      </c>
      <c r="C25" s="24">
        <v>2.91693806647087E-2</v>
      </c>
      <c r="D25" s="24">
        <v>0</v>
      </c>
      <c r="E25" s="24">
        <f t="shared" si="0"/>
        <v>0</v>
      </c>
      <c r="F25" s="31">
        <v>45263</v>
      </c>
      <c r="G25" s="23">
        <v>0.625</v>
      </c>
      <c r="H25" s="24">
        <v>2.5772886350647801E-2</v>
      </c>
      <c r="I25" s="24">
        <v>0</v>
      </c>
      <c r="J25" s="24">
        <f t="shared" si="1"/>
        <v>0</v>
      </c>
      <c r="K25" s="31">
        <v>45265</v>
      </c>
      <c r="L25" s="23">
        <v>0.625</v>
      </c>
      <c r="M25" s="24">
        <v>1.1854736134362401E-2</v>
      </c>
      <c r="N25" s="24">
        <v>0</v>
      </c>
      <c r="O25" s="24">
        <f t="shared" si="2"/>
        <v>0</v>
      </c>
      <c r="P25" s="31">
        <v>45267</v>
      </c>
      <c r="Q25" s="23">
        <v>0.625</v>
      </c>
      <c r="R25" s="24">
        <v>8.8124088942652098E-2</v>
      </c>
      <c r="S25" s="24">
        <v>0</v>
      </c>
      <c r="T25" s="24">
        <f t="shared" si="3"/>
        <v>0</v>
      </c>
    </row>
    <row r="26" spans="1:20" x14ac:dyDescent="0.25">
      <c r="A26" s="31">
        <v>45261</v>
      </c>
      <c r="B26" s="23">
        <v>0.66666666666666663</v>
      </c>
      <c r="C26" s="24">
        <v>2.8362054377680801E-2</v>
      </c>
      <c r="D26" s="24">
        <v>0</v>
      </c>
      <c r="E26" s="24">
        <f t="shared" si="0"/>
        <v>0</v>
      </c>
      <c r="F26" s="31">
        <v>45263</v>
      </c>
      <c r="G26" s="23">
        <v>0.66666666666666663</v>
      </c>
      <c r="H26" s="24">
        <v>2.5352723896401998E-2</v>
      </c>
      <c r="I26" s="24">
        <v>0</v>
      </c>
      <c r="J26" s="24">
        <f t="shared" ref="J26:J57" si="4">I26*0.0827</f>
        <v>0</v>
      </c>
      <c r="K26" s="31">
        <v>45265</v>
      </c>
      <c r="L26" s="23">
        <v>0.66666666666666663</v>
      </c>
      <c r="M26" s="24">
        <v>1.27214575185862E-2</v>
      </c>
      <c r="N26" s="24">
        <v>0</v>
      </c>
      <c r="O26" s="24">
        <f t="shared" si="2"/>
        <v>0</v>
      </c>
      <c r="P26" s="31">
        <v>45267</v>
      </c>
      <c r="Q26" s="23">
        <v>0.66666666666666663</v>
      </c>
      <c r="R26" s="24">
        <v>9.2244319617379195E-2</v>
      </c>
      <c r="S26" s="24">
        <v>0</v>
      </c>
      <c r="T26" s="24">
        <f t="shared" si="3"/>
        <v>0</v>
      </c>
    </row>
    <row r="27" spans="1:20" x14ac:dyDescent="0.25">
      <c r="A27" s="31">
        <v>45261</v>
      </c>
      <c r="B27" s="23">
        <v>0.70833333333333337</v>
      </c>
      <c r="C27" s="24">
        <v>3.0986418947453499E-2</v>
      </c>
      <c r="D27" s="24">
        <v>0</v>
      </c>
      <c r="E27" s="24">
        <f t="shared" si="0"/>
        <v>0</v>
      </c>
      <c r="F27" s="31">
        <v>45263</v>
      </c>
      <c r="G27" s="23">
        <v>0.70833333333333337</v>
      </c>
      <c r="H27" s="24">
        <v>2.2369792684823201E-2</v>
      </c>
      <c r="I27" s="24">
        <v>0</v>
      </c>
      <c r="J27" s="24">
        <f t="shared" si="4"/>
        <v>0</v>
      </c>
      <c r="K27" s="31">
        <v>45265</v>
      </c>
      <c r="L27" s="23">
        <v>0.70833333333333337</v>
      </c>
      <c r="M27" s="24">
        <v>1.0926418937699E-2</v>
      </c>
      <c r="N27" s="24">
        <v>0</v>
      </c>
      <c r="O27" s="24">
        <f t="shared" si="2"/>
        <v>0</v>
      </c>
      <c r="P27" s="31">
        <v>45267</v>
      </c>
      <c r="Q27" s="23">
        <v>0.70833333333333337</v>
      </c>
      <c r="R27" s="24">
        <v>8.8531054556015606E-2</v>
      </c>
      <c r="S27" s="24">
        <v>0</v>
      </c>
      <c r="T27" s="24">
        <f t="shared" si="3"/>
        <v>0</v>
      </c>
    </row>
    <row r="28" spans="1:20" x14ac:dyDescent="0.25">
      <c r="A28" s="31">
        <v>45261</v>
      </c>
      <c r="B28" s="23">
        <v>0.75</v>
      </c>
      <c r="C28" s="24">
        <v>2.3051731288340802E-2</v>
      </c>
      <c r="D28" s="24">
        <v>0</v>
      </c>
      <c r="E28" s="24">
        <f t="shared" si="0"/>
        <v>0</v>
      </c>
      <c r="F28" s="31">
        <v>45263</v>
      </c>
      <c r="G28" s="23">
        <v>0.75</v>
      </c>
      <c r="H28" s="24">
        <v>2.2495180368333399E-2</v>
      </c>
      <c r="I28" s="24">
        <v>0</v>
      </c>
      <c r="J28" s="24">
        <f t="shared" si="4"/>
        <v>0</v>
      </c>
      <c r="K28" s="31">
        <v>45265</v>
      </c>
      <c r="L28" s="23">
        <v>0.75</v>
      </c>
      <c r="M28" s="24">
        <v>2.85974331198978E-3</v>
      </c>
      <c r="N28" s="24">
        <v>0</v>
      </c>
      <c r="O28" s="24">
        <f t="shared" si="2"/>
        <v>0</v>
      </c>
      <c r="P28" s="31">
        <v>45267</v>
      </c>
      <c r="Q28" s="23">
        <v>0.75</v>
      </c>
      <c r="R28" s="24">
        <v>8.6874604224811094E-2</v>
      </c>
      <c r="S28" s="24">
        <v>0</v>
      </c>
      <c r="T28" s="24">
        <f t="shared" si="3"/>
        <v>0</v>
      </c>
    </row>
    <row r="29" spans="1:20" x14ac:dyDescent="0.25">
      <c r="A29" s="31">
        <v>45261</v>
      </c>
      <c r="B29" s="23">
        <v>0.79166666666666663</v>
      </c>
      <c r="C29" s="24">
        <v>2.6595612987769499E-2</v>
      </c>
      <c r="D29" s="24">
        <v>0</v>
      </c>
      <c r="E29" s="24">
        <f t="shared" si="0"/>
        <v>0</v>
      </c>
      <c r="F29" s="31">
        <v>45263</v>
      </c>
      <c r="G29" s="23">
        <v>0.79166666666666663</v>
      </c>
      <c r="H29" s="24">
        <v>2.0488960668362598E-2</v>
      </c>
      <c r="I29" s="24">
        <v>0</v>
      </c>
      <c r="J29" s="24">
        <f t="shared" si="4"/>
        <v>0</v>
      </c>
      <c r="K29" s="31">
        <v>45265</v>
      </c>
      <c r="L29" s="23">
        <v>0.79166666666666663</v>
      </c>
      <c r="M29" s="24">
        <v>1.0112491436262199E-2</v>
      </c>
      <c r="N29" s="24">
        <v>0</v>
      </c>
      <c r="O29" s="24">
        <f t="shared" si="2"/>
        <v>0</v>
      </c>
      <c r="P29" s="31">
        <v>45267</v>
      </c>
      <c r="Q29" s="23">
        <v>0.79166666666666663</v>
      </c>
      <c r="R29" s="24">
        <v>9.0770453214282301E-2</v>
      </c>
      <c r="S29" s="24">
        <v>0</v>
      </c>
      <c r="T29" s="24">
        <f t="shared" si="3"/>
        <v>0</v>
      </c>
    </row>
    <row r="30" spans="1:20" x14ac:dyDescent="0.25">
      <c r="A30" s="31">
        <v>45261</v>
      </c>
      <c r="B30" s="23">
        <v>0.83333333333333337</v>
      </c>
      <c r="C30" s="24">
        <v>2.9653338715315398E-2</v>
      </c>
      <c r="D30" s="24">
        <v>0</v>
      </c>
      <c r="E30" s="24">
        <f t="shared" si="0"/>
        <v>0</v>
      </c>
      <c r="F30" s="31">
        <v>45263</v>
      </c>
      <c r="G30" s="23">
        <v>0.83333333333333337</v>
      </c>
      <c r="H30" s="24">
        <v>2.2057419642717801E-2</v>
      </c>
      <c r="I30" s="24">
        <v>0</v>
      </c>
      <c r="J30" s="24">
        <f t="shared" si="4"/>
        <v>0</v>
      </c>
      <c r="K30" s="31">
        <v>45265</v>
      </c>
      <c r="L30" s="23">
        <v>0.83333333333333337</v>
      </c>
      <c r="M30" s="24">
        <v>1.5495409257648E-2</v>
      </c>
      <c r="N30" s="24">
        <v>0</v>
      </c>
      <c r="O30" s="24">
        <f t="shared" si="2"/>
        <v>0</v>
      </c>
      <c r="P30" s="31">
        <v>45267</v>
      </c>
      <c r="Q30" s="23">
        <v>0.83333333333333337</v>
      </c>
      <c r="R30" s="24">
        <v>9.6654921769709204E-2</v>
      </c>
      <c r="S30" s="24">
        <v>0</v>
      </c>
      <c r="T30" s="24">
        <f t="shared" si="3"/>
        <v>0</v>
      </c>
    </row>
    <row r="31" spans="1:20" x14ac:dyDescent="0.25">
      <c r="A31" s="31">
        <v>45261</v>
      </c>
      <c r="B31" s="23">
        <v>0.875</v>
      </c>
      <c r="C31" s="24">
        <v>2.9008794575813599E-2</v>
      </c>
      <c r="D31" s="24">
        <v>0</v>
      </c>
      <c r="E31" s="24">
        <f t="shared" si="0"/>
        <v>0</v>
      </c>
      <c r="F31" s="31">
        <v>45263</v>
      </c>
      <c r="G31" s="23">
        <v>0.875</v>
      </c>
      <c r="H31" s="24">
        <v>2.55221091209821E-2</v>
      </c>
      <c r="I31" s="24">
        <v>0</v>
      </c>
      <c r="J31" s="24">
        <f t="shared" si="4"/>
        <v>0</v>
      </c>
      <c r="K31" s="31">
        <v>45265</v>
      </c>
      <c r="L31" s="23">
        <v>0.875</v>
      </c>
      <c r="M31" s="24">
        <v>1.6975875943831199E-2</v>
      </c>
      <c r="N31" s="24">
        <v>0</v>
      </c>
      <c r="O31" s="24">
        <f t="shared" si="2"/>
        <v>0</v>
      </c>
      <c r="P31" s="31">
        <v>45267</v>
      </c>
      <c r="Q31" s="23">
        <v>0.875</v>
      </c>
      <c r="R31" s="24">
        <v>9.97962355609716E-2</v>
      </c>
      <c r="S31" s="24">
        <v>0</v>
      </c>
      <c r="T31" s="24">
        <f t="shared" si="3"/>
        <v>0</v>
      </c>
    </row>
    <row r="32" spans="1:20" x14ac:dyDescent="0.25">
      <c r="A32" s="31">
        <v>45261</v>
      </c>
      <c r="B32" s="23">
        <v>0.91666666666666663</v>
      </c>
      <c r="C32" s="24">
        <v>2.8707422315959501E-2</v>
      </c>
      <c r="D32" s="24">
        <v>0</v>
      </c>
      <c r="E32" s="24">
        <f t="shared" si="0"/>
        <v>0</v>
      </c>
      <c r="F32" s="31">
        <v>45263</v>
      </c>
      <c r="G32" s="23">
        <v>0.91666666666666663</v>
      </c>
      <c r="H32" s="24">
        <v>2.2484181448727301E-2</v>
      </c>
      <c r="I32" s="24">
        <v>0</v>
      </c>
      <c r="J32" s="24">
        <f t="shared" si="4"/>
        <v>0</v>
      </c>
      <c r="K32" s="31">
        <v>45265</v>
      </c>
      <c r="L32" s="23">
        <v>0.91666666666666663</v>
      </c>
      <c r="M32" s="24">
        <v>2.0394369959749602E-2</v>
      </c>
      <c r="N32" s="24">
        <v>0</v>
      </c>
      <c r="O32" s="24">
        <f t="shared" si="2"/>
        <v>0</v>
      </c>
      <c r="P32" s="31">
        <v>45267</v>
      </c>
      <c r="Q32" s="23">
        <v>0.91666666666666663</v>
      </c>
      <c r="R32" s="24">
        <v>9.7893409430589107E-2</v>
      </c>
      <c r="S32" s="24">
        <v>0</v>
      </c>
      <c r="T32" s="24">
        <f t="shared" si="3"/>
        <v>0</v>
      </c>
    </row>
    <row r="33" spans="1:20" x14ac:dyDescent="0.25">
      <c r="A33" s="31">
        <v>45261</v>
      </c>
      <c r="B33" s="23">
        <v>0.95833333333333337</v>
      </c>
      <c r="C33" s="24">
        <v>2.8366453945523201E-2</v>
      </c>
      <c r="D33" s="24">
        <v>0</v>
      </c>
      <c r="E33" s="24">
        <f t="shared" si="0"/>
        <v>0</v>
      </c>
      <c r="F33" s="31">
        <v>45263</v>
      </c>
      <c r="G33" s="23">
        <v>0.95833333333333337</v>
      </c>
      <c r="H33" s="24">
        <v>2.4398010224006301E-2</v>
      </c>
      <c r="I33" s="24">
        <v>0</v>
      </c>
      <c r="J33" s="24">
        <f t="shared" si="4"/>
        <v>0</v>
      </c>
      <c r="K33" s="31">
        <v>45265</v>
      </c>
      <c r="L33" s="23">
        <v>0.95833333333333337</v>
      </c>
      <c r="M33" s="24">
        <v>1.8770914524718501E-2</v>
      </c>
      <c r="N33" s="24">
        <v>0</v>
      </c>
      <c r="O33" s="24">
        <f t="shared" si="2"/>
        <v>0</v>
      </c>
      <c r="P33" s="31">
        <v>45267</v>
      </c>
      <c r="Q33" s="23">
        <v>0.95833333333333337</v>
      </c>
      <c r="R33" s="24">
        <v>0.102770373224801</v>
      </c>
      <c r="S33" s="24">
        <v>0</v>
      </c>
      <c r="T33" s="24">
        <f t="shared" si="3"/>
        <v>0</v>
      </c>
    </row>
    <row r="34" spans="1:20" x14ac:dyDescent="0.25">
      <c r="A34" s="31">
        <v>45262</v>
      </c>
      <c r="B34" s="23">
        <v>0</v>
      </c>
      <c r="C34" s="24">
        <v>3.27330604194285E-2</v>
      </c>
      <c r="D34" s="24">
        <v>0</v>
      </c>
      <c r="E34" s="24">
        <f t="shared" si="0"/>
        <v>0</v>
      </c>
      <c r="F34" s="31">
        <v>45264</v>
      </c>
      <c r="G34" s="23">
        <v>0</v>
      </c>
      <c r="H34" s="24">
        <v>2.4864368140598E-2</v>
      </c>
      <c r="I34" s="24">
        <v>0</v>
      </c>
      <c r="J34" s="24">
        <f t="shared" si="4"/>
        <v>0</v>
      </c>
      <c r="K34" s="31">
        <v>45266</v>
      </c>
      <c r="L34" s="23">
        <v>0</v>
      </c>
      <c r="M34" s="24">
        <v>2.2803151979951201E-2</v>
      </c>
      <c r="N34" s="24">
        <v>0</v>
      </c>
      <c r="O34" s="24">
        <f t="shared" si="2"/>
        <v>0</v>
      </c>
      <c r="P34" s="31">
        <v>45268</v>
      </c>
      <c r="Q34" s="23">
        <v>0</v>
      </c>
      <c r="R34" s="24">
        <v>9.9294684826930504E-2</v>
      </c>
      <c r="S34" s="24">
        <v>0</v>
      </c>
      <c r="T34" s="24">
        <f t="shared" si="3"/>
        <v>0</v>
      </c>
    </row>
    <row r="35" spans="1:20" x14ac:dyDescent="0.25">
      <c r="A35" s="31">
        <v>45262</v>
      </c>
      <c r="B35" s="23">
        <v>4.1666666666666664E-2</v>
      </c>
      <c r="C35" s="24">
        <v>3.3949553966386402E-2</v>
      </c>
      <c r="D35" s="24">
        <v>0</v>
      </c>
      <c r="E35" s="24">
        <f t="shared" si="0"/>
        <v>0</v>
      </c>
      <c r="F35" s="31">
        <v>45264</v>
      </c>
      <c r="G35" s="23">
        <v>4.1666666666666664E-2</v>
      </c>
      <c r="H35" s="24">
        <v>2.8395051136499299E-2</v>
      </c>
      <c r="I35" s="24">
        <v>0</v>
      </c>
      <c r="J35" s="24">
        <f t="shared" si="4"/>
        <v>0</v>
      </c>
      <c r="K35" s="31">
        <v>45266</v>
      </c>
      <c r="L35" s="23">
        <v>4.1666666666666664E-2</v>
      </c>
      <c r="M35" s="24">
        <v>2.55639050154855E-2</v>
      </c>
      <c r="N35" s="24">
        <v>0</v>
      </c>
      <c r="O35" s="24">
        <f t="shared" si="2"/>
        <v>0</v>
      </c>
      <c r="P35" s="31">
        <v>45268</v>
      </c>
      <c r="Q35" s="23">
        <v>4.1666666666666664E-2</v>
      </c>
      <c r="R35" s="24">
        <v>0.10161987692077</v>
      </c>
      <c r="S35" s="24">
        <v>0</v>
      </c>
      <c r="T35" s="24">
        <f t="shared" si="3"/>
        <v>0</v>
      </c>
    </row>
    <row r="36" spans="1:20" x14ac:dyDescent="0.25">
      <c r="A36" s="31">
        <v>45262</v>
      </c>
      <c r="B36" s="23">
        <v>8.3333333333333329E-2</v>
      </c>
      <c r="C36" s="24">
        <v>3.24360877274169E-2</v>
      </c>
      <c r="D36" s="24">
        <v>0</v>
      </c>
      <c r="E36" s="24">
        <f t="shared" si="0"/>
        <v>0</v>
      </c>
      <c r="F36" s="31">
        <v>45264</v>
      </c>
      <c r="G36" s="23">
        <v>8.3333333333333329E-2</v>
      </c>
      <c r="H36" s="24">
        <v>2.6496622711314002E-2</v>
      </c>
      <c r="I36" s="24">
        <v>0</v>
      </c>
      <c r="J36" s="24">
        <f t="shared" si="4"/>
        <v>0</v>
      </c>
      <c r="K36" s="31">
        <v>45266</v>
      </c>
      <c r="L36" s="23">
        <v>8.3333333333333329E-2</v>
      </c>
      <c r="M36" s="24">
        <v>2.8282862156516399E-2</v>
      </c>
      <c r="N36" s="24">
        <v>0</v>
      </c>
      <c r="O36" s="24">
        <f t="shared" si="2"/>
        <v>0</v>
      </c>
      <c r="P36" s="31">
        <v>45268</v>
      </c>
      <c r="Q36" s="23">
        <v>8.3333333333333329E-2</v>
      </c>
      <c r="R36" s="24">
        <v>0.101419694721293</v>
      </c>
      <c r="S36" s="24">
        <v>0</v>
      </c>
      <c r="T36" s="24">
        <f t="shared" si="3"/>
        <v>0</v>
      </c>
    </row>
    <row r="37" spans="1:20" x14ac:dyDescent="0.25">
      <c r="A37" s="31">
        <v>45262</v>
      </c>
      <c r="B37" s="23">
        <v>0.125</v>
      </c>
      <c r="C37" s="24">
        <v>3.4261923283201497E-2</v>
      </c>
      <c r="D37" s="24">
        <v>0</v>
      </c>
      <c r="E37" s="24">
        <f t="shared" si="0"/>
        <v>0</v>
      </c>
      <c r="F37" s="31">
        <v>45264</v>
      </c>
      <c r="G37" s="23">
        <v>0.125</v>
      </c>
      <c r="H37" s="24">
        <v>2.27481573819204E-2</v>
      </c>
      <c r="I37" s="24">
        <v>0</v>
      </c>
      <c r="J37" s="24">
        <f t="shared" si="4"/>
        <v>0</v>
      </c>
      <c r="K37" s="31">
        <v>45266</v>
      </c>
      <c r="L37" s="23">
        <v>0.125</v>
      </c>
      <c r="M37" s="24">
        <v>2.75723244993775E-2</v>
      </c>
      <c r="N37" s="24">
        <v>0</v>
      </c>
      <c r="O37" s="24">
        <f t="shared" si="2"/>
        <v>0</v>
      </c>
      <c r="P37" s="31">
        <v>45268</v>
      </c>
      <c r="Q37" s="23">
        <v>0.125</v>
      </c>
      <c r="R37" s="24">
        <v>0.10014160722454001</v>
      </c>
      <c r="S37" s="24">
        <v>0</v>
      </c>
      <c r="T37" s="24">
        <f t="shared" si="3"/>
        <v>0</v>
      </c>
    </row>
    <row r="38" spans="1:20" x14ac:dyDescent="0.25">
      <c r="A38" s="31">
        <v>45262</v>
      </c>
      <c r="B38" s="23">
        <v>0.16666666666666666</v>
      </c>
      <c r="C38" s="24">
        <v>3.1008416786665799E-2</v>
      </c>
      <c r="D38" s="24">
        <v>0</v>
      </c>
      <c r="E38" s="24">
        <f t="shared" si="0"/>
        <v>0</v>
      </c>
      <c r="F38" s="31">
        <v>45264</v>
      </c>
      <c r="G38" s="23">
        <v>0.16666666666666666</v>
      </c>
      <c r="H38" s="24">
        <v>2.45805922894686E-2</v>
      </c>
      <c r="I38" s="24">
        <v>0</v>
      </c>
      <c r="J38" s="24">
        <f t="shared" si="4"/>
        <v>0</v>
      </c>
      <c r="K38" s="31">
        <v>45266</v>
      </c>
      <c r="L38" s="23">
        <v>0.16666666666666666</v>
      </c>
      <c r="M38" s="24">
        <v>2.67605986445071E-2</v>
      </c>
      <c r="N38" s="24">
        <v>0</v>
      </c>
      <c r="O38" s="24">
        <f t="shared" si="2"/>
        <v>0</v>
      </c>
      <c r="P38" s="31">
        <v>45268</v>
      </c>
      <c r="Q38" s="23">
        <v>0.16666666666666666</v>
      </c>
      <c r="R38" s="24">
        <v>0.101831056177208</v>
      </c>
      <c r="S38" s="24">
        <v>0</v>
      </c>
      <c r="T38" s="24">
        <f t="shared" si="3"/>
        <v>0</v>
      </c>
    </row>
    <row r="39" spans="1:20" x14ac:dyDescent="0.25">
      <c r="A39" s="31">
        <v>45262</v>
      </c>
      <c r="B39" s="23">
        <v>0.20833333333333334</v>
      </c>
      <c r="C39" s="24">
        <v>3.5148445516684099E-2</v>
      </c>
      <c r="D39" s="24">
        <v>0</v>
      </c>
      <c r="E39" s="24">
        <f t="shared" si="0"/>
        <v>0</v>
      </c>
      <c r="F39" s="31">
        <v>45264</v>
      </c>
      <c r="G39" s="23">
        <v>0.20833333333333334</v>
      </c>
      <c r="H39" s="24">
        <v>2.3575283586884599E-2</v>
      </c>
      <c r="I39" s="24">
        <v>0</v>
      </c>
      <c r="J39" s="24">
        <f t="shared" si="4"/>
        <v>0</v>
      </c>
      <c r="K39" s="31">
        <v>45266</v>
      </c>
      <c r="L39" s="23">
        <v>0.20833333333333334</v>
      </c>
      <c r="M39" s="24">
        <v>2.4428807198903599E-2</v>
      </c>
      <c r="N39" s="24">
        <v>0</v>
      </c>
      <c r="O39" s="24">
        <f t="shared" si="2"/>
        <v>0</v>
      </c>
      <c r="P39" s="31">
        <v>45268</v>
      </c>
      <c r="Q39" s="23">
        <v>0.20833333333333334</v>
      </c>
      <c r="R39" s="24">
        <v>0.10063876956661</v>
      </c>
      <c r="S39" s="24">
        <v>0</v>
      </c>
      <c r="T39" s="24">
        <f t="shared" si="3"/>
        <v>0</v>
      </c>
    </row>
    <row r="40" spans="1:20" x14ac:dyDescent="0.25">
      <c r="A40" s="31">
        <v>45262</v>
      </c>
      <c r="B40" s="23">
        <v>0.25</v>
      </c>
      <c r="C40" s="24">
        <v>3.3232416957483801E-2</v>
      </c>
      <c r="D40" s="24">
        <v>0</v>
      </c>
      <c r="E40" s="24">
        <f t="shared" si="0"/>
        <v>0</v>
      </c>
      <c r="F40" s="31">
        <v>45264</v>
      </c>
      <c r="G40" s="23">
        <v>0.25</v>
      </c>
      <c r="H40" s="24">
        <v>2.1709850057872699E-2</v>
      </c>
      <c r="I40" s="24">
        <v>0</v>
      </c>
      <c r="J40" s="24">
        <f t="shared" si="4"/>
        <v>0</v>
      </c>
      <c r="K40" s="31">
        <v>45266</v>
      </c>
      <c r="L40" s="23">
        <v>0.25</v>
      </c>
      <c r="M40" s="24">
        <v>2.1052110940133699E-2</v>
      </c>
      <c r="N40" s="24">
        <v>0</v>
      </c>
      <c r="O40" s="24">
        <f t="shared" si="2"/>
        <v>0</v>
      </c>
      <c r="P40" s="31">
        <v>45268</v>
      </c>
      <c r="Q40" s="23">
        <v>0.25</v>
      </c>
      <c r="R40" s="24">
        <v>0.10186625271994799</v>
      </c>
      <c r="S40" s="24">
        <v>0</v>
      </c>
      <c r="T40" s="24">
        <f t="shared" si="3"/>
        <v>0</v>
      </c>
    </row>
    <row r="41" spans="1:20" x14ac:dyDescent="0.25">
      <c r="A41" s="31">
        <v>45262</v>
      </c>
      <c r="B41" s="23">
        <v>0.29166666666666669</v>
      </c>
      <c r="C41" s="24">
        <v>3.1562767922751998E-2</v>
      </c>
      <c r="D41" s="24">
        <v>0</v>
      </c>
      <c r="E41" s="24">
        <f t="shared" si="0"/>
        <v>0</v>
      </c>
      <c r="F41" s="31">
        <v>45264</v>
      </c>
      <c r="G41" s="23">
        <v>0.29166666666666669</v>
      </c>
      <c r="H41" s="24">
        <v>2.7354545891175499E-2</v>
      </c>
      <c r="I41" s="24">
        <v>0</v>
      </c>
      <c r="J41" s="24">
        <f t="shared" si="4"/>
        <v>0</v>
      </c>
      <c r="K41" s="31">
        <v>45266</v>
      </c>
      <c r="L41" s="23">
        <v>0.29166666666666669</v>
      </c>
      <c r="M41" s="24">
        <v>1.8999693915171902E-2</v>
      </c>
      <c r="N41" s="24">
        <v>0</v>
      </c>
      <c r="O41" s="24">
        <f t="shared" si="2"/>
        <v>0</v>
      </c>
      <c r="P41" s="31">
        <v>45268</v>
      </c>
      <c r="Q41" s="23">
        <v>0.29166666666666669</v>
      </c>
      <c r="R41" s="24">
        <v>0.101155720650745</v>
      </c>
      <c r="S41" s="24">
        <v>0</v>
      </c>
      <c r="T41" s="24">
        <f t="shared" si="3"/>
        <v>0</v>
      </c>
    </row>
    <row r="42" spans="1:20" x14ac:dyDescent="0.25">
      <c r="A42" s="31">
        <v>45262</v>
      </c>
      <c r="B42" s="23">
        <v>0.33333333333333331</v>
      </c>
      <c r="C42" s="24">
        <v>4.07183468340198E-2</v>
      </c>
      <c r="D42" s="24">
        <v>0</v>
      </c>
      <c r="E42" s="24">
        <f t="shared" si="0"/>
        <v>0</v>
      </c>
      <c r="F42" s="31">
        <v>45264</v>
      </c>
      <c r="G42" s="23">
        <v>0.33333333333333331</v>
      </c>
      <c r="H42" s="24">
        <v>2.3027533665207298E-2</v>
      </c>
      <c r="I42" s="24">
        <v>0</v>
      </c>
      <c r="J42" s="24">
        <f t="shared" si="4"/>
        <v>0</v>
      </c>
      <c r="K42" s="31">
        <v>45266</v>
      </c>
      <c r="L42" s="23">
        <v>0.33333333333333331</v>
      </c>
      <c r="M42" s="24">
        <v>2.23521925508081E-2</v>
      </c>
      <c r="N42" s="24">
        <v>0</v>
      </c>
      <c r="O42" s="24">
        <f t="shared" ref="O42:O57" si="5">N42*0.0827</f>
        <v>0</v>
      </c>
      <c r="P42" s="31">
        <v>45268</v>
      </c>
      <c r="Q42" s="23">
        <v>0.33333333333333331</v>
      </c>
      <c r="R42" s="24">
        <v>0.100209802388744</v>
      </c>
      <c r="S42" s="24">
        <v>0</v>
      </c>
      <c r="T42" s="24">
        <f t="shared" si="3"/>
        <v>0</v>
      </c>
    </row>
    <row r="43" spans="1:20" x14ac:dyDescent="0.25">
      <c r="A43" s="31">
        <v>45262</v>
      </c>
      <c r="B43" s="23">
        <v>0.375</v>
      </c>
      <c r="C43" s="24">
        <v>3.3265411853657202E-2</v>
      </c>
      <c r="D43" s="24">
        <v>0</v>
      </c>
      <c r="E43" s="24">
        <f t="shared" si="0"/>
        <v>0</v>
      </c>
      <c r="F43" s="31">
        <v>45264</v>
      </c>
      <c r="G43" s="23">
        <v>0.375</v>
      </c>
      <c r="H43" s="24">
        <v>2.5755289941923099E-2</v>
      </c>
      <c r="I43" s="24">
        <v>0</v>
      </c>
      <c r="J43" s="24">
        <f t="shared" si="4"/>
        <v>0</v>
      </c>
      <c r="K43" s="31">
        <v>45266</v>
      </c>
      <c r="L43" s="23">
        <v>0.375</v>
      </c>
      <c r="M43" s="24">
        <v>1.60453580319239E-2</v>
      </c>
      <c r="N43" s="24">
        <v>0</v>
      </c>
      <c r="O43" s="24">
        <f t="shared" si="5"/>
        <v>0</v>
      </c>
      <c r="P43" s="31">
        <v>45268</v>
      </c>
      <c r="Q43" s="23">
        <v>0.375</v>
      </c>
      <c r="R43" s="24">
        <v>9.9336482584079094E-2</v>
      </c>
      <c r="S43" s="24">
        <v>0</v>
      </c>
      <c r="T43" s="24">
        <f t="shared" si="3"/>
        <v>0</v>
      </c>
    </row>
    <row r="44" spans="1:20" x14ac:dyDescent="0.25">
      <c r="A44" s="31">
        <v>45262</v>
      </c>
      <c r="B44" s="23">
        <v>0.41666666666666669</v>
      </c>
      <c r="C44" s="24">
        <v>3.1859740614763599E-2</v>
      </c>
      <c r="D44" s="24">
        <v>0</v>
      </c>
      <c r="E44" s="24">
        <f t="shared" si="0"/>
        <v>0</v>
      </c>
      <c r="F44" s="31">
        <v>45264</v>
      </c>
      <c r="G44" s="23">
        <v>0.41666666666666669</v>
      </c>
      <c r="H44" s="24">
        <v>2.30957251041203E-2</v>
      </c>
      <c r="I44" s="24">
        <v>0</v>
      </c>
      <c r="J44" s="24">
        <f t="shared" si="4"/>
        <v>0</v>
      </c>
      <c r="K44" s="31">
        <v>45266</v>
      </c>
      <c r="L44" s="23">
        <v>0.41666666666666669</v>
      </c>
      <c r="M44" s="24">
        <v>1.6610708087616201E-2</v>
      </c>
      <c r="N44" s="24">
        <v>0</v>
      </c>
      <c r="O44" s="24">
        <f t="shared" si="5"/>
        <v>0</v>
      </c>
      <c r="P44" s="31">
        <v>45268</v>
      </c>
      <c r="Q44" s="23">
        <v>0.41666666666666669</v>
      </c>
      <c r="R44" s="24">
        <v>9.7886815666760801E-2</v>
      </c>
      <c r="S44" s="24">
        <v>0</v>
      </c>
      <c r="T44" s="24">
        <f t="shared" si="3"/>
        <v>0</v>
      </c>
    </row>
    <row r="45" spans="1:20" x14ac:dyDescent="0.25">
      <c r="A45" s="31">
        <v>45262</v>
      </c>
      <c r="B45" s="23">
        <v>0.45833333333333331</v>
      </c>
      <c r="C45" s="24">
        <v>2.8476443141584901E-2</v>
      </c>
      <c r="D45" s="24">
        <v>0</v>
      </c>
      <c r="E45" s="24">
        <f t="shared" si="0"/>
        <v>0</v>
      </c>
      <c r="F45" s="31">
        <v>45264</v>
      </c>
      <c r="G45" s="23">
        <v>0.45833333333333331</v>
      </c>
      <c r="H45" s="24">
        <v>2.16042604296535E-2</v>
      </c>
      <c r="I45" s="24">
        <v>0</v>
      </c>
      <c r="J45" s="24">
        <f t="shared" si="4"/>
        <v>0</v>
      </c>
      <c r="K45" s="31">
        <v>45266</v>
      </c>
      <c r="L45" s="23">
        <v>0.45833333333333331</v>
      </c>
      <c r="M45" s="24">
        <v>1.54382130130507E-2</v>
      </c>
      <c r="N45" s="24">
        <v>0</v>
      </c>
      <c r="O45" s="24">
        <f t="shared" si="5"/>
        <v>0</v>
      </c>
      <c r="P45" s="31">
        <v>45268</v>
      </c>
      <c r="Q45" s="23">
        <v>0.45833333333333331</v>
      </c>
      <c r="R45" s="24">
        <v>0.10151428729255101</v>
      </c>
      <c r="S45" s="24">
        <v>0</v>
      </c>
      <c r="T45" s="24">
        <f t="shared" si="3"/>
        <v>0</v>
      </c>
    </row>
    <row r="46" spans="1:20" x14ac:dyDescent="0.25">
      <c r="A46" s="31">
        <v>45262</v>
      </c>
      <c r="B46" s="23">
        <v>0.5</v>
      </c>
      <c r="C46" s="24">
        <v>3.1652960926167699E-2</v>
      </c>
      <c r="D46" s="24">
        <v>0</v>
      </c>
      <c r="E46" s="24">
        <f t="shared" si="0"/>
        <v>0</v>
      </c>
      <c r="F46" s="31">
        <v>45264</v>
      </c>
      <c r="G46" s="23">
        <v>0.5</v>
      </c>
      <c r="H46" s="24">
        <v>1.9901612773458002E-2</v>
      </c>
      <c r="I46" s="24">
        <v>0</v>
      </c>
      <c r="J46" s="24">
        <f t="shared" si="4"/>
        <v>0</v>
      </c>
      <c r="K46" s="31">
        <v>45266</v>
      </c>
      <c r="L46" s="23">
        <v>0.5</v>
      </c>
      <c r="M46" s="24">
        <v>1.33462026714744E-2</v>
      </c>
      <c r="N46" s="24">
        <v>0</v>
      </c>
      <c r="O46" s="24">
        <f t="shared" si="5"/>
        <v>0</v>
      </c>
      <c r="P46" s="31">
        <v>45268</v>
      </c>
      <c r="Q46" s="23">
        <v>0.5</v>
      </c>
      <c r="R46" s="24">
        <v>9.8746933042608107E-2</v>
      </c>
      <c r="S46" s="24">
        <v>0</v>
      </c>
      <c r="T46" s="24">
        <f t="shared" si="3"/>
        <v>0</v>
      </c>
    </row>
    <row r="47" spans="1:20" x14ac:dyDescent="0.25">
      <c r="A47" s="31">
        <v>45262</v>
      </c>
      <c r="B47" s="23">
        <v>0.54166666666666663</v>
      </c>
      <c r="C47" s="24">
        <v>2.94157601891771E-2</v>
      </c>
      <c r="D47" s="24">
        <v>0</v>
      </c>
      <c r="E47" s="24">
        <f t="shared" si="0"/>
        <v>0</v>
      </c>
      <c r="F47" s="31">
        <v>45264</v>
      </c>
      <c r="G47" s="23">
        <v>0.54166666666666663</v>
      </c>
      <c r="H47" s="24">
        <v>2.38568577914475E-2</v>
      </c>
      <c r="I47" s="24">
        <v>0</v>
      </c>
      <c r="J47" s="24">
        <f t="shared" si="4"/>
        <v>0</v>
      </c>
      <c r="K47" s="31">
        <v>45266</v>
      </c>
      <c r="L47" s="23">
        <v>0.54166666666666663</v>
      </c>
      <c r="M47" s="24">
        <v>1.0893422178880501E-2</v>
      </c>
      <c r="N47" s="24">
        <v>0</v>
      </c>
      <c r="O47" s="24">
        <f t="shared" si="5"/>
        <v>0</v>
      </c>
      <c r="P47" s="31">
        <v>45268</v>
      </c>
      <c r="Q47" s="23">
        <v>0.54166666666666663</v>
      </c>
      <c r="R47" s="24">
        <v>9.9945828318196095E-2</v>
      </c>
      <c r="S47" s="24">
        <v>0</v>
      </c>
      <c r="T47" s="24">
        <f t="shared" si="3"/>
        <v>0</v>
      </c>
    </row>
    <row r="48" spans="1:20" x14ac:dyDescent="0.25">
      <c r="A48" s="31">
        <v>45262</v>
      </c>
      <c r="B48" s="23">
        <v>0.58333333333333337</v>
      </c>
      <c r="C48" s="24">
        <v>2.5132743641633499E-2</v>
      </c>
      <c r="D48" s="24">
        <v>0</v>
      </c>
      <c r="E48" s="24">
        <f t="shared" si="0"/>
        <v>0</v>
      </c>
      <c r="F48" s="31">
        <v>45264</v>
      </c>
      <c r="G48" s="23">
        <v>0.58333333333333337</v>
      </c>
      <c r="H48" s="24">
        <v>2.19848267733171E-2</v>
      </c>
      <c r="I48" s="24">
        <v>0</v>
      </c>
      <c r="J48" s="24">
        <f t="shared" si="4"/>
        <v>0</v>
      </c>
      <c r="K48" s="31">
        <v>45266</v>
      </c>
      <c r="L48" s="23">
        <v>0.58333333333333337</v>
      </c>
      <c r="M48" s="24">
        <v>1.1663353070570001E-2</v>
      </c>
      <c r="N48" s="24">
        <v>0</v>
      </c>
      <c r="O48" s="24">
        <f t="shared" si="5"/>
        <v>0</v>
      </c>
      <c r="P48" s="31">
        <v>45268</v>
      </c>
      <c r="Q48" s="23">
        <v>0.58333333333333337</v>
      </c>
      <c r="R48" s="24">
        <v>9.8753534257016898E-2</v>
      </c>
      <c r="S48" s="24">
        <v>0</v>
      </c>
      <c r="T48" s="24">
        <f t="shared" si="3"/>
        <v>0</v>
      </c>
    </row>
    <row r="49" spans="1:20" x14ac:dyDescent="0.25">
      <c r="A49" s="31">
        <v>45262</v>
      </c>
      <c r="B49" s="23">
        <v>0.625</v>
      </c>
      <c r="C49" s="24">
        <v>2.6274440809979201E-2</v>
      </c>
      <c r="D49" s="24">
        <v>0</v>
      </c>
      <c r="E49" s="24">
        <f t="shared" si="0"/>
        <v>0</v>
      </c>
      <c r="F49" s="31">
        <v>45264</v>
      </c>
      <c r="G49" s="23">
        <v>0.625</v>
      </c>
      <c r="H49" s="24">
        <v>2.13996786623337E-2</v>
      </c>
      <c r="I49" s="24">
        <v>0</v>
      </c>
      <c r="J49" s="24">
        <f t="shared" si="4"/>
        <v>0</v>
      </c>
      <c r="K49" s="31">
        <v>45266</v>
      </c>
      <c r="L49" s="23">
        <v>0.625</v>
      </c>
      <c r="M49" s="24">
        <v>1.03544704615655E-2</v>
      </c>
      <c r="N49" s="24">
        <v>0</v>
      </c>
      <c r="O49" s="24">
        <f t="shared" si="5"/>
        <v>0</v>
      </c>
      <c r="P49" s="31">
        <v>45268</v>
      </c>
      <c r="Q49" s="23">
        <v>0.625</v>
      </c>
      <c r="R49" s="24">
        <v>9.8067201673592203E-2</v>
      </c>
      <c r="S49" s="24">
        <v>0</v>
      </c>
      <c r="T49" s="24">
        <f t="shared" si="3"/>
        <v>0</v>
      </c>
    </row>
    <row r="50" spans="1:20" x14ac:dyDescent="0.25">
      <c r="A50" s="31">
        <v>45262</v>
      </c>
      <c r="B50" s="23">
        <v>0.66666666666666663</v>
      </c>
      <c r="C50" s="24">
        <v>2.4921562522550001E-2</v>
      </c>
      <c r="D50" s="24">
        <v>0</v>
      </c>
      <c r="E50" s="24">
        <f t="shared" si="0"/>
        <v>0</v>
      </c>
      <c r="F50" s="31">
        <v>45264</v>
      </c>
      <c r="G50" s="23">
        <v>0.66666666666666663</v>
      </c>
      <c r="H50" s="24">
        <v>1.6355533152753201E-2</v>
      </c>
      <c r="I50" s="24">
        <v>0</v>
      </c>
      <c r="J50" s="24">
        <f t="shared" si="4"/>
        <v>0</v>
      </c>
      <c r="K50" s="31">
        <v>45266</v>
      </c>
      <c r="L50" s="23">
        <v>0.66666666666666663</v>
      </c>
      <c r="M50" s="24">
        <v>1.26268668099732E-2</v>
      </c>
      <c r="N50" s="24">
        <v>0</v>
      </c>
      <c r="O50" s="24">
        <f t="shared" si="5"/>
        <v>0</v>
      </c>
      <c r="P50" s="31">
        <v>45268</v>
      </c>
      <c r="Q50" s="23">
        <v>0.66666666666666663</v>
      </c>
      <c r="R50" s="24">
        <v>9.5291040837383503E-2</v>
      </c>
      <c r="S50" s="24">
        <v>0</v>
      </c>
      <c r="T50" s="24">
        <f t="shared" si="3"/>
        <v>0</v>
      </c>
    </row>
    <row r="51" spans="1:20" x14ac:dyDescent="0.25">
      <c r="A51" s="31">
        <v>45262</v>
      </c>
      <c r="B51" s="23">
        <v>0.70833333333333337</v>
      </c>
      <c r="C51" s="24">
        <v>2.56760958581135E-2</v>
      </c>
      <c r="D51" s="24">
        <v>0</v>
      </c>
      <c r="E51" s="24">
        <f t="shared" si="0"/>
        <v>0</v>
      </c>
      <c r="F51" s="31">
        <v>45264</v>
      </c>
      <c r="G51" s="23">
        <v>0.70833333333333337</v>
      </c>
      <c r="H51" s="24">
        <v>9.7209271043150192E-3</v>
      </c>
      <c r="I51" s="24">
        <v>0</v>
      </c>
      <c r="J51" s="24">
        <f t="shared" si="4"/>
        <v>0</v>
      </c>
      <c r="K51" s="31">
        <v>45266</v>
      </c>
      <c r="L51" s="23">
        <v>0.70833333333333337</v>
      </c>
      <c r="M51" s="24">
        <v>8.7750116362816707E-3</v>
      </c>
      <c r="N51" s="24">
        <v>0</v>
      </c>
      <c r="O51" s="24">
        <f t="shared" si="5"/>
        <v>0</v>
      </c>
      <c r="P51" s="31">
        <v>45268</v>
      </c>
      <c r="Q51" s="23">
        <v>0.70833333333333337</v>
      </c>
      <c r="R51" s="24">
        <v>8.3075545727874303E-2</v>
      </c>
      <c r="S51" s="24">
        <v>0</v>
      </c>
      <c r="T51" s="24">
        <f t="shared" si="3"/>
        <v>0</v>
      </c>
    </row>
    <row r="52" spans="1:20" x14ac:dyDescent="0.25">
      <c r="A52" s="31">
        <v>45262</v>
      </c>
      <c r="B52" s="23">
        <v>0.75</v>
      </c>
      <c r="C52" s="24">
        <v>2.4884166195889099E-2</v>
      </c>
      <c r="D52" s="24">
        <v>0</v>
      </c>
      <c r="E52" s="24">
        <f t="shared" si="0"/>
        <v>0</v>
      </c>
      <c r="F52" s="31">
        <v>45264</v>
      </c>
      <c r="G52" s="23">
        <v>0.75</v>
      </c>
      <c r="H52" s="24">
        <v>1.03016747161333E-2</v>
      </c>
      <c r="I52" s="24">
        <v>0</v>
      </c>
      <c r="J52" s="24">
        <f t="shared" si="4"/>
        <v>0</v>
      </c>
      <c r="K52" s="31">
        <v>45266</v>
      </c>
      <c r="L52" s="23">
        <v>0.75</v>
      </c>
      <c r="M52" s="24">
        <v>7.5101256370243997E-3</v>
      </c>
      <c r="N52" s="24">
        <v>0</v>
      </c>
      <c r="O52" s="24">
        <f t="shared" si="5"/>
        <v>0</v>
      </c>
      <c r="P52" s="31">
        <v>45268</v>
      </c>
      <c r="Q52" s="23">
        <v>0.75</v>
      </c>
      <c r="R52" s="24">
        <v>8.2912757992412794E-2</v>
      </c>
      <c r="S52" s="24">
        <v>0</v>
      </c>
      <c r="T52" s="24">
        <f t="shared" si="3"/>
        <v>0</v>
      </c>
    </row>
    <row r="53" spans="1:20" x14ac:dyDescent="0.25">
      <c r="A53" s="31">
        <v>45262</v>
      </c>
      <c r="B53" s="23">
        <v>0.79166666666666663</v>
      </c>
      <c r="C53" s="24">
        <v>1.9435254856866299E-2</v>
      </c>
      <c r="D53" s="24">
        <v>0</v>
      </c>
      <c r="E53" s="24">
        <f t="shared" si="0"/>
        <v>0</v>
      </c>
      <c r="F53" s="31">
        <v>45264</v>
      </c>
      <c r="G53" s="23">
        <v>0.79166666666666663</v>
      </c>
      <c r="H53" s="24">
        <v>1.6054159030253999E-2</v>
      </c>
      <c r="I53" s="24">
        <v>0</v>
      </c>
      <c r="J53" s="24">
        <f t="shared" si="4"/>
        <v>0</v>
      </c>
      <c r="K53" s="31">
        <v>45266</v>
      </c>
      <c r="L53" s="23">
        <v>0.79166666666666663</v>
      </c>
      <c r="M53" s="24">
        <v>7.62671558183361E-3</v>
      </c>
      <c r="N53" s="24">
        <v>0</v>
      </c>
      <c r="O53" s="24">
        <f t="shared" si="5"/>
        <v>0</v>
      </c>
      <c r="P53" s="31">
        <v>45268</v>
      </c>
      <c r="Q53" s="23">
        <v>0.79166666666666663</v>
      </c>
      <c r="R53" s="24">
        <v>8.9413173496365503E-2</v>
      </c>
      <c r="S53" s="24">
        <v>0</v>
      </c>
      <c r="T53" s="24">
        <f t="shared" si="3"/>
        <v>0</v>
      </c>
    </row>
    <row r="54" spans="1:20" x14ac:dyDescent="0.25">
      <c r="A54" s="31">
        <v>45262</v>
      </c>
      <c r="B54" s="23">
        <v>0.83333333333333337</v>
      </c>
      <c r="C54" s="24">
        <v>2.4450805038115898E-2</v>
      </c>
      <c r="D54" s="24">
        <v>0</v>
      </c>
      <c r="E54" s="24">
        <f t="shared" si="0"/>
        <v>0</v>
      </c>
      <c r="F54" s="31">
        <v>45264</v>
      </c>
      <c r="G54" s="23">
        <v>0.83333333333333337</v>
      </c>
      <c r="H54" s="24">
        <v>1.9705830141823099E-2</v>
      </c>
      <c r="I54" s="24">
        <v>0</v>
      </c>
      <c r="J54" s="24">
        <f t="shared" si="4"/>
        <v>0</v>
      </c>
      <c r="K54" s="31">
        <v>45266</v>
      </c>
      <c r="L54" s="23">
        <v>0.83333333333333337</v>
      </c>
      <c r="M54" s="24">
        <v>4.3556089512829599E-3</v>
      </c>
      <c r="N54" s="24">
        <v>0</v>
      </c>
      <c r="O54" s="24">
        <f t="shared" si="5"/>
        <v>0</v>
      </c>
      <c r="P54" s="31">
        <v>45268</v>
      </c>
      <c r="Q54" s="23">
        <v>0.83333333333333337</v>
      </c>
      <c r="R54" s="24">
        <v>8.9593559503196904E-2</v>
      </c>
      <c r="S54" s="24">
        <v>0</v>
      </c>
      <c r="T54" s="24">
        <f t="shared" si="3"/>
        <v>0</v>
      </c>
    </row>
    <row r="55" spans="1:20" x14ac:dyDescent="0.25">
      <c r="A55" s="31">
        <v>45262</v>
      </c>
      <c r="B55" s="23">
        <v>0.875</v>
      </c>
      <c r="C55" s="24">
        <v>2.0284378901042802E-2</v>
      </c>
      <c r="D55" s="24">
        <v>0</v>
      </c>
      <c r="E55" s="24">
        <f t="shared" si="0"/>
        <v>0</v>
      </c>
      <c r="F55" s="31">
        <v>45264</v>
      </c>
      <c r="G55" s="23">
        <v>0.875</v>
      </c>
      <c r="H55" s="24">
        <v>1.8005384132194002E-2</v>
      </c>
      <c r="I55" s="24">
        <v>0</v>
      </c>
      <c r="J55" s="24">
        <f t="shared" si="4"/>
        <v>0</v>
      </c>
      <c r="K55" s="31">
        <v>45266</v>
      </c>
      <c r="L55" s="23">
        <v>0.875</v>
      </c>
      <c r="M55" s="24">
        <v>-0.14273637533130701</v>
      </c>
      <c r="N55" s="24">
        <v>0</v>
      </c>
      <c r="O55" s="24">
        <f t="shared" si="5"/>
        <v>0</v>
      </c>
      <c r="P55" s="31">
        <v>45268</v>
      </c>
      <c r="Q55" s="23">
        <v>0.875</v>
      </c>
      <c r="R55" s="24">
        <v>9.2534691094981997E-2</v>
      </c>
      <c r="S55" s="24">
        <v>0</v>
      </c>
      <c r="T55" s="24">
        <f t="shared" si="3"/>
        <v>0</v>
      </c>
    </row>
    <row r="56" spans="1:20" x14ac:dyDescent="0.25">
      <c r="A56" s="31">
        <v>45262</v>
      </c>
      <c r="B56" s="23">
        <v>0.91666666666666663</v>
      </c>
      <c r="C56" s="24">
        <v>2.1905632689507602E-2</v>
      </c>
      <c r="D56" s="24">
        <v>0</v>
      </c>
      <c r="E56" s="24">
        <f t="shared" si="0"/>
        <v>0</v>
      </c>
      <c r="F56" s="31">
        <v>45264</v>
      </c>
      <c r="G56" s="23">
        <v>0.91666666666666663</v>
      </c>
      <c r="H56" s="24">
        <v>1.5708791091975299E-2</v>
      </c>
      <c r="I56" s="24">
        <v>0</v>
      </c>
      <c r="J56" s="24">
        <f t="shared" si="4"/>
        <v>0</v>
      </c>
      <c r="K56" s="31">
        <v>45266</v>
      </c>
      <c r="L56" s="23">
        <v>0.91666666666666663</v>
      </c>
      <c r="M56" s="24">
        <v>5.1919735967905202E-2</v>
      </c>
      <c r="N56" s="24">
        <v>0</v>
      </c>
      <c r="O56" s="24">
        <f t="shared" si="5"/>
        <v>0</v>
      </c>
      <c r="P56" s="31">
        <v>45268</v>
      </c>
      <c r="Q56" s="23">
        <v>0.91666666666666663</v>
      </c>
      <c r="R56" s="24">
        <v>9.7270868718234996E-2</v>
      </c>
      <c r="S56" s="24">
        <v>0</v>
      </c>
      <c r="T56" s="24">
        <f t="shared" si="3"/>
        <v>0</v>
      </c>
    </row>
    <row r="57" spans="1:20" x14ac:dyDescent="0.25">
      <c r="A57" s="31">
        <v>45262</v>
      </c>
      <c r="B57" s="23">
        <v>0.95833333333333337</v>
      </c>
      <c r="C57" s="24">
        <v>2.42154262958988E-2</v>
      </c>
      <c r="D57" s="24">
        <v>0</v>
      </c>
      <c r="E57" s="24">
        <f t="shared" si="0"/>
        <v>0</v>
      </c>
      <c r="F57" s="31">
        <v>45264</v>
      </c>
      <c r="G57" s="23">
        <v>0.95833333333333337</v>
      </c>
      <c r="H57" s="24">
        <v>2.20068246125294E-2</v>
      </c>
      <c r="I57" s="24">
        <v>0</v>
      </c>
      <c r="J57" s="24">
        <f t="shared" si="4"/>
        <v>0</v>
      </c>
      <c r="K57" s="31">
        <v>45266</v>
      </c>
      <c r="L57" s="23">
        <v>0.95833333333333337</v>
      </c>
      <c r="M57" s="24">
        <v>8.7901912629252704E-2</v>
      </c>
      <c r="N57" s="24">
        <v>0</v>
      </c>
      <c r="O57" s="24">
        <f t="shared" si="5"/>
        <v>0</v>
      </c>
      <c r="P57" s="31">
        <v>45268</v>
      </c>
      <c r="Q57" s="23">
        <v>0.95833333333333337</v>
      </c>
      <c r="R57" s="24">
        <v>9.3819379806143202E-2</v>
      </c>
      <c r="S57" s="24">
        <v>0</v>
      </c>
      <c r="T57" s="24">
        <f t="shared" si="3"/>
        <v>0</v>
      </c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10-01 to 10-08</vt:lpstr>
      <vt:lpstr>10-09 to 10-16</vt:lpstr>
      <vt:lpstr>10-17 to 10-24</vt:lpstr>
      <vt:lpstr>10-25 to 10-31</vt:lpstr>
      <vt:lpstr>11-01 to 11-08</vt:lpstr>
      <vt:lpstr>11-09 to 11-16</vt:lpstr>
      <vt:lpstr>11-17 to 11-23</vt:lpstr>
      <vt:lpstr>11-24 to 11-30</vt:lpstr>
      <vt:lpstr>12-01 to12-08</vt:lpstr>
      <vt:lpstr>12-09 to 12-16</vt:lpstr>
      <vt:lpstr>12-17 to 12-24</vt:lpstr>
      <vt:lpstr>12-25 to 12-31</vt:lpstr>
      <vt:lpstr>01-01 to 01-08</vt:lpstr>
      <vt:lpstr>01-09 to 01-16</vt:lpstr>
      <vt:lpstr>01-17 to 01-24</vt:lpstr>
      <vt:lpstr>01-25 to 01-31</vt:lpstr>
      <vt:lpstr>02-01 to 02-08</vt:lpstr>
      <vt:lpstr>02-09 to 02-15</vt:lpstr>
      <vt:lpstr>02-16 to 02-22</vt:lpstr>
      <vt:lpstr>02-23 to 02-29</vt:lpstr>
      <vt:lpstr>03-01 to 03-08</vt:lpstr>
      <vt:lpstr>03-09 to 03-16</vt:lpstr>
      <vt:lpstr>03-17 to 03-24</vt:lpstr>
      <vt:lpstr>03-25 to 03-31</vt:lpstr>
      <vt:lpstr>04-01 to 04-08</vt:lpstr>
      <vt:lpstr>04-09 to 04-16</vt:lpstr>
      <vt:lpstr>04-17 to 04-23</vt:lpstr>
      <vt:lpstr>04-24 to 04-30</vt:lpstr>
      <vt:lpstr>05-01 to 05-08</vt:lpstr>
      <vt:lpstr>05-09 to 05-16</vt:lpstr>
      <vt:lpstr>05-17 to 05-24</vt:lpstr>
      <vt:lpstr>05-25 to 05-31</vt:lpstr>
      <vt:lpstr>06-01 to 06-08</vt:lpstr>
      <vt:lpstr>06-09 to 06-16</vt:lpstr>
      <vt:lpstr>06-17 to 06-23</vt:lpstr>
      <vt:lpstr>06-24 to 06-30</vt:lpstr>
      <vt:lpstr>07-01 to 07-08</vt:lpstr>
      <vt:lpstr>07-09 to 07-16</vt:lpstr>
      <vt:lpstr>07-17 to 07-24</vt:lpstr>
      <vt:lpstr>07-25 to 07-31</vt:lpstr>
      <vt:lpstr>08-01 to 08-08</vt:lpstr>
      <vt:lpstr>08-09 to 08-16</vt:lpstr>
      <vt:lpstr>08-17 to 08-24</vt:lpstr>
      <vt:lpstr>08-25 to 08-31</vt:lpstr>
      <vt:lpstr>09-01 to 09-08</vt:lpstr>
      <vt:lpstr>09-09 to 09-16</vt:lpstr>
      <vt:lpstr>09-17 to 09-23</vt:lpstr>
      <vt:lpstr>09-24 to 09-30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2023-10-03T17:48:54Z</dcterms:created>
  <dcterms:modified xsi:type="dcterms:W3CDTF">2024-11-06T21:30:42Z</dcterms:modified>
</cp:coreProperties>
</file>