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5 WY Upper Dam Diversions\"/>
    </mc:Choice>
  </mc:AlternateContent>
  <xr:revisionPtr revIDLastSave="0" documentId="13_ncr:1_{A956696F-6D29-4ADE-BCA6-BDC866DB7B64}" xr6:coauthVersionLast="47" xr6:coauthVersionMax="47" xr10:uidLastSave="{00000000-0000-0000-0000-000000000000}"/>
  <bookViews>
    <workbookView xWindow="-120" yWindow="-120" windowWidth="29040" windowHeight="15720" activeTab="3" xr2:uid="{686711D0-FCA7-47ED-AD1E-40EE0F403DB2}"/>
  </bookViews>
  <sheets>
    <sheet name="10-01 to 10-08" sheetId="1" r:id="rId1"/>
    <sheet name="10-09 to 10-16" sheetId="2" r:id="rId2"/>
    <sheet name="10-17 to 10-24" sheetId="3" r:id="rId3"/>
    <sheet name="10-25 to 10-31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L7" i="2"/>
  <c r="L4" i="2"/>
  <c r="L7" i="1"/>
  <c r="L4" i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E36" i="2"/>
  <c r="D36" i="2"/>
  <c r="D35" i="2"/>
  <c r="E35" i="2" s="1"/>
  <c r="E34" i="2"/>
  <c r="D34" i="2"/>
  <c r="D33" i="2"/>
  <c r="E33" i="2" s="1"/>
  <c r="E32" i="2"/>
  <c r="D32" i="2"/>
  <c r="S33" i="4"/>
  <c r="T33" i="4" s="1"/>
  <c r="S32" i="4"/>
  <c r="T32" i="4" s="1"/>
  <c r="S31" i="4"/>
  <c r="T31" i="4" s="1"/>
  <c r="S30" i="4"/>
  <c r="T30" i="4" s="1"/>
  <c r="S29" i="4"/>
  <c r="T29" i="4" s="1"/>
  <c r="S28" i="4"/>
  <c r="T28" i="4" s="1"/>
  <c r="S27" i="4"/>
  <c r="T27" i="4" s="1"/>
  <c r="S26" i="4"/>
  <c r="T26" i="4" s="1"/>
  <c r="S25" i="4"/>
  <c r="T25" i="4" s="1"/>
  <c r="S24" i="4"/>
  <c r="T24" i="4" s="1"/>
  <c r="S23" i="4"/>
  <c r="T23" i="4" s="1"/>
  <c r="S22" i="4"/>
  <c r="T22" i="4" s="1"/>
  <c r="S21" i="4"/>
  <c r="T21" i="4" s="1"/>
  <c r="S20" i="4"/>
  <c r="T20" i="4" s="1"/>
  <c r="S19" i="4"/>
  <c r="T19" i="4" s="1"/>
  <c r="S18" i="4"/>
  <c r="T18" i="4" s="1"/>
  <c r="S17" i="4"/>
  <c r="T17" i="4" s="1"/>
  <c r="S16" i="4"/>
  <c r="T16" i="4" s="1"/>
  <c r="S15" i="4"/>
  <c r="T15" i="4" s="1"/>
  <c r="S14" i="4"/>
  <c r="T14" i="4" s="1"/>
  <c r="S13" i="4"/>
  <c r="T13" i="4" s="1"/>
  <c r="S12" i="4"/>
  <c r="T12" i="4" s="1"/>
  <c r="S11" i="4"/>
  <c r="T11" i="4" s="1"/>
  <c r="S10" i="4"/>
  <c r="T10" i="4" s="1"/>
  <c r="N57" i="4"/>
  <c r="O57" i="4" s="1"/>
  <c r="O56" i="4"/>
  <c r="N56" i="4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O40" i="4"/>
  <c r="N40" i="4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O24" i="4"/>
  <c r="N24" i="4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I57" i="4"/>
  <c r="J57" i="4" s="1"/>
  <c r="J56" i="4"/>
  <c r="I56" i="4"/>
  <c r="I55" i="4"/>
  <c r="J55" i="4" s="1"/>
  <c r="I54" i="4"/>
  <c r="J54" i="4" s="1"/>
  <c r="I53" i="4"/>
  <c r="J53" i="4" s="1"/>
  <c r="I52" i="4"/>
  <c r="J52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J40" i="4"/>
  <c r="I40" i="4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J24" i="4"/>
  <c r="I24" i="4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D57" i="4"/>
  <c r="E57" i="4" s="1"/>
  <c r="E56" i="4"/>
  <c r="D56" i="4"/>
  <c r="D55" i="4"/>
  <c r="E55" i="4" s="1"/>
  <c r="D54" i="4"/>
  <c r="E54" i="4" s="1"/>
  <c r="D53" i="4"/>
  <c r="E53" i="4" s="1"/>
  <c r="D52" i="4"/>
  <c r="E52" i="4" s="1"/>
  <c r="D51" i="4"/>
  <c r="E51" i="4" s="1"/>
  <c r="D50" i="4"/>
  <c r="E50" i="4" s="1"/>
  <c r="D49" i="4"/>
  <c r="E49" i="4" s="1"/>
  <c r="D48" i="4"/>
  <c r="E48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E40" i="4"/>
  <c r="D40" i="4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E24" i="4"/>
  <c r="D24" i="4"/>
  <c r="D23" i="4"/>
  <c r="E23" i="4" s="1"/>
  <c r="D22" i="4"/>
  <c r="E22" i="4" s="1"/>
  <c r="D21" i="4"/>
  <c r="E21" i="4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S57" i="3"/>
  <c r="T57" i="3" s="1"/>
  <c r="S56" i="3"/>
  <c r="T56" i="3" s="1"/>
  <c r="S55" i="3"/>
  <c r="T55" i="3" s="1"/>
  <c r="S54" i="3"/>
  <c r="T54" i="3" s="1"/>
  <c r="S53" i="3"/>
  <c r="T53" i="3" s="1"/>
  <c r="S52" i="3"/>
  <c r="T52" i="3" s="1"/>
  <c r="S51" i="3"/>
  <c r="T51" i="3" s="1"/>
  <c r="S50" i="3"/>
  <c r="T50" i="3" s="1"/>
  <c r="S49" i="3"/>
  <c r="T49" i="3" s="1"/>
  <c r="S48" i="3"/>
  <c r="T48" i="3" s="1"/>
  <c r="S47" i="3"/>
  <c r="T47" i="3" s="1"/>
  <c r="S46" i="3"/>
  <c r="T46" i="3" s="1"/>
  <c r="S45" i="3"/>
  <c r="T45" i="3" s="1"/>
  <c r="S44" i="3"/>
  <c r="T44" i="3" s="1"/>
  <c r="S43" i="3"/>
  <c r="T43" i="3" s="1"/>
  <c r="S42" i="3"/>
  <c r="T42" i="3" s="1"/>
  <c r="S41" i="3"/>
  <c r="T41" i="3" s="1"/>
  <c r="S40" i="3"/>
  <c r="T40" i="3" s="1"/>
  <c r="S39" i="3"/>
  <c r="T39" i="3" s="1"/>
  <c r="S38" i="3"/>
  <c r="T38" i="3" s="1"/>
  <c r="S37" i="3"/>
  <c r="T37" i="3" s="1"/>
  <c r="S36" i="3"/>
  <c r="T36" i="3" s="1"/>
  <c r="S35" i="3"/>
  <c r="T35" i="3" s="1"/>
  <c r="S34" i="3"/>
  <c r="T34" i="3" s="1"/>
  <c r="S33" i="3"/>
  <c r="T33" i="3" s="1"/>
  <c r="S32" i="3"/>
  <c r="T32" i="3" s="1"/>
  <c r="S31" i="3"/>
  <c r="T31" i="3" s="1"/>
  <c r="S30" i="3"/>
  <c r="T30" i="3" s="1"/>
  <c r="S29" i="3"/>
  <c r="T29" i="3" s="1"/>
  <c r="S28" i="3"/>
  <c r="T28" i="3" s="1"/>
  <c r="S27" i="3"/>
  <c r="T27" i="3" s="1"/>
  <c r="S26" i="3"/>
  <c r="T26" i="3" s="1"/>
  <c r="S25" i="3"/>
  <c r="T25" i="3" s="1"/>
  <c r="S24" i="3"/>
  <c r="T24" i="3" s="1"/>
  <c r="S23" i="3"/>
  <c r="T23" i="3" s="1"/>
  <c r="S22" i="3"/>
  <c r="T22" i="3" s="1"/>
  <c r="S21" i="3"/>
  <c r="T21" i="3" s="1"/>
  <c r="S20" i="3"/>
  <c r="T20" i="3" s="1"/>
  <c r="S19" i="3"/>
  <c r="T19" i="3" s="1"/>
  <c r="S18" i="3"/>
  <c r="T18" i="3" s="1"/>
  <c r="S17" i="3"/>
  <c r="T17" i="3" s="1"/>
  <c r="S16" i="3"/>
  <c r="T16" i="3" s="1"/>
  <c r="S15" i="3"/>
  <c r="T15" i="3" s="1"/>
  <c r="S14" i="3"/>
  <c r="T14" i="3" s="1"/>
  <c r="S13" i="3"/>
  <c r="T13" i="3" s="1"/>
  <c r="S12" i="3"/>
  <c r="T12" i="3" s="1"/>
  <c r="S11" i="3"/>
  <c r="T11" i="3" s="1"/>
  <c r="S10" i="3"/>
  <c r="T10" i="3" s="1"/>
  <c r="N57" i="3"/>
  <c r="O57" i="3" s="1"/>
  <c r="N56" i="3"/>
  <c r="O56" i="3" s="1"/>
  <c r="N55" i="3"/>
  <c r="O55" i="3" s="1"/>
  <c r="N54" i="3"/>
  <c r="O54" i="3" s="1"/>
  <c r="N53" i="3"/>
  <c r="O53" i="3" s="1"/>
  <c r="N52" i="3"/>
  <c r="O52" i="3" s="1"/>
  <c r="N51" i="3"/>
  <c r="O51" i="3" s="1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N15" i="3"/>
  <c r="O15" i="3" s="1"/>
  <c r="N14" i="3"/>
  <c r="O14" i="3" s="1"/>
  <c r="N13" i="3"/>
  <c r="O13" i="3" s="1"/>
  <c r="N12" i="3"/>
  <c r="O12" i="3" s="1"/>
  <c r="N11" i="3"/>
  <c r="O11" i="3" s="1"/>
  <c r="N10" i="3"/>
  <c r="O10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2" i="2"/>
  <c r="T12" i="2" s="1"/>
  <c r="S11" i="2"/>
  <c r="T11" i="2" s="1"/>
  <c r="S10" i="2"/>
  <c r="T10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</calcChain>
</file>

<file path=xl/sharedStrings.xml><?xml version="1.0" encoding="utf-8"?>
<sst xmlns="http://schemas.openxmlformats.org/spreadsheetml/2006/main" count="109" uniqueCount="13">
  <si>
    <t>Location Properties</t>
  </si>
  <si>
    <t>Location Name = Cement Bridge-620591</t>
  </si>
  <si>
    <t>Location ID = 5710259953598464</t>
  </si>
  <si>
    <t>Latitude = 40.05786225252344 Â°</t>
  </si>
  <si>
    <t>Total Acre Feet Diverted for week</t>
  </si>
  <si>
    <t>Longitude = -122.0474057993906 Â°</t>
  </si>
  <si>
    <t>Maxium CFS for Week</t>
  </si>
  <si>
    <t>Date</t>
  </si>
  <si>
    <t>Time</t>
  </si>
  <si>
    <t>Depth (ft)</t>
  </si>
  <si>
    <t>CFS</t>
  </si>
  <si>
    <t>AF/Hr</t>
  </si>
  <si>
    <t>Irrigation Diversion stopped on 10-30-2024.  Stock Water Diversion continued.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</si>
</sst>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6966B-4270-4598-972C-979F48675F59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I2" s="5"/>
    </row>
    <row r="3" spans="1:21" ht="15.75" thickBot="1" x14ac:dyDescent="0.3">
      <c r="A3" s="4" t="s">
        <v>2</v>
      </c>
      <c r="B3" s="4"/>
      <c r="C3" s="4"/>
      <c r="H3" s="5"/>
    </row>
    <row r="4" spans="1:21" ht="15.75" thickBot="1" x14ac:dyDescent="0.3">
      <c r="A4" s="4" t="s">
        <v>3</v>
      </c>
      <c r="B4" s="4"/>
      <c r="C4" s="4"/>
      <c r="I4" s="6" t="s">
        <v>4</v>
      </c>
      <c r="J4" s="7"/>
      <c r="K4" s="7"/>
      <c r="L4" s="8">
        <f>SUM(E10:E57)+SUM(J10:J57)+SUM(O10:O57)+SUM(T10:T57)</f>
        <v>903.09149472262857</v>
      </c>
    </row>
    <row r="5" spans="1:21" x14ac:dyDescent="0.25">
      <c r="A5" s="4" t="s">
        <v>5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6</v>
      </c>
      <c r="J7" s="9"/>
      <c r="K7" s="9"/>
      <c r="L7" s="10">
        <f>MAX(D10:D57,I10:I57,N10:N57,S10:S57)</f>
        <v>59.654931721495608</v>
      </c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45566</v>
      </c>
      <c r="B10" s="2">
        <v>0</v>
      </c>
      <c r="C10" s="3">
        <v>1.3618295192664001</v>
      </c>
      <c r="D10" s="3">
        <f t="shared" ref="D10:D57" si="0">4*6*((C10+0.3)^(1.522*(6^0.026)))</f>
        <v>53.945377204096857</v>
      </c>
      <c r="E10" s="3">
        <f t="shared" ref="E10:E57" si="1">D10*0.0827</f>
        <v>4.4612826947788102</v>
      </c>
      <c r="F10" s="1">
        <v>45568</v>
      </c>
      <c r="G10" s="2">
        <v>0</v>
      </c>
      <c r="H10" s="3">
        <v>1.36831903457094</v>
      </c>
      <c r="I10" s="3">
        <f>4*6*((H10+0.3)^(1.522*(6^0.026)))</f>
        <v>54.281679815434345</v>
      </c>
      <c r="J10" s="3">
        <f>I10*0.0827</f>
        <v>4.4890949207364201</v>
      </c>
      <c r="K10" s="1">
        <v>45570</v>
      </c>
      <c r="L10" s="2">
        <v>0</v>
      </c>
      <c r="M10" s="3">
        <v>1.3886011838857399</v>
      </c>
      <c r="N10" s="3">
        <f>4*6*((M10+0.3)^(1.522*(6^0.026)))</f>
        <v>55.33776508952149</v>
      </c>
      <c r="O10" s="3">
        <f>N10*0.0827</f>
        <v>4.5764331729034273</v>
      </c>
      <c r="P10" s="1">
        <v>45572</v>
      </c>
      <c r="Q10" s="2">
        <v>0</v>
      </c>
      <c r="R10" s="3">
        <v>1.3839902877752199</v>
      </c>
      <c r="S10" s="3">
        <f>4*6*((R10+0.3)^(1.522*(6^0.026)))</f>
        <v>55.097011028097498</v>
      </c>
      <c r="T10" s="3">
        <f>S10*0.0827</f>
        <v>4.5565228120236627</v>
      </c>
      <c r="U10" s="4"/>
    </row>
    <row r="11" spans="1:21" x14ac:dyDescent="0.25">
      <c r="A11" s="1">
        <v>45566</v>
      </c>
      <c r="B11" s="2">
        <v>4.1666666666666664E-2</v>
      </c>
      <c r="C11" s="3">
        <v>1.3685082197134499</v>
      </c>
      <c r="D11" s="3">
        <f t="shared" si="0"/>
        <v>54.291495541418847</v>
      </c>
      <c r="E11" s="3">
        <f t="shared" si="1"/>
        <v>4.4899066812753388</v>
      </c>
      <c r="F11" s="1">
        <v>45568</v>
      </c>
      <c r="G11" s="2">
        <v>4.1666666666666664E-2</v>
      </c>
      <c r="H11" s="3">
        <v>1.37265694140838</v>
      </c>
      <c r="I11" s="3">
        <f>4*6*((H11+0.3)^(1.522*(6^0.026)))</f>
        <v>54.506915109045025</v>
      </c>
      <c r="J11" s="3">
        <f>I11*0.0827</f>
        <v>4.5077218795180229</v>
      </c>
      <c r="K11" s="1">
        <v>45570</v>
      </c>
      <c r="L11" s="2">
        <v>4.1666666666666664E-2</v>
      </c>
      <c r="M11" s="3">
        <v>1.3957284688893701</v>
      </c>
      <c r="N11" s="3">
        <f>4*6*((M11+0.3)^(1.522*(6^0.026)))</f>
        <v>55.710679822880493</v>
      </c>
      <c r="O11" s="3">
        <f>N11*0.0827</f>
        <v>4.6072732213522167</v>
      </c>
      <c r="P11" s="1">
        <v>45572</v>
      </c>
      <c r="Q11" s="2">
        <v>4.1666666666666664E-2</v>
      </c>
      <c r="R11" s="3">
        <v>1.4020881652775901</v>
      </c>
      <c r="S11" s="3">
        <f>4*6*((R11+0.3)^(1.522*(6^0.026)))</f>
        <v>56.044220512963882</v>
      </c>
      <c r="T11" s="3">
        <f>S11*0.0827</f>
        <v>4.6348570364221127</v>
      </c>
      <c r="U11" s="4"/>
    </row>
    <row r="12" spans="1:21" x14ac:dyDescent="0.25">
      <c r="A12" s="1">
        <v>45566</v>
      </c>
      <c r="B12" s="2">
        <v>8.3333333333333329E-2</v>
      </c>
      <c r="C12" s="3">
        <v>1.3863728046361701</v>
      </c>
      <c r="D12" s="3">
        <f t="shared" si="0"/>
        <v>55.221363269895122</v>
      </c>
      <c r="E12" s="3">
        <f t="shared" si="1"/>
        <v>4.5668067424203267</v>
      </c>
      <c r="F12" s="1">
        <v>45568</v>
      </c>
      <c r="G12" s="2">
        <v>8.3333333333333329E-2</v>
      </c>
      <c r="H12" s="3">
        <v>1.4151483774128499</v>
      </c>
      <c r="I12" s="3">
        <f>4*6*((H12+0.3)^(1.522*(6^0.026)))</f>
        <v>56.731501179412504</v>
      </c>
      <c r="J12" s="3">
        <f>I12*0.0827</f>
        <v>4.6916951475374136</v>
      </c>
      <c r="K12" s="1">
        <v>45570</v>
      </c>
      <c r="L12" s="2">
        <v>8.3333333333333329E-2</v>
      </c>
      <c r="M12" s="3">
        <v>1.4138175249043099</v>
      </c>
      <c r="N12" s="3">
        <f>4*6*((M12+0.3)^(1.522*(6^0.026)))</f>
        <v>56.661323518873829</v>
      </c>
      <c r="O12" s="3">
        <f>N12*0.0827</f>
        <v>4.6858914550108652</v>
      </c>
      <c r="P12" s="1">
        <v>45572</v>
      </c>
      <c r="Q12" s="2">
        <v>8.3333333333333329E-2</v>
      </c>
      <c r="R12" s="3">
        <v>1.42338216304209</v>
      </c>
      <c r="S12" s="3">
        <f>4*6*((R12+0.3)^(1.522*(6^0.026)))</f>
        <v>57.166399462736628</v>
      </c>
      <c r="T12" s="3">
        <f>S12*0.0827</f>
        <v>4.727661235568319</v>
      </c>
      <c r="U12" s="4"/>
    </row>
    <row r="13" spans="1:21" x14ac:dyDescent="0.25">
      <c r="A13" s="1">
        <v>45566</v>
      </c>
      <c r="B13" s="2">
        <v>0.125</v>
      </c>
      <c r="C13" s="3">
        <v>1.3977522849980699</v>
      </c>
      <c r="D13" s="3">
        <f t="shared" si="0"/>
        <v>55.8167403594232</v>
      </c>
      <c r="E13" s="3">
        <f t="shared" si="1"/>
        <v>4.6160444277242982</v>
      </c>
      <c r="F13" s="1">
        <v>45568</v>
      </c>
      <c r="G13" s="2">
        <v>0.125</v>
      </c>
      <c r="H13" s="3">
        <v>1.41739439963727</v>
      </c>
      <c r="I13" s="3">
        <f>4*6*((H13+0.3)^(1.522*(6^0.026)))</f>
        <v>56.850010422582507</v>
      </c>
      <c r="J13" s="3">
        <f>I13*0.0827</f>
        <v>4.7014958619475733</v>
      </c>
      <c r="K13" s="1">
        <v>45570</v>
      </c>
      <c r="L13" s="2">
        <v>0.125</v>
      </c>
      <c r="M13" s="3">
        <v>1.42570078372385</v>
      </c>
      <c r="N13" s="3">
        <f>4*6*((M13+0.3)^(1.522*(6^0.026)))</f>
        <v>57.289089465294708</v>
      </c>
      <c r="O13" s="3">
        <f>N13*0.0827</f>
        <v>4.7378076987798723</v>
      </c>
      <c r="P13" s="1">
        <v>45572</v>
      </c>
      <c r="Q13" s="2">
        <v>0.125</v>
      </c>
      <c r="R13" s="3">
        <v>1.42536211013223</v>
      </c>
      <c r="S13" s="3">
        <f>4*6*((R13+0.3)^(1.522*(6^0.026)))</f>
        <v>57.271162408189113</v>
      </c>
      <c r="T13" s="3">
        <f>S13*0.0827</f>
        <v>4.7363251311572396</v>
      </c>
      <c r="U13" s="4"/>
    </row>
    <row r="14" spans="1:21" x14ac:dyDescent="0.25">
      <c r="A14" s="1">
        <v>45566</v>
      </c>
      <c r="B14" s="2">
        <v>0.16666666666666666</v>
      </c>
      <c r="C14" s="3">
        <v>1.4039117097798399</v>
      </c>
      <c r="D14" s="3">
        <f t="shared" si="0"/>
        <v>56.13999503981362</v>
      </c>
      <c r="E14" s="3">
        <f t="shared" si="1"/>
        <v>4.642777589792586</v>
      </c>
      <c r="F14" s="1">
        <v>45568</v>
      </c>
      <c r="G14" s="2">
        <v>0.16666666666666666</v>
      </c>
      <c r="H14" s="3">
        <v>1.4164769649448901</v>
      </c>
      <c r="I14" s="3">
        <f>4*6*((H14+0.3)^(1.522*(6^0.026)))</f>
        <v>56.801591706630319</v>
      </c>
      <c r="J14" s="3">
        <f>I14*0.0827</f>
        <v>4.697491634138327</v>
      </c>
      <c r="K14" s="1">
        <v>45570</v>
      </c>
      <c r="L14" s="2">
        <v>0.16666666666666666</v>
      </c>
      <c r="M14" s="3">
        <v>1.4339456558170101</v>
      </c>
      <c r="N14" s="3">
        <f>4*6*((M14+0.3)^(1.522*(6^0.026)))</f>
        <v>57.726161431997745</v>
      </c>
      <c r="O14" s="3">
        <f>N14*0.0827</f>
        <v>4.7739535504262136</v>
      </c>
      <c r="P14" s="1">
        <v>45572</v>
      </c>
      <c r="Q14" s="2">
        <v>0.16666666666666666</v>
      </c>
      <c r="R14" s="3">
        <v>1.4285781383457199</v>
      </c>
      <c r="S14" s="3">
        <f>4*6*((R14+0.3)^(1.522*(6^0.026)))</f>
        <v>57.441481255728299</v>
      </c>
      <c r="T14" s="3">
        <f>S14*0.0827</f>
        <v>4.75041049984873</v>
      </c>
      <c r="U14" s="4"/>
    </row>
    <row r="15" spans="1:21" x14ac:dyDescent="0.25">
      <c r="A15" s="1">
        <v>45566</v>
      </c>
      <c r="B15" s="2">
        <v>0.20833333333333334</v>
      </c>
      <c r="C15" s="3">
        <v>1.4010256528798299</v>
      </c>
      <c r="D15" s="3">
        <f t="shared" si="0"/>
        <v>55.988444333687454</v>
      </c>
      <c r="E15" s="3">
        <f t="shared" si="1"/>
        <v>4.6302443463959522</v>
      </c>
      <c r="F15" s="1">
        <v>45568</v>
      </c>
      <c r="G15" s="2">
        <v>0.20833333333333334</v>
      </c>
      <c r="H15" s="3">
        <v>1.42648398875619</v>
      </c>
      <c r="I15" s="3">
        <f>4*6*((H15+0.3)^(1.522*(6^0.026)))</f>
        <v>57.330554980622182</v>
      </c>
      <c r="J15" s="3">
        <f>I15*0.0827</f>
        <v>4.7412368968974539</v>
      </c>
      <c r="K15" s="1">
        <v>45570</v>
      </c>
      <c r="L15" s="2">
        <v>0.20833333333333334</v>
      </c>
      <c r="M15" s="3">
        <v>1.4369242191257201</v>
      </c>
      <c r="N15" s="3">
        <f>4*6*((M15+0.3)^(1.522*(6^0.026)))</f>
        <v>57.884363551322167</v>
      </c>
      <c r="O15" s="3">
        <f>N15*0.0827</f>
        <v>4.7870368656943434</v>
      </c>
      <c r="P15" s="1">
        <v>45572</v>
      </c>
      <c r="Q15" s="2">
        <v>0.20833333333333334</v>
      </c>
      <c r="R15" s="3">
        <v>1.42813158034707</v>
      </c>
      <c r="S15" s="3">
        <f>4*6*((R15+0.3)^(1.522*(6^0.026)))</f>
        <v>57.417820548849818</v>
      </c>
      <c r="T15" s="3">
        <f>S15*0.0827</f>
        <v>4.7484537593898795</v>
      </c>
      <c r="U15" s="4"/>
    </row>
    <row r="16" spans="1:21" x14ac:dyDescent="0.25">
      <c r="A16" s="1">
        <v>45566</v>
      </c>
      <c r="B16" s="2">
        <v>0.25</v>
      </c>
      <c r="C16" s="3">
        <v>1.40858864783677</v>
      </c>
      <c r="D16" s="3">
        <f t="shared" si="0"/>
        <v>56.385911499719697</v>
      </c>
      <c r="E16" s="3">
        <f t="shared" si="1"/>
        <v>4.6631148810268188</v>
      </c>
      <c r="F16" s="1">
        <v>45568</v>
      </c>
      <c r="G16" s="2">
        <v>0.25</v>
      </c>
      <c r="H16" s="3">
        <v>1.42626833915139</v>
      </c>
      <c r="I16" s="3">
        <f>4*6*((H16+0.3)^(1.522*(6^0.026)))</f>
        <v>57.319136647348415</v>
      </c>
      <c r="J16" s="3">
        <f>I16*0.0827</f>
        <v>4.7402926007357138</v>
      </c>
      <c r="K16" s="1">
        <v>45570</v>
      </c>
      <c r="L16" s="2">
        <v>0.25</v>
      </c>
      <c r="M16" s="3">
        <v>1.4377161264361999</v>
      </c>
      <c r="N16" s="3">
        <f>4*6*((M16+0.3)^(1.522*(6^0.026)))</f>
        <v>57.926451735218308</v>
      </c>
      <c r="O16" s="3">
        <f>N16*0.0827</f>
        <v>4.7905175585025539</v>
      </c>
      <c r="P16" s="1">
        <v>45572</v>
      </c>
      <c r="Q16" s="2">
        <v>0.25</v>
      </c>
      <c r="R16" s="3">
        <v>1.44136118888278</v>
      </c>
      <c r="S16" s="3">
        <f>4*6*((R16+0.3)^(1.522*(6^0.026)))</f>
        <v>58.120326069163823</v>
      </c>
      <c r="T16" s="3">
        <f>S16*0.0827</f>
        <v>4.8065509659198478</v>
      </c>
      <c r="U16" s="4"/>
    </row>
    <row r="17" spans="1:21" x14ac:dyDescent="0.25">
      <c r="A17" s="1">
        <v>45566</v>
      </c>
      <c r="B17" s="2">
        <v>0.29166666666666669</v>
      </c>
      <c r="C17" s="3">
        <v>1.4158655404987901</v>
      </c>
      <c r="D17" s="3">
        <f t="shared" si="0"/>
        <v>56.769331591381956</v>
      </c>
      <c r="E17" s="3">
        <f t="shared" si="1"/>
        <v>4.6948237226072873</v>
      </c>
      <c r="F17" s="1">
        <v>45568</v>
      </c>
      <c r="G17" s="2">
        <v>0.29166666666666669</v>
      </c>
      <c r="H17" s="3">
        <v>1.43024122714424</v>
      </c>
      <c r="I17" s="3">
        <f>4*6*((H17+0.3)^(1.522*(6^0.026)))</f>
        <v>57.529631358726164</v>
      </c>
      <c r="J17" s="3">
        <f>I17*0.0827</f>
        <v>4.7577005133666539</v>
      </c>
      <c r="K17" s="1">
        <v>45570</v>
      </c>
      <c r="L17" s="2">
        <v>0.29166666666666669</v>
      </c>
      <c r="M17" s="3">
        <v>1.4268072843494499</v>
      </c>
      <c r="N17" s="3">
        <f>4*6*((M17+0.3)^(1.522*(6^0.026)))</f>
        <v>57.347674601248698</v>
      </c>
      <c r="O17" s="3">
        <f>N17*0.0827</f>
        <v>4.7426526895232675</v>
      </c>
      <c r="P17" s="1">
        <v>45572</v>
      </c>
      <c r="Q17" s="2">
        <v>0.29166666666666669</v>
      </c>
      <c r="R17" s="3">
        <v>1.4482377767504899</v>
      </c>
      <c r="S17" s="3">
        <f>4*6*((R17+0.3)^(1.522*(6^0.026)))</f>
        <v>58.486736687582471</v>
      </c>
      <c r="T17" s="3">
        <f>S17*0.0827</f>
        <v>4.8368531240630706</v>
      </c>
      <c r="U17" s="4"/>
    </row>
    <row r="18" spans="1:21" x14ac:dyDescent="0.25">
      <c r="A18" s="1">
        <v>45566</v>
      </c>
      <c r="B18" s="2">
        <v>0.33333333333333331</v>
      </c>
      <c r="C18" s="3">
        <v>1.4128320217076</v>
      </c>
      <c r="D18" s="3">
        <f t="shared" si="0"/>
        <v>56.609377472141503</v>
      </c>
      <c r="E18" s="3">
        <f t="shared" si="1"/>
        <v>4.6815955169461017</v>
      </c>
      <c r="F18" s="1">
        <v>45568</v>
      </c>
      <c r="G18" s="2">
        <v>0.33333333333333331</v>
      </c>
      <c r="H18" s="3">
        <v>1.43959033488651</v>
      </c>
      <c r="I18" s="3">
        <f>4*6*((H18+0.3)^(1.522*(6^0.026)))</f>
        <v>58.026107352188305</v>
      </c>
      <c r="J18" s="3">
        <f>I18*0.0827</f>
        <v>4.7987590780259728</v>
      </c>
      <c r="K18" s="1">
        <v>45570</v>
      </c>
      <c r="L18" s="2">
        <v>0.33333333333333331</v>
      </c>
      <c r="M18" s="3">
        <v>1.42866384982491</v>
      </c>
      <c r="N18" s="3">
        <f>4*6*((M18+0.3)^(1.522*(6^0.026)))</f>
        <v>57.446023061851747</v>
      </c>
      <c r="O18" s="3">
        <f>N18*0.0827</f>
        <v>4.7507861072151396</v>
      </c>
      <c r="P18" s="1">
        <v>45572</v>
      </c>
      <c r="Q18" s="2">
        <v>0.33333333333333331</v>
      </c>
      <c r="R18" s="3">
        <v>1.4512338638247599</v>
      </c>
      <c r="S18" s="3">
        <f>4*6*((R18+0.3)^(1.522*(6^0.026)))</f>
        <v>58.646647955409009</v>
      </c>
      <c r="T18" s="3">
        <f>S18*0.0827</f>
        <v>4.8500777859123252</v>
      </c>
      <c r="U18" s="4"/>
    </row>
    <row r="19" spans="1:21" x14ac:dyDescent="0.25">
      <c r="A19" s="1">
        <v>45566</v>
      </c>
      <c r="B19" s="2">
        <v>0.375</v>
      </c>
      <c r="C19" s="3">
        <v>1.4177023172321801</v>
      </c>
      <c r="D19" s="3">
        <f t="shared" si="0"/>
        <v>56.866264590605454</v>
      </c>
      <c r="E19" s="3">
        <f t="shared" si="1"/>
        <v>4.7028400816430711</v>
      </c>
      <c r="F19" s="1">
        <v>45568</v>
      </c>
      <c r="G19" s="2">
        <v>0.375</v>
      </c>
      <c r="H19" s="3">
        <v>1.4331603050174599</v>
      </c>
      <c r="I19" s="3">
        <f>4*6*((H19+0.3)^(1.522*(6^0.026)))</f>
        <v>57.684475550743457</v>
      </c>
      <c r="J19" s="3">
        <f>I19*0.0827</f>
        <v>4.7705061280464838</v>
      </c>
      <c r="K19" s="1">
        <v>45570</v>
      </c>
      <c r="L19" s="2">
        <v>0.375</v>
      </c>
      <c r="M19" s="3">
        <v>1.43972456454654</v>
      </c>
      <c r="N19" s="3">
        <f>4*6*((M19+0.3)^(1.522*(6^0.026)))</f>
        <v>58.033247077255247</v>
      </c>
      <c r="O19" s="3">
        <f>N19*0.0827</f>
        <v>4.7993495332890088</v>
      </c>
      <c r="P19" s="1">
        <v>45572</v>
      </c>
      <c r="Q19" s="2">
        <v>0.375</v>
      </c>
      <c r="R19" s="3">
        <v>1.45242619513884</v>
      </c>
      <c r="S19" s="3">
        <f>4*6*((R19+0.3)^(1.522*(6^0.026)))</f>
        <v>58.710331975623902</v>
      </c>
      <c r="T19" s="3">
        <f>S19*0.0827</f>
        <v>4.8553444543840962</v>
      </c>
      <c r="U19" s="4"/>
    </row>
    <row r="20" spans="1:21" x14ac:dyDescent="0.25">
      <c r="A20" s="1">
        <v>45566</v>
      </c>
      <c r="B20" s="2">
        <v>0.41666666666666669</v>
      </c>
      <c r="C20" s="3">
        <v>1.410957694048</v>
      </c>
      <c r="D20" s="3">
        <f t="shared" si="0"/>
        <v>56.510630366347399</v>
      </c>
      <c r="E20" s="3">
        <f t="shared" si="1"/>
        <v>4.6734291312969294</v>
      </c>
      <c r="F20" s="1">
        <v>45568</v>
      </c>
      <c r="G20" s="2">
        <v>0.41666666666666669</v>
      </c>
      <c r="H20" s="3">
        <v>1.44213771819491</v>
      </c>
      <c r="I20" s="3">
        <f>4*6*((H20+0.3)^(1.522*(6^0.026)))</f>
        <v>58.161659474600057</v>
      </c>
      <c r="J20" s="3">
        <f>I20*0.0827</f>
        <v>4.8099692385494244</v>
      </c>
      <c r="K20" s="1">
        <v>45570</v>
      </c>
      <c r="L20" s="2">
        <v>0.41666666666666669</v>
      </c>
      <c r="M20" s="3">
        <v>1.44195520877261</v>
      </c>
      <c r="N20" s="3">
        <f>4*6*((M20+0.3)^(1.522*(6^0.026)))</f>
        <v>58.151943806846987</v>
      </c>
      <c r="O20" s="3">
        <f>N20*0.0827</f>
        <v>4.8091657528262459</v>
      </c>
      <c r="P20" s="1">
        <v>45572</v>
      </c>
      <c r="Q20" s="2">
        <v>0.41666666666666669</v>
      </c>
      <c r="R20" s="3">
        <v>1.45392429828062</v>
      </c>
      <c r="S20" s="3">
        <f>4*6*((R20+0.3)^(1.522*(6^0.026)))</f>
        <v>58.790384207903948</v>
      </c>
      <c r="T20" s="3">
        <f>S20*0.0827</f>
        <v>4.8619647739936562</v>
      </c>
      <c r="U20" s="4"/>
    </row>
    <row r="21" spans="1:21" x14ac:dyDescent="0.25">
      <c r="A21" s="1">
        <v>45566</v>
      </c>
      <c r="B21" s="2">
        <v>0.45833333333333331</v>
      </c>
      <c r="C21" s="3">
        <v>1.40360379218493</v>
      </c>
      <c r="D21" s="3">
        <f t="shared" si="0"/>
        <v>56.123818596507235</v>
      </c>
      <c r="E21" s="3">
        <f t="shared" si="1"/>
        <v>4.6414397979311479</v>
      </c>
      <c r="F21" s="1">
        <v>45568</v>
      </c>
      <c r="G21" s="2">
        <v>0.45833333333333331</v>
      </c>
      <c r="H21" s="3">
        <v>1.44568383693116</v>
      </c>
      <c r="I21" s="3">
        <f>4*6*((H21+0.3)^(1.522*(6^0.026)))</f>
        <v>58.350552889813926</v>
      </c>
      <c r="J21" s="3">
        <f>I21*0.0827</f>
        <v>4.8255907239876112</v>
      </c>
      <c r="K21" s="1">
        <v>45570</v>
      </c>
      <c r="L21" s="2">
        <v>0.45833333333333331</v>
      </c>
      <c r="M21" s="3">
        <v>1.4514253139437701</v>
      </c>
      <c r="N21" s="3">
        <f>4*6*((M21+0.3)^(1.522*(6^0.026)))</f>
        <v>58.656871827035403</v>
      </c>
      <c r="O21" s="3">
        <f>N21*0.0827</f>
        <v>4.8509233000958272</v>
      </c>
      <c r="P21" s="1">
        <v>45572</v>
      </c>
      <c r="Q21" s="2">
        <v>0.45833333333333331</v>
      </c>
      <c r="R21" s="3">
        <v>1.45272541045561</v>
      </c>
      <c r="S21" s="3">
        <f>4*6*((R21+0.3)^(1.522*(6^0.026)))</f>
        <v>58.726317513350139</v>
      </c>
      <c r="T21" s="3">
        <f>S21*0.0827</f>
        <v>4.8566664583540566</v>
      </c>
      <c r="U21" s="4"/>
    </row>
    <row r="22" spans="1:21" x14ac:dyDescent="0.25">
      <c r="A22" s="1">
        <v>45566</v>
      </c>
      <c r="B22" s="2">
        <v>0.5</v>
      </c>
      <c r="C22" s="3">
        <v>1.41011297702225</v>
      </c>
      <c r="D22" s="3">
        <f t="shared" si="0"/>
        <v>56.466148299263537</v>
      </c>
      <c r="E22" s="3">
        <f t="shared" si="1"/>
        <v>4.6697504643490939</v>
      </c>
      <c r="F22" s="1">
        <v>45568</v>
      </c>
      <c r="G22" s="2">
        <v>0.5</v>
      </c>
      <c r="H22" s="3">
        <v>1.45205879210844</v>
      </c>
      <c r="I22" s="3">
        <f>4*6*((H22+0.3)^(1.522*(6^0.026)))</f>
        <v>58.690705738195263</v>
      </c>
      <c r="J22" s="3">
        <f>I22*0.0827</f>
        <v>4.8537213645487478</v>
      </c>
      <c r="K22" s="1">
        <v>45570</v>
      </c>
      <c r="L22" s="2">
        <v>0.5</v>
      </c>
      <c r="M22" s="3">
        <v>1.45001745223419</v>
      </c>
      <c r="N22" s="3">
        <f>4*6*((M22+0.3)^(1.522*(6^0.026)))</f>
        <v>58.581704336823854</v>
      </c>
      <c r="O22" s="3">
        <f>N22*0.0827</f>
        <v>4.8447069486553325</v>
      </c>
      <c r="P22" s="1">
        <v>45572</v>
      </c>
      <c r="Q22" s="2">
        <v>0.5</v>
      </c>
      <c r="R22" s="3">
        <v>1.44967210292236</v>
      </c>
      <c r="S22" s="3">
        <f>4*6*((R22+0.3)^(1.522*(6^0.026)))</f>
        <v>58.563271196791085</v>
      </c>
      <c r="T22" s="3">
        <f>S22*0.0827</f>
        <v>4.8431825279746228</v>
      </c>
      <c r="U22" s="4"/>
    </row>
    <row r="23" spans="1:21" x14ac:dyDescent="0.25">
      <c r="A23" s="1">
        <v>45566</v>
      </c>
      <c r="B23" s="2">
        <v>0.54166666666666663</v>
      </c>
      <c r="C23" s="3">
        <v>1.4086083173695401</v>
      </c>
      <c r="D23" s="3">
        <f t="shared" si="0"/>
        <v>56.386946582786635</v>
      </c>
      <c r="E23" s="3">
        <f t="shared" si="1"/>
        <v>4.6632004823964541</v>
      </c>
      <c r="F23" s="1">
        <v>45568</v>
      </c>
      <c r="G23" s="2">
        <v>0.54166666666666663</v>
      </c>
      <c r="H23" s="3">
        <v>1.4514451026858399</v>
      </c>
      <c r="I23" s="3">
        <f>4*6*((H23+0.3)^(1.522*(6^0.026)))</f>
        <v>58.657928628745793</v>
      </c>
      <c r="J23" s="3">
        <f>I23*0.0827</f>
        <v>4.8510106975972764</v>
      </c>
      <c r="K23" s="1">
        <v>45570</v>
      </c>
      <c r="L23" s="2">
        <v>0.54166666666666663</v>
      </c>
      <c r="M23" s="3">
        <v>1.4619557857454899</v>
      </c>
      <c r="N23" s="3">
        <f>4*6*((M23+0.3)^(1.522*(6^0.026)))</f>
        <v>59.220245638335832</v>
      </c>
      <c r="O23" s="3">
        <f>N23*0.0827</f>
        <v>4.8975143142903734</v>
      </c>
      <c r="P23" s="1">
        <v>45572</v>
      </c>
      <c r="Q23" s="2">
        <v>0.54166666666666663</v>
      </c>
      <c r="R23" s="3">
        <v>1.4543927907885501</v>
      </c>
      <c r="S23" s="3">
        <f>4*6*((R23+0.3)^(1.522*(6^0.026)))</f>
        <v>58.815426793868781</v>
      </c>
      <c r="T23" s="3">
        <f>S23*0.0827</f>
        <v>4.8640357958529483</v>
      </c>
      <c r="U23" s="4"/>
    </row>
    <row r="24" spans="1:21" x14ac:dyDescent="0.25">
      <c r="A24" s="1">
        <v>45566</v>
      </c>
      <c r="B24" s="2">
        <v>0.58333333333333337</v>
      </c>
      <c r="C24" s="3">
        <v>1.41669487952619</v>
      </c>
      <c r="D24" s="3">
        <f t="shared" si="0"/>
        <v>56.8130910169237</v>
      </c>
      <c r="E24" s="3">
        <f t="shared" si="1"/>
        <v>4.69844262709959</v>
      </c>
      <c r="F24" s="1">
        <v>45568</v>
      </c>
      <c r="G24" s="2">
        <v>0.58333333333333337</v>
      </c>
      <c r="H24" s="3">
        <v>1.4441263675631899</v>
      </c>
      <c r="I24" s="3">
        <f>4*6*((H24+0.3)^(1.522*(6^0.026)))</f>
        <v>58.267562030202512</v>
      </c>
      <c r="J24" s="3">
        <f>I24*0.0827</f>
        <v>4.8187273798977479</v>
      </c>
      <c r="K24" s="1">
        <v>45570</v>
      </c>
      <c r="L24" s="2">
        <v>0.58333333333333337</v>
      </c>
      <c r="M24" s="3">
        <v>1.4564077854098201</v>
      </c>
      <c r="N24" s="3">
        <f>4*6*((M24+0.3)^(1.522*(6^0.026)))</f>
        <v>58.923180728353046</v>
      </c>
      <c r="O24" s="3">
        <f>N24*0.0827</f>
        <v>4.8729470462347964</v>
      </c>
      <c r="P24" s="1">
        <v>45572</v>
      </c>
      <c r="Q24" s="2">
        <v>0.58333333333333337</v>
      </c>
      <c r="R24" s="3">
        <v>1.4511810541094901</v>
      </c>
      <c r="S24" s="3">
        <f>4*6*((R24+0.3)^(1.522*(6^0.026)))</f>
        <v>58.643827913482916</v>
      </c>
      <c r="T24" s="3">
        <f>S24*0.0827</f>
        <v>4.8498445684450369</v>
      </c>
      <c r="U24" s="4"/>
    </row>
    <row r="25" spans="1:21" x14ac:dyDescent="0.25">
      <c r="A25" s="1">
        <v>45566</v>
      </c>
      <c r="B25" s="2">
        <v>0.625</v>
      </c>
      <c r="C25" s="3">
        <v>1.40151178836261</v>
      </c>
      <c r="D25" s="3">
        <f t="shared" si="0"/>
        <v>56.013961258813111</v>
      </c>
      <c r="E25" s="3">
        <f t="shared" si="1"/>
        <v>4.6323545961038439</v>
      </c>
      <c r="F25" s="1">
        <v>45568</v>
      </c>
      <c r="G25" s="2">
        <v>0.625</v>
      </c>
      <c r="H25" s="3">
        <v>1.4403096437396601</v>
      </c>
      <c r="I25" s="3">
        <f>4*6*((H25+0.3)^(1.522*(6^0.026)))</f>
        <v>58.064371480316368</v>
      </c>
      <c r="J25" s="3">
        <f>I25*0.0827</f>
        <v>4.8019235214221636</v>
      </c>
      <c r="K25" s="1">
        <v>45570</v>
      </c>
      <c r="L25" s="2">
        <v>0.625</v>
      </c>
      <c r="M25" s="3">
        <v>1.4464867114962801</v>
      </c>
      <c r="N25" s="3">
        <f>4*6*((M25+0.3)^(1.522*(6^0.026)))</f>
        <v>58.393351832731824</v>
      </c>
      <c r="O25" s="3">
        <f>N25*0.0827</f>
        <v>4.829130196566922</v>
      </c>
      <c r="P25" s="1">
        <v>45572</v>
      </c>
      <c r="Q25" s="2">
        <v>0.625</v>
      </c>
      <c r="R25" s="3">
        <v>1.4535371065081599</v>
      </c>
      <c r="S25" s="3">
        <f>4*6*((R25+0.3)^(1.522*(6^0.026)))</f>
        <v>58.769690436141836</v>
      </c>
      <c r="T25" s="3">
        <f>S25*0.0827</f>
        <v>4.8602533990689292</v>
      </c>
      <c r="U25" s="4"/>
    </row>
    <row r="26" spans="1:21" x14ac:dyDescent="0.25">
      <c r="A26" s="1">
        <v>45566</v>
      </c>
      <c r="B26" s="2">
        <v>0.66666666666666663</v>
      </c>
      <c r="C26" s="3">
        <v>1.3873648643438099</v>
      </c>
      <c r="D26" s="3">
        <f t="shared" si="0"/>
        <v>55.273173303188074</v>
      </c>
      <c r="E26" s="3">
        <f t="shared" si="1"/>
        <v>4.5710914321736533</v>
      </c>
      <c r="F26" s="1">
        <v>45568</v>
      </c>
      <c r="G26" s="2">
        <v>0.66666666666666663</v>
      </c>
      <c r="H26" s="3">
        <v>1.4206720590534601</v>
      </c>
      <c r="I26" s="3">
        <f t="shared" ref="I26:I89" si="2">4*6*((H26+0.3)^(1.522*(6^0.026)))</f>
        <v>57.023118443826164</v>
      </c>
      <c r="J26" s="3">
        <f t="shared" ref="J26:J89" si="3">I26*0.0827</f>
        <v>4.7158118953044239</v>
      </c>
      <c r="K26" s="1">
        <v>45570</v>
      </c>
      <c r="L26" s="2">
        <v>0.66666666666666663</v>
      </c>
      <c r="M26" s="3">
        <v>1.4350588321628299</v>
      </c>
      <c r="N26" s="3">
        <f>4*6*((M26+0.3)^(1.522*(6^0.026)))</f>
        <v>57.78526730348063</v>
      </c>
      <c r="O26" s="3">
        <f>N26*0.0827</f>
        <v>4.7788416059978482</v>
      </c>
      <c r="P26" s="1">
        <v>45572</v>
      </c>
      <c r="Q26" s="2">
        <v>0.66666666666666663</v>
      </c>
      <c r="R26" s="3">
        <v>1.4317239522876599</v>
      </c>
      <c r="S26" s="3">
        <f>4*6*((R26+0.3)^(1.522*(6^0.026)))</f>
        <v>57.608263986135171</v>
      </c>
      <c r="T26" s="3">
        <f>S26*0.0827</f>
        <v>4.7642034316533781</v>
      </c>
      <c r="U26" s="4"/>
    </row>
    <row r="27" spans="1:21" x14ac:dyDescent="0.25">
      <c r="A27" s="1">
        <v>45566</v>
      </c>
      <c r="B27" s="2">
        <v>0.70833333333333337</v>
      </c>
      <c r="C27" s="3">
        <v>1.38322257995052</v>
      </c>
      <c r="D27" s="3">
        <f t="shared" si="0"/>
        <v>55.056963829533558</v>
      </c>
      <c r="E27" s="3">
        <f t="shared" si="1"/>
        <v>4.5532109087024253</v>
      </c>
      <c r="F27" s="1">
        <v>45568</v>
      </c>
      <c r="G27" s="2">
        <v>0.70833333333333337</v>
      </c>
      <c r="H27" s="3">
        <v>1.4054714441243199</v>
      </c>
      <c r="I27" s="3">
        <f t="shared" si="2"/>
        <v>56.221962345274832</v>
      </c>
      <c r="J27" s="3">
        <f t="shared" si="3"/>
        <v>4.6495562859542288</v>
      </c>
      <c r="K27" s="1">
        <v>45570</v>
      </c>
      <c r="L27" s="2">
        <v>0.70833333333333337</v>
      </c>
      <c r="M27" s="3">
        <v>1.4299552440586101</v>
      </c>
      <c r="N27" s="3">
        <f>4*6*((M27+0.3)^(1.522*(6^0.026)))</f>
        <v>57.514469566996837</v>
      </c>
      <c r="O27" s="3">
        <f>N27*0.0827</f>
        <v>4.7564466331906381</v>
      </c>
      <c r="P27" s="1">
        <v>45572</v>
      </c>
      <c r="Q27" s="2">
        <v>0.70833333333333337</v>
      </c>
      <c r="R27" s="3">
        <v>1.4153947830143501</v>
      </c>
      <c r="S27" s="3">
        <f>4*6*((R27+0.3)^(1.522*(6^0.026)))</f>
        <v>56.744498034842593</v>
      </c>
      <c r="T27" s="3">
        <f>S27*0.0827</f>
        <v>4.6927699874814826</v>
      </c>
      <c r="U27" s="4"/>
    </row>
    <row r="28" spans="1:21" x14ac:dyDescent="0.25">
      <c r="A28" s="1">
        <v>45566</v>
      </c>
      <c r="B28" s="2">
        <v>0.75</v>
      </c>
      <c r="C28" s="3">
        <v>1.3670892715399401</v>
      </c>
      <c r="D28" s="3">
        <f t="shared" si="0"/>
        <v>54.217890638185466</v>
      </c>
      <c r="E28" s="3">
        <f t="shared" si="1"/>
        <v>4.4838195557779379</v>
      </c>
      <c r="F28" s="1">
        <v>45568</v>
      </c>
      <c r="G28" s="2">
        <v>0.75</v>
      </c>
      <c r="H28" s="3">
        <v>1.39205050467888</v>
      </c>
      <c r="I28" s="3">
        <f t="shared" si="2"/>
        <v>55.51812428196731</v>
      </c>
      <c r="J28" s="3">
        <f t="shared" si="3"/>
        <v>4.591348878118696</v>
      </c>
      <c r="K28" s="1">
        <v>45570</v>
      </c>
      <c r="L28" s="2">
        <v>0.75</v>
      </c>
      <c r="M28" s="3">
        <v>1.4229972362461301</v>
      </c>
      <c r="N28" s="3">
        <f>4*6*((M28+0.3)^(1.522*(6^0.026)))</f>
        <v>57.146040523972758</v>
      </c>
      <c r="O28" s="3">
        <f>N28*0.0827</f>
        <v>4.725977551332547</v>
      </c>
      <c r="P28" s="1">
        <v>45572</v>
      </c>
      <c r="Q28" s="2">
        <v>0.75</v>
      </c>
      <c r="R28" s="3">
        <v>1.42762565612221</v>
      </c>
      <c r="S28" s="3">
        <f>4*6*((R28+0.3)^(1.522*(6^0.026)))</f>
        <v>57.391018736928004</v>
      </c>
      <c r="T28" s="3">
        <f>S28*0.0827</f>
        <v>4.7462372495439453</v>
      </c>
      <c r="U28" s="4"/>
    </row>
    <row r="29" spans="1:21" x14ac:dyDescent="0.25">
      <c r="A29" s="1">
        <v>45566</v>
      </c>
      <c r="B29" s="2">
        <v>0.79166666666666663</v>
      </c>
      <c r="C29" s="3">
        <v>1.3655097484534</v>
      </c>
      <c r="D29" s="3">
        <f t="shared" si="0"/>
        <v>54.136000055600896</v>
      </c>
      <c r="E29" s="3">
        <f t="shared" si="1"/>
        <v>4.4770472045981942</v>
      </c>
      <c r="F29" s="1">
        <v>45568</v>
      </c>
      <c r="G29" s="2">
        <v>0.79166666666666663</v>
      </c>
      <c r="H29" s="3">
        <v>1.4003348350468801</v>
      </c>
      <c r="I29" s="3">
        <f t="shared" si="2"/>
        <v>55.952191227616034</v>
      </c>
      <c r="J29" s="3">
        <f t="shared" si="3"/>
        <v>4.6272462145238453</v>
      </c>
      <c r="K29" s="1">
        <v>45570</v>
      </c>
      <c r="L29" s="2">
        <v>0.79166666666666663</v>
      </c>
      <c r="M29" s="3">
        <v>1.4108499288502501</v>
      </c>
      <c r="N29" s="3">
        <f>4*6*((M29+0.3)^(1.522*(6^0.026)))</f>
        <v>56.504954817529907</v>
      </c>
      <c r="O29" s="3">
        <f>N29*0.0827</f>
        <v>4.6729597634097226</v>
      </c>
      <c r="P29" s="1">
        <v>45572</v>
      </c>
      <c r="Q29" s="2">
        <v>0.79166666666666663</v>
      </c>
      <c r="R29" s="3">
        <v>1.4076756238881001</v>
      </c>
      <c r="S29" s="3">
        <f>4*6*((R29+0.3)^(1.522*(6^0.026)))</f>
        <v>56.337872623559662</v>
      </c>
      <c r="T29" s="3">
        <f>S29*0.0827</f>
        <v>4.6591420659683838</v>
      </c>
      <c r="U29" s="4"/>
    </row>
    <row r="30" spans="1:21" x14ac:dyDescent="0.25">
      <c r="A30" s="1">
        <v>45566</v>
      </c>
      <c r="B30" s="2">
        <v>0.83333333333333337</v>
      </c>
      <c r="C30" s="3">
        <v>1.36491143702914</v>
      </c>
      <c r="D30" s="3">
        <f t="shared" si="0"/>
        <v>54.104992575121742</v>
      </c>
      <c r="E30" s="3">
        <f t="shared" si="1"/>
        <v>4.4744828859625674</v>
      </c>
      <c r="F30" s="1">
        <v>45568</v>
      </c>
      <c r="G30" s="2">
        <v>0.83333333333333337</v>
      </c>
      <c r="H30" s="3">
        <v>1.40068686007893</v>
      </c>
      <c r="I30" s="3">
        <f t="shared" si="2"/>
        <v>55.97066389061159</v>
      </c>
      <c r="J30" s="3">
        <f t="shared" si="3"/>
        <v>4.6287739037535784</v>
      </c>
      <c r="K30" s="1">
        <v>45570</v>
      </c>
      <c r="L30" s="2">
        <v>0.83333333333333337</v>
      </c>
      <c r="M30" s="3">
        <v>1.40834224223527</v>
      </c>
      <c r="N30" s="3">
        <f>4*6*((M30+0.3)^(1.522*(6^0.026)))</f>
        <v>56.372945332165273</v>
      </c>
      <c r="O30" s="3">
        <f>N30*0.0827</f>
        <v>4.6620425789700679</v>
      </c>
      <c r="P30" s="1">
        <v>45572</v>
      </c>
      <c r="Q30" s="2">
        <v>0.83333333333333337</v>
      </c>
      <c r="R30" s="3">
        <v>1.40262269973193</v>
      </c>
      <c r="S30" s="3">
        <f>4*6*((R30+0.3)^(1.522*(6^0.026)))</f>
        <v>56.072288522353645</v>
      </c>
      <c r="T30" s="3">
        <f>S30*0.0827</f>
        <v>4.6371782607986463</v>
      </c>
      <c r="U30" s="4"/>
    </row>
    <row r="31" spans="1:21" x14ac:dyDescent="0.25">
      <c r="A31" s="1">
        <v>45566</v>
      </c>
      <c r="B31" s="2">
        <v>0.875</v>
      </c>
      <c r="C31" s="3">
        <v>1.3599816560690801</v>
      </c>
      <c r="D31" s="3">
        <f t="shared" si="0"/>
        <v>53.849759005918102</v>
      </c>
      <c r="E31" s="3">
        <f t="shared" si="1"/>
        <v>4.453375069789427</v>
      </c>
      <c r="F31" s="1">
        <v>45568</v>
      </c>
      <c r="G31" s="2">
        <v>0.875</v>
      </c>
      <c r="H31" s="3">
        <v>1.3933460712377099</v>
      </c>
      <c r="I31" s="3">
        <f t="shared" si="2"/>
        <v>55.585923801135031</v>
      </c>
      <c r="J31" s="3">
        <f t="shared" si="3"/>
        <v>4.5969558983538672</v>
      </c>
      <c r="K31" s="1">
        <v>45570</v>
      </c>
      <c r="L31" s="2">
        <v>0.875</v>
      </c>
      <c r="M31" s="3">
        <v>1.40143036841785</v>
      </c>
      <c r="N31" s="3">
        <f>4*6*((M31+0.3)^(1.522*(6^0.026)))</f>
        <v>56.009687278332066</v>
      </c>
      <c r="O31" s="3">
        <f>N31*0.0827</f>
        <v>4.6320011379180617</v>
      </c>
      <c r="P31" s="1">
        <v>45572</v>
      </c>
      <c r="Q31" s="2">
        <v>0.875</v>
      </c>
      <c r="R31" s="3">
        <v>1.3937574624959499</v>
      </c>
      <c r="S31" s="3">
        <f>4*6*((R31+0.3)^(1.522*(6^0.026)))</f>
        <v>55.607459159947851</v>
      </c>
      <c r="T31" s="3">
        <f>S31*0.0827</f>
        <v>4.5987368725276871</v>
      </c>
      <c r="U31" s="4"/>
    </row>
    <row r="32" spans="1:21" x14ac:dyDescent="0.25">
      <c r="A32" s="1">
        <v>45566</v>
      </c>
      <c r="B32" s="2">
        <v>0.91666666666666663</v>
      </c>
      <c r="C32" s="3">
        <v>1.3536088466590099</v>
      </c>
      <c r="D32" s="3">
        <f t="shared" si="0"/>
        <v>53.520481715581752</v>
      </c>
      <c r="E32" s="3">
        <f t="shared" si="1"/>
        <v>4.4261438378786107</v>
      </c>
      <c r="F32" s="1">
        <v>45568</v>
      </c>
      <c r="G32" s="2">
        <v>0.91666666666666663</v>
      </c>
      <c r="H32" s="3">
        <v>1.39778304099477</v>
      </c>
      <c r="I32" s="3">
        <f t="shared" si="2"/>
        <v>55.818352744895229</v>
      </c>
      <c r="J32" s="3">
        <f t="shared" si="3"/>
        <v>4.6161777720028354</v>
      </c>
      <c r="K32" s="1">
        <v>45570</v>
      </c>
      <c r="L32" s="2">
        <v>0.91666666666666663</v>
      </c>
      <c r="M32" s="3">
        <v>1.3945097923223</v>
      </c>
      <c r="N32" s="3">
        <f>4*6*((M32+0.3)^(1.522*(6^0.026)))</f>
        <v>55.646849890555337</v>
      </c>
      <c r="O32" s="3">
        <f>N32*0.0827</f>
        <v>4.6019944859489259</v>
      </c>
      <c r="P32" s="1">
        <v>45572</v>
      </c>
      <c r="Q32" s="2">
        <v>0.91666666666666663</v>
      </c>
      <c r="R32" s="3">
        <v>1.3873208761159701</v>
      </c>
      <c r="S32" s="3">
        <f>4*6*((R32+0.3)^(1.522*(6^0.026)))</f>
        <v>55.270875646794579</v>
      </c>
      <c r="T32" s="3">
        <f>S32*0.0827</f>
        <v>4.5709014159899111</v>
      </c>
      <c r="U32" s="4"/>
    </row>
    <row r="33" spans="1:21" x14ac:dyDescent="0.25">
      <c r="A33" s="1">
        <v>45566</v>
      </c>
      <c r="B33" s="2">
        <v>0.95833333333333337</v>
      </c>
      <c r="C33" s="3">
        <v>1.3541917800849099</v>
      </c>
      <c r="D33" s="3">
        <f t="shared" si="0"/>
        <v>53.550570059222323</v>
      </c>
      <c r="E33" s="3">
        <f t="shared" si="1"/>
        <v>4.4286321438976861</v>
      </c>
      <c r="F33" s="1">
        <v>45568</v>
      </c>
      <c r="G33" s="2">
        <v>0.95833333333333337</v>
      </c>
      <c r="H33" s="3">
        <v>1.39562952517904</v>
      </c>
      <c r="I33" s="3">
        <f t="shared" si="2"/>
        <v>55.705496486546217</v>
      </c>
      <c r="J33" s="3">
        <f t="shared" si="3"/>
        <v>4.6068445594373717</v>
      </c>
      <c r="K33" s="1">
        <v>45570</v>
      </c>
      <c r="L33" s="2">
        <v>0.95833333333333337</v>
      </c>
      <c r="M33" s="3">
        <v>1.3879258632604301</v>
      </c>
      <c r="N33" s="3">
        <f>4*6*((M33+0.3)^(1.522*(6^0.026)))</f>
        <v>55.302479328900461</v>
      </c>
      <c r="O33" s="3">
        <f>N33*0.0827</f>
        <v>4.5735150405000677</v>
      </c>
      <c r="P33" s="1">
        <v>45572</v>
      </c>
      <c r="Q33" s="2">
        <v>0.95833333333333337</v>
      </c>
      <c r="R33" s="3">
        <v>1.3877476453725599</v>
      </c>
      <c r="S33" s="3">
        <f>4*6*((R33+0.3)^(1.522*(6^0.026)))</f>
        <v>55.29316877584651</v>
      </c>
      <c r="T33" s="3">
        <f>S33*0.0827</f>
        <v>4.5727450577625062</v>
      </c>
      <c r="U33" s="4"/>
    </row>
    <row r="34" spans="1:21" x14ac:dyDescent="0.25">
      <c r="A34" s="1">
        <v>45567</v>
      </c>
      <c r="B34" s="2">
        <v>0</v>
      </c>
      <c r="C34" s="3">
        <v>1.3590357303564999</v>
      </c>
      <c r="D34" s="3">
        <f t="shared" si="0"/>
        <v>53.800836295934168</v>
      </c>
      <c r="E34" s="3">
        <f t="shared" si="1"/>
        <v>4.4493291616737558</v>
      </c>
      <c r="F34" s="1">
        <v>45569</v>
      </c>
      <c r="G34" s="2">
        <v>0</v>
      </c>
      <c r="H34" s="3">
        <v>1.40126311778461</v>
      </c>
      <c r="I34" s="3">
        <f t="shared" si="2"/>
        <v>56.000908165487502</v>
      </c>
      <c r="J34" s="3">
        <f t="shared" si="3"/>
        <v>4.6312751052858161</v>
      </c>
      <c r="K34" s="1">
        <v>45571</v>
      </c>
      <c r="L34" s="2">
        <v>0</v>
      </c>
      <c r="M34" s="3">
        <v>1.3950992822591199</v>
      </c>
      <c r="N34" s="3">
        <f>4*6*((M34+0.3)^(1.522*(6^0.026)))</f>
        <v>55.677721864094465</v>
      </c>
      <c r="O34" s="3">
        <f>N34*0.0827</f>
        <v>4.6045475981606119</v>
      </c>
      <c r="P34" s="1">
        <v>45573</v>
      </c>
      <c r="Q34" s="2">
        <v>0</v>
      </c>
      <c r="R34" s="3">
        <v>1.38287281989498</v>
      </c>
      <c r="S34" s="3">
        <f>4*6*((R34+0.3)^(1.522*(6^0.026)))</f>
        <v>55.038722324225084</v>
      </c>
      <c r="T34" s="3">
        <f>S34*0.0827</f>
        <v>4.5517023362134141</v>
      </c>
      <c r="U34" s="4"/>
    </row>
    <row r="35" spans="1:21" x14ac:dyDescent="0.25">
      <c r="A35" s="1">
        <v>45567</v>
      </c>
      <c r="B35" s="2">
        <v>4.1666666666666664E-2</v>
      </c>
      <c r="C35" s="3">
        <v>1.36548352240969</v>
      </c>
      <c r="D35" s="3">
        <f t="shared" si="0"/>
        <v>54.134640752469181</v>
      </c>
      <c r="E35" s="3">
        <f t="shared" si="1"/>
        <v>4.4769347902292012</v>
      </c>
      <c r="F35" s="1">
        <v>45569</v>
      </c>
      <c r="G35" s="2">
        <v>4.1666666666666664E-2</v>
      </c>
      <c r="H35" s="3">
        <v>1.4068814516011201</v>
      </c>
      <c r="I35" s="3">
        <f t="shared" si="2"/>
        <v>56.296099560192417</v>
      </c>
      <c r="J35" s="3">
        <f t="shared" si="3"/>
        <v>4.6556874336279126</v>
      </c>
      <c r="K35" s="1">
        <v>45571</v>
      </c>
      <c r="L35" s="2">
        <v>4.1666666666666664E-2</v>
      </c>
      <c r="M35" s="3">
        <v>1.39924824237263</v>
      </c>
      <c r="N35" s="3">
        <f>4*6*((M35+0.3)^(1.522*(6^0.026)))</f>
        <v>55.895186157883273</v>
      </c>
      <c r="O35" s="3">
        <f>N35*0.0827</f>
        <v>4.6225318952569463</v>
      </c>
      <c r="P35" s="1">
        <v>45573</v>
      </c>
      <c r="Q35" s="2">
        <v>4.1666666666666664E-2</v>
      </c>
      <c r="R35" s="3">
        <v>1.39717376231588</v>
      </c>
      <c r="S35" s="3">
        <f>4*6*((R35+0.3)^(1.522*(6^0.026)))</f>
        <v>55.786414499626616</v>
      </c>
      <c r="T35" s="3">
        <f>S35*0.0827</f>
        <v>4.6135364791191211</v>
      </c>
      <c r="U35" s="4"/>
    </row>
    <row r="36" spans="1:21" x14ac:dyDescent="0.25">
      <c r="A36" s="1">
        <v>45567</v>
      </c>
      <c r="B36" s="2">
        <v>8.3333333333333329E-2</v>
      </c>
      <c r="C36" s="3">
        <v>1.38645195960443</v>
      </c>
      <c r="D36" s="3">
        <f t="shared" si="0"/>
        <v>55.225496450267002</v>
      </c>
      <c r="E36" s="3">
        <f t="shared" si="1"/>
        <v>4.5671485564370808</v>
      </c>
      <c r="F36" s="1">
        <v>45569</v>
      </c>
      <c r="G36" s="2">
        <v>8.3333333333333329E-2</v>
      </c>
      <c r="H36" s="3">
        <v>1.42262554168132</v>
      </c>
      <c r="I36" s="3">
        <f t="shared" si="2"/>
        <v>57.126384009741713</v>
      </c>
      <c r="J36" s="3">
        <f t="shared" si="3"/>
        <v>4.7243519576056396</v>
      </c>
      <c r="K36" s="1">
        <v>45571</v>
      </c>
      <c r="L36" s="2">
        <v>8.3333333333333329E-2</v>
      </c>
      <c r="M36" s="3">
        <v>1.4256370067539399</v>
      </c>
      <c r="N36" s="3">
        <f>4*6*((M36+0.3)^(1.522*(6^0.026)))</f>
        <v>57.285713390042034</v>
      </c>
      <c r="O36" s="3">
        <f>N36*0.0827</f>
        <v>4.7375284973564762</v>
      </c>
      <c r="P36" s="1">
        <v>45573</v>
      </c>
      <c r="Q36" s="2">
        <v>8.3333333333333329E-2</v>
      </c>
      <c r="R36" s="3">
        <v>1.4252213239612701</v>
      </c>
      <c r="S36" s="3">
        <f>4*6*((R36+0.3)^(1.522*(6^0.026)))</f>
        <v>57.263710769511952</v>
      </c>
      <c r="T36" s="3">
        <f>S36*0.0827</f>
        <v>4.7357088806386383</v>
      </c>
      <c r="U36" s="4"/>
    </row>
    <row r="37" spans="1:21" x14ac:dyDescent="0.25">
      <c r="A37" s="1">
        <v>45567</v>
      </c>
      <c r="B37" s="2">
        <v>0.125</v>
      </c>
      <c r="C37" s="3">
        <v>1.4060808420124999</v>
      </c>
      <c r="D37" s="3">
        <f t="shared" si="0"/>
        <v>56.253999593565609</v>
      </c>
      <c r="E37" s="3">
        <f t="shared" si="1"/>
        <v>4.6522057663878753</v>
      </c>
      <c r="F37" s="1">
        <v>45569</v>
      </c>
      <c r="G37" s="2">
        <v>0.125</v>
      </c>
      <c r="H37" s="3">
        <v>1.43024563788795</v>
      </c>
      <c r="I37" s="3">
        <f t="shared" si="2"/>
        <v>57.529865212117691</v>
      </c>
      <c r="J37" s="3">
        <f t="shared" si="3"/>
        <v>4.7577198530421327</v>
      </c>
      <c r="K37" s="1">
        <v>45571</v>
      </c>
      <c r="L37" s="2">
        <v>0.125</v>
      </c>
      <c r="M37" s="3">
        <v>1.4370584487857501</v>
      </c>
      <c r="N37" s="3">
        <f>4*6*((M37+0.3)^(1.522*(6^0.026)))</f>
        <v>57.891496768460627</v>
      </c>
      <c r="O37" s="3">
        <f>N37*0.0827</f>
        <v>4.7876267827516932</v>
      </c>
      <c r="P37" s="1">
        <v>45573</v>
      </c>
      <c r="Q37" s="2">
        <v>0.125</v>
      </c>
      <c r="R37" s="3">
        <v>1.43311405181311</v>
      </c>
      <c r="S37" s="3">
        <f>4*6*((R37+0.3)^(1.522*(6^0.026)))</f>
        <v>57.682020812552494</v>
      </c>
      <c r="T37" s="3">
        <f>S37*0.0827</f>
        <v>4.7703031211980909</v>
      </c>
      <c r="U37" s="4"/>
    </row>
    <row r="38" spans="1:21" x14ac:dyDescent="0.25">
      <c r="A38" s="1">
        <v>45567</v>
      </c>
      <c r="B38" s="2">
        <v>0.16666666666666666</v>
      </c>
      <c r="C38" s="3">
        <v>1.4023081064168099</v>
      </c>
      <c r="D38" s="3">
        <f t="shared" si="0"/>
        <v>56.055768825246311</v>
      </c>
      <c r="E38" s="3">
        <f t="shared" si="1"/>
        <v>4.6358120818478694</v>
      </c>
      <c r="F38" s="1">
        <v>45569</v>
      </c>
      <c r="G38" s="2">
        <v>0.16666666666666666</v>
      </c>
      <c r="H38" s="3">
        <v>1.43132793902778</v>
      </c>
      <c r="I38" s="3">
        <f t="shared" si="2"/>
        <v>57.587258491653358</v>
      </c>
      <c r="J38" s="3">
        <f t="shared" si="3"/>
        <v>4.7624662772597324</v>
      </c>
      <c r="K38" s="1">
        <v>45571</v>
      </c>
      <c r="L38" s="2">
        <v>0.16666666666666666</v>
      </c>
      <c r="M38" s="3">
        <v>1.4412974119128701</v>
      </c>
      <c r="N38" s="3">
        <f>4*6*((M38+0.3)^(1.522*(6^0.026)))</f>
        <v>58.116931810624109</v>
      </c>
      <c r="O38" s="3">
        <f>N38*0.0827</f>
        <v>4.8062702607386134</v>
      </c>
      <c r="P38" s="1">
        <v>45573</v>
      </c>
      <c r="Q38" s="2">
        <v>0.16666666666666666</v>
      </c>
      <c r="R38" s="3">
        <v>1.4474436044635</v>
      </c>
      <c r="S38" s="3">
        <f>4*6*((R38+0.3)^(1.522*(6^0.026)))</f>
        <v>58.444376337199607</v>
      </c>
      <c r="T38" s="3">
        <f>S38*0.0827</f>
        <v>4.8333499230864074</v>
      </c>
      <c r="U38" s="4"/>
    </row>
    <row r="39" spans="1:21" x14ac:dyDescent="0.25">
      <c r="A39" s="1">
        <v>45567</v>
      </c>
      <c r="B39" s="2">
        <v>0.20833333333333334</v>
      </c>
      <c r="C39" s="3">
        <v>1.40720713138017</v>
      </c>
      <c r="D39" s="3">
        <f t="shared" si="0"/>
        <v>56.313228755467755</v>
      </c>
      <c r="E39" s="3">
        <f t="shared" si="1"/>
        <v>4.6571040180771828</v>
      </c>
      <c r="F39" s="1">
        <v>45569</v>
      </c>
      <c r="G39" s="2">
        <v>0.20833333333333334</v>
      </c>
      <c r="H39" s="3">
        <v>1.4319416284503801</v>
      </c>
      <c r="I39" s="3">
        <f t="shared" si="2"/>
        <v>57.61981126916254</v>
      </c>
      <c r="J39" s="3">
        <f t="shared" si="3"/>
        <v>4.7651583919597416</v>
      </c>
      <c r="K39" s="1">
        <v>45571</v>
      </c>
      <c r="L39" s="2">
        <v>0.20833333333333334</v>
      </c>
      <c r="M39" s="3">
        <v>1.4429956674518001</v>
      </c>
      <c r="N39" s="3">
        <f>4*6*((M39+0.3)^(1.522*(6^0.026)))</f>
        <v>58.207339471712288</v>
      </c>
      <c r="O39" s="3">
        <f>N39*0.0827</f>
        <v>4.8137469743106056</v>
      </c>
      <c r="P39" s="1">
        <v>45573</v>
      </c>
      <c r="Q39" s="2">
        <v>0.20833333333333334</v>
      </c>
      <c r="R39" s="3">
        <v>1.4415745735110701</v>
      </c>
      <c r="S39" s="3">
        <f>4*6*((R39+0.3)^(1.522*(6^0.026)))</f>
        <v>58.131683097717108</v>
      </c>
      <c r="T39" s="3">
        <f>S39*0.0827</f>
        <v>4.8074901921812048</v>
      </c>
      <c r="U39" s="4"/>
    </row>
    <row r="40" spans="1:21" x14ac:dyDescent="0.25">
      <c r="A40" s="1">
        <v>45567</v>
      </c>
      <c r="B40" s="2">
        <v>0.25</v>
      </c>
      <c r="C40" s="3">
        <v>1.41002941131027</v>
      </c>
      <c r="D40" s="3">
        <f t="shared" si="0"/>
        <v>56.461748511219142</v>
      </c>
      <c r="E40" s="3">
        <f t="shared" si="1"/>
        <v>4.6693866018778225</v>
      </c>
      <c r="F40" s="1">
        <v>45569</v>
      </c>
      <c r="G40" s="2">
        <v>0.25</v>
      </c>
      <c r="H40" s="3">
        <v>1.43242776393317</v>
      </c>
      <c r="I40" s="3">
        <f t="shared" si="2"/>
        <v>57.645602895240238</v>
      </c>
      <c r="J40" s="3">
        <f t="shared" si="3"/>
        <v>4.7672913594363671</v>
      </c>
      <c r="K40" s="1">
        <v>45571</v>
      </c>
      <c r="L40" s="2">
        <v>0.25</v>
      </c>
      <c r="M40" s="3">
        <v>1.45489430426969</v>
      </c>
      <c r="N40" s="3">
        <f>4*6*((M40+0.3)^(1.522*(6^0.026)))</f>
        <v>58.842238874731535</v>
      </c>
      <c r="O40" s="3">
        <f>N40*0.0827</f>
        <v>4.8662531549402974</v>
      </c>
      <c r="P40" s="1">
        <v>45573</v>
      </c>
      <c r="Q40" s="2">
        <v>0.25</v>
      </c>
      <c r="R40" s="3">
        <v>1.4471224546374599</v>
      </c>
      <c r="S40" s="3">
        <f>4*6*((R40+0.3)^(1.522*(6^0.026)))</f>
        <v>58.427249778540748</v>
      </c>
      <c r="T40" s="3">
        <f>S40*0.0827</f>
        <v>4.8319335566853194</v>
      </c>
      <c r="U40" s="4"/>
    </row>
    <row r="41" spans="1:21" x14ac:dyDescent="0.25">
      <c r="A41" s="1">
        <v>45567</v>
      </c>
      <c r="B41" s="2">
        <v>0.29166666666666669</v>
      </c>
      <c r="C41" s="3">
        <v>1.4169588088932501</v>
      </c>
      <c r="D41" s="3">
        <f t="shared" si="0"/>
        <v>56.82701968076276</v>
      </c>
      <c r="E41" s="3">
        <f t="shared" si="1"/>
        <v>4.6995945275990803</v>
      </c>
      <c r="F41" s="1">
        <v>45569</v>
      </c>
      <c r="G41" s="2">
        <v>0.29166666666666669</v>
      </c>
      <c r="H41" s="3">
        <v>1.43807470797917</v>
      </c>
      <c r="I41" s="3">
        <f t="shared" si="2"/>
        <v>57.945513330870881</v>
      </c>
      <c r="J41" s="3">
        <f t="shared" si="3"/>
        <v>4.7920939524630217</v>
      </c>
      <c r="K41" s="1">
        <v>45571</v>
      </c>
      <c r="L41" s="2">
        <v>0.29166666666666669</v>
      </c>
      <c r="M41" s="3">
        <v>1.45103812217132</v>
      </c>
      <c r="N41" s="3">
        <f>4*6*((M41+0.3)^(1.522*(6^0.026)))</f>
        <v>58.636195593142894</v>
      </c>
      <c r="O41" s="3">
        <f>N41*0.0827</f>
        <v>4.8492133755529174</v>
      </c>
      <c r="P41" s="1">
        <v>45573</v>
      </c>
      <c r="Q41" s="2">
        <v>0.29166666666666669</v>
      </c>
      <c r="R41" s="3">
        <v>1.45533871650113</v>
      </c>
      <c r="S41" s="3">
        <f>4*6*((R41+0.3)^(1.522*(6^0.026)))</f>
        <v>58.866001997227869</v>
      </c>
      <c r="T41" s="3">
        <f>S41*0.0827</f>
        <v>4.8682183651707449</v>
      </c>
      <c r="U41" s="4"/>
    </row>
    <row r="42" spans="1:21" x14ac:dyDescent="0.25">
      <c r="A42" s="1">
        <v>45567</v>
      </c>
      <c r="B42" s="2">
        <v>0.33333333333333331</v>
      </c>
      <c r="C42" s="3">
        <v>1.4102054834309401</v>
      </c>
      <c r="D42" s="3">
        <f t="shared" si="0"/>
        <v>56.47101896977626</v>
      </c>
      <c r="E42" s="3">
        <f t="shared" si="1"/>
        <v>4.6701532688004965</v>
      </c>
      <c r="F42" s="1">
        <v>45569</v>
      </c>
      <c r="G42" s="2">
        <v>0.33333333333333331</v>
      </c>
      <c r="H42" s="3">
        <v>1.4458069801272699</v>
      </c>
      <c r="I42" s="3">
        <f t="shared" si="2"/>
        <v>58.357116541078838</v>
      </c>
      <c r="J42" s="3">
        <f t="shared" si="3"/>
        <v>4.8261335379472197</v>
      </c>
      <c r="K42" s="1">
        <v>45571</v>
      </c>
      <c r="L42" s="2">
        <v>0.33333333333333331</v>
      </c>
      <c r="M42" s="3">
        <v>1.45681035518063</v>
      </c>
      <c r="N42" s="3">
        <f t="shared" ref="N42:N105" si="4">4*6*((M42+0.3)^(1.522*(6^0.026)))</f>
        <v>58.944717379075101</v>
      </c>
      <c r="O42" s="3">
        <f t="shared" ref="O42:O105" si="5">N42*0.0827</f>
        <v>4.8747281272495107</v>
      </c>
      <c r="P42" s="1">
        <v>45573</v>
      </c>
      <c r="Q42" s="2">
        <v>0.33333333333333331</v>
      </c>
      <c r="R42" s="3">
        <v>1.4548481702746301</v>
      </c>
      <c r="S42" s="3">
        <f>4*6*((R42+0.3)^(1.522*(6^0.026)))</f>
        <v>58.839772253417905</v>
      </c>
      <c r="T42" s="3">
        <f>S42*0.0827</f>
        <v>4.8660491653576603</v>
      </c>
      <c r="U42" s="4"/>
    </row>
    <row r="43" spans="1:21" x14ac:dyDescent="0.25">
      <c r="A43" s="1">
        <v>45567</v>
      </c>
      <c r="B43" s="2">
        <v>0.375</v>
      </c>
      <c r="C43" s="3">
        <v>1.4142618179264701</v>
      </c>
      <c r="D43" s="3">
        <f t="shared" si="0"/>
        <v>56.684748091785536</v>
      </c>
      <c r="E43" s="3">
        <f t="shared" si="1"/>
        <v>4.6878286671906633</v>
      </c>
      <c r="F43" s="1">
        <v>45569</v>
      </c>
      <c r="G43" s="2">
        <v>0.375</v>
      </c>
      <c r="H43" s="3">
        <v>1.4455320835055701</v>
      </c>
      <c r="I43" s="3">
        <f t="shared" si="2"/>
        <v>58.342464664351226</v>
      </c>
      <c r="J43" s="3">
        <f t="shared" si="3"/>
        <v>4.8249218277418464</v>
      </c>
      <c r="K43" s="1">
        <v>45571</v>
      </c>
      <c r="L43" s="2">
        <v>0.375</v>
      </c>
      <c r="M43" s="3">
        <v>1.45621645450009</v>
      </c>
      <c r="N43" s="3">
        <f t="shared" si="4"/>
        <v>58.912945948975064</v>
      </c>
      <c r="O43" s="3">
        <f t="shared" si="5"/>
        <v>4.8721006299802374</v>
      </c>
      <c r="P43" s="1">
        <v>45573</v>
      </c>
      <c r="Q43" s="2">
        <v>0.375</v>
      </c>
      <c r="R43" s="3">
        <v>1.4599692821444199</v>
      </c>
      <c r="S43" s="3">
        <f>4*6*((R43+0.3)^(1.522*(6^0.026)))</f>
        <v>59.113815279238885</v>
      </c>
      <c r="T43" s="3">
        <f>S43*0.0827</f>
        <v>4.888712523593056</v>
      </c>
      <c r="U43" s="4"/>
    </row>
    <row r="44" spans="1:21" x14ac:dyDescent="0.25">
      <c r="A44" s="1">
        <v>45567</v>
      </c>
      <c r="B44" s="2">
        <v>0.41666666666666669</v>
      </c>
      <c r="C44" s="3">
        <v>1.42624413966562</v>
      </c>
      <c r="D44" s="3">
        <f t="shared" si="0"/>
        <v>57.317855372657917</v>
      </c>
      <c r="E44" s="3">
        <f t="shared" si="1"/>
        <v>4.7401866393188099</v>
      </c>
      <c r="F44" s="1">
        <v>45569</v>
      </c>
      <c r="G44" s="2">
        <v>0.41666666666666669</v>
      </c>
      <c r="H44" s="3">
        <v>1.4464405775012299</v>
      </c>
      <c r="I44" s="3">
        <f t="shared" si="2"/>
        <v>58.390892244772147</v>
      </c>
      <c r="J44" s="3">
        <f t="shared" si="3"/>
        <v>4.8289267886426561</v>
      </c>
      <c r="K44" s="1">
        <v>45571</v>
      </c>
      <c r="L44" s="2">
        <v>0.41666666666666669</v>
      </c>
      <c r="M44" s="3">
        <v>1.45943474769008</v>
      </c>
      <c r="N44" s="3">
        <f t="shared" si="4"/>
        <v>59.085188863515398</v>
      </c>
      <c r="O44" s="3">
        <f t="shared" si="5"/>
        <v>4.8863451190127236</v>
      </c>
      <c r="P44" s="1">
        <v>45573</v>
      </c>
      <c r="Q44" s="2">
        <v>0.41666666666666669</v>
      </c>
      <c r="R44" s="3">
        <v>1.46016728877437</v>
      </c>
      <c r="S44" s="3">
        <f>4*6*((R44+0.3)^(1.522*(6^0.026)))</f>
        <v>59.124420622865344</v>
      </c>
      <c r="T44" s="3">
        <f>S44*0.0827</f>
        <v>4.8895895855109641</v>
      </c>
      <c r="U44" s="4"/>
    </row>
    <row r="45" spans="1:21" x14ac:dyDescent="0.25">
      <c r="A45" s="1">
        <v>45567</v>
      </c>
      <c r="B45" s="2">
        <v>0.45833333333333331</v>
      </c>
      <c r="C45" s="3">
        <v>1.42318201064494</v>
      </c>
      <c r="D45" s="3">
        <f t="shared" si="0"/>
        <v>57.155812981517798</v>
      </c>
      <c r="E45" s="3">
        <f t="shared" si="1"/>
        <v>4.7267857335715213</v>
      </c>
      <c r="F45" s="1">
        <v>45569</v>
      </c>
      <c r="G45" s="2">
        <v>0.45833333333333331</v>
      </c>
      <c r="H45" s="3">
        <v>1.44920134543792</v>
      </c>
      <c r="I45" s="3">
        <f t="shared" si="2"/>
        <v>58.538147835861956</v>
      </c>
      <c r="J45" s="3">
        <f t="shared" si="3"/>
        <v>4.8411048260257834</v>
      </c>
      <c r="K45" s="1">
        <v>45571</v>
      </c>
      <c r="L45" s="2">
        <v>0.45833333333333331</v>
      </c>
      <c r="M45" s="3">
        <v>1.45805776118648</v>
      </c>
      <c r="N45" s="3">
        <f t="shared" si="4"/>
        <v>59.011469655172839</v>
      </c>
      <c r="O45" s="3">
        <f t="shared" si="5"/>
        <v>4.8802485404827936</v>
      </c>
      <c r="P45" s="1">
        <v>45573</v>
      </c>
      <c r="Q45" s="2">
        <v>0.45833333333333331</v>
      </c>
      <c r="R45" s="3">
        <v>1.4598637819231699</v>
      </c>
      <c r="S45" s="3">
        <f>4*6*((R45+0.3)^(1.522*(6^0.026)))</f>
        <v>59.10816491924912</v>
      </c>
      <c r="T45" s="3">
        <f>S45*0.0827</f>
        <v>4.8882452388219022</v>
      </c>
      <c r="U45" s="4"/>
    </row>
    <row r="46" spans="1:21" x14ac:dyDescent="0.25">
      <c r="A46" s="1">
        <v>45567</v>
      </c>
      <c r="B46" s="2">
        <v>0.5</v>
      </c>
      <c r="C46" s="3">
        <v>1.42560625075723</v>
      </c>
      <c r="D46" s="3">
        <f t="shared" si="0"/>
        <v>57.284085327929944</v>
      </c>
      <c r="E46" s="3">
        <f t="shared" si="1"/>
        <v>4.7373938566198062</v>
      </c>
      <c r="F46" s="1">
        <v>45569</v>
      </c>
      <c r="G46" s="2">
        <v>0.5</v>
      </c>
      <c r="H46" s="3">
        <v>1.44657027720826</v>
      </c>
      <c r="I46" s="3">
        <f t="shared" si="2"/>
        <v>58.397807153729389</v>
      </c>
      <c r="J46" s="3">
        <f t="shared" si="3"/>
        <v>4.8294986516134202</v>
      </c>
      <c r="K46" s="1">
        <v>45571</v>
      </c>
      <c r="L46" s="2">
        <v>0.5</v>
      </c>
      <c r="M46" s="3">
        <v>1.4621778726519199</v>
      </c>
      <c r="N46" s="3">
        <f t="shared" si="4"/>
        <v>59.232148763800872</v>
      </c>
      <c r="O46" s="3">
        <f t="shared" si="5"/>
        <v>4.8984987027663323</v>
      </c>
      <c r="P46" s="1">
        <v>45573</v>
      </c>
      <c r="Q46" s="2">
        <v>0.5</v>
      </c>
      <c r="R46" s="3">
        <v>1.46064913272273</v>
      </c>
      <c r="S46" s="3">
        <f>4*6*((R46+0.3)^(1.522*(6^0.026)))</f>
        <v>59.150231412281641</v>
      </c>
      <c r="T46" s="3">
        <f>S46*0.0827</f>
        <v>4.8917241377956913</v>
      </c>
      <c r="U46" s="4"/>
    </row>
    <row r="47" spans="1:21" x14ac:dyDescent="0.25">
      <c r="A47" s="1">
        <v>45567</v>
      </c>
      <c r="B47" s="2">
        <v>0.54166666666666663</v>
      </c>
      <c r="C47" s="3">
        <v>1.4301817417087499</v>
      </c>
      <c r="D47" s="3">
        <f t="shared" si="0"/>
        <v>57.526477532744195</v>
      </c>
      <c r="E47" s="3">
        <f t="shared" si="1"/>
        <v>4.7574396919579449</v>
      </c>
      <c r="F47" s="1">
        <v>45569</v>
      </c>
      <c r="G47" s="2">
        <v>0.54166666666666663</v>
      </c>
      <c r="H47" s="3">
        <v>1.4515749216021601</v>
      </c>
      <c r="I47" s="3">
        <f t="shared" si="2"/>
        <v>58.664861678670775</v>
      </c>
      <c r="J47" s="3">
        <f t="shared" si="3"/>
        <v>4.851584060826073</v>
      </c>
      <c r="K47" s="1">
        <v>45571</v>
      </c>
      <c r="L47" s="2">
        <v>0.54166666666666663</v>
      </c>
      <c r="M47" s="3">
        <v>1.4609614610613499</v>
      </c>
      <c r="N47" s="3">
        <f t="shared" si="4"/>
        <v>59.166964053899434</v>
      </c>
      <c r="O47" s="3">
        <f t="shared" si="5"/>
        <v>4.8931079272574829</v>
      </c>
      <c r="P47" s="1">
        <v>45573</v>
      </c>
      <c r="Q47" s="2">
        <v>0.54166666666666663</v>
      </c>
      <c r="R47" s="3">
        <v>1.46447885035882</v>
      </c>
      <c r="S47" s="3">
        <f>4*6*((R47+0.3)^(1.522*(6^0.026)))</f>
        <v>59.355526065053525</v>
      </c>
      <c r="T47" s="3">
        <f>S47*0.0827</f>
        <v>4.9087020055799266</v>
      </c>
      <c r="U47" s="4"/>
    </row>
    <row r="48" spans="1:21" x14ac:dyDescent="0.25">
      <c r="A48" s="1">
        <v>45567</v>
      </c>
      <c r="B48" s="2">
        <v>0.58333333333333337</v>
      </c>
      <c r="C48" s="3">
        <v>1.4302082061710299</v>
      </c>
      <c r="D48" s="3">
        <f t="shared" si="0"/>
        <v>57.527880629729083</v>
      </c>
      <c r="E48" s="3">
        <f t="shared" si="1"/>
        <v>4.7575557280785947</v>
      </c>
      <c r="F48" s="1">
        <v>45569</v>
      </c>
      <c r="G48" s="2">
        <v>0.58333333333333337</v>
      </c>
      <c r="H48" s="3">
        <v>1.46051478385341</v>
      </c>
      <c r="I48" s="3">
        <f t="shared" si="2"/>
        <v>59.143034364609939</v>
      </c>
      <c r="J48" s="3">
        <f t="shared" si="3"/>
        <v>4.8911289419532418</v>
      </c>
      <c r="K48" s="1">
        <v>45571</v>
      </c>
      <c r="L48" s="2">
        <v>0.58333333333333337</v>
      </c>
      <c r="M48" s="3">
        <v>1.4569182395876701</v>
      </c>
      <c r="N48" s="3">
        <f t="shared" si="4"/>
        <v>58.950489470475375</v>
      </c>
      <c r="O48" s="3">
        <f t="shared" si="5"/>
        <v>4.8752054792083133</v>
      </c>
      <c r="P48" s="1">
        <v>45573</v>
      </c>
      <c r="Q48" s="2">
        <v>0.58333333333333337</v>
      </c>
      <c r="R48" s="3">
        <v>1.4700553417147</v>
      </c>
      <c r="S48" s="3">
        <f>4*6*((R48+0.3)^(1.522*(6^0.026)))</f>
        <v>59.654931721495608</v>
      </c>
      <c r="T48" s="3">
        <f>S48*0.0827</f>
        <v>4.9334628533676863</v>
      </c>
      <c r="U48" s="4"/>
    </row>
    <row r="49" spans="1:21" x14ac:dyDescent="0.25">
      <c r="A49" s="1">
        <v>45567</v>
      </c>
      <c r="B49" s="2">
        <v>0.625</v>
      </c>
      <c r="C49" s="3">
        <v>1.4225572347583999</v>
      </c>
      <c r="D49" s="3">
        <f t="shared" si="0"/>
        <v>57.122771973995448</v>
      </c>
      <c r="E49" s="3">
        <f t="shared" si="1"/>
        <v>4.7240532422494237</v>
      </c>
      <c r="F49" s="1">
        <v>45569</v>
      </c>
      <c r="G49" s="2">
        <v>0.625</v>
      </c>
      <c r="H49" s="3">
        <v>1.44990515708343</v>
      </c>
      <c r="I49" s="3">
        <f t="shared" si="2"/>
        <v>58.575710306643238</v>
      </c>
      <c r="J49" s="3">
        <f t="shared" si="3"/>
        <v>4.8442112423593953</v>
      </c>
      <c r="K49" s="1">
        <v>45571</v>
      </c>
      <c r="L49" s="2">
        <v>0.625</v>
      </c>
      <c r="M49" s="3">
        <v>1.44846224784271</v>
      </c>
      <c r="N49" s="3">
        <f t="shared" si="4"/>
        <v>58.498711824058944</v>
      </c>
      <c r="O49" s="3">
        <f t="shared" si="5"/>
        <v>4.837843467849674</v>
      </c>
      <c r="P49" s="1">
        <v>45573</v>
      </c>
      <c r="Q49" s="2">
        <v>0.625</v>
      </c>
      <c r="R49" s="3">
        <v>1.4562560319842199</v>
      </c>
      <c r="S49" s="3">
        <f>4*6*((R49+0.3)^(1.522*(6^0.026)))</f>
        <v>58.915062995373248</v>
      </c>
      <c r="T49" s="3">
        <f>S49*0.0827</f>
        <v>4.8722757097173677</v>
      </c>
      <c r="U49" s="4"/>
    </row>
    <row r="50" spans="1:21" x14ac:dyDescent="0.25">
      <c r="A50" s="1">
        <v>45567</v>
      </c>
      <c r="B50" s="2">
        <v>0.66666666666666663</v>
      </c>
      <c r="C50" s="3">
        <v>1.4126868247929301</v>
      </c>
      <c r="D50" s="3">
        <f t="shared" si="0"/>
        <v>56.601725618874674</v>
      </c>
      <c r="E50" s="3">
        <f t="shared" si="1"/>
        <v>4.6809627086809353</v>
      </c>
      <c r="F50" s="1">
        <v>45569</v>
      </c>
      <c r="G50" s="2">
        <v>0.66666666666666663</v>
      </c>
      <c r="H50" s="3">
        <v>1.4284352064075501</v>
      </c>
      <c r="I50" s="3">
        <f t="shared" si="2"/>
        <v>57.433907665459031</v>
      </c>
      <c r="J50" s="3">
        <f t="shared" si="3"/>
        <v>4.7497841639334615</v>
      </c>
      <c r="K50" s="1">
        <v>45571</v>
      </c>
      <c r="L50" s="2">
        <v>0.66666666666666663</v>
      </c>
      <c r="M50" s="3">
        <v>1.4267016649189099</v>
      </c>
      <c r="N50" s="3">
        <f t="shared" si="4"/>
        <v>57.342081477224298</v>
      </c>
      <c r="O50" s="3">
        <f t="shared" si="5"/>
        <v>4.7421901381664489</v>
      </c>
      <c r="P50" s="1">
        <v>45573</v>
      </c>
      <c r="Q50" s="2">
        <v>0.66666666666666663</v>
      </c>
      <c r="R50" s="3">
        <v>1.4371508359851499</v>
      </c>
      <c r="S50" s="3">
        <f>4*6*((R50+0.3)^(1.522*(6^0.026)))</f>
        <v>57.896406588796722</v>
      </c>
      <c r="T50" s="3">
        <f>S50*0.0827</f>
        <v>4.7880328248934889</v>
      </c>
      <c r="U50" s="4"/>
    </row>
    <row r="51" spans="1:21" x14ac:dyDescent="0.25">
      <c r="A51" s="1">
        <v>45567</v>
      </c>
      <c r="B51" s="2">
        <v>0.70833333333333337</v>
      </c>
      <c r="C51" s="3">
        <v>1.3978755474034601</v>
      </c>
      <c r="D51" s="3">
        <f t="shared" si="0"/>
        <v>55.823202505098465</v>
      </c>
      <c r="E51" s="3">
        <f t="shared" si="1"/>
        <v>4.6165788471716427</v>
      </c>
      <c r="F51" s="1">
        <v>45569</v>
      </c>
      <c r="G51" s="2">
        <v>0.70833333333333337</v>
      </c>
      <c r="H51" s="3">
        <v>1.4234724044742799</v>
      </c>
      <c r="I51" s="3">
        <f t="shared" si="2"/>
        <v>57.171172760981321</v>
      </c>
      <c r="J51" s="3">
        <f t="shared" si="3"/>
        <v>4.7280559873331551</v>
      </c>
      <c r="K51" s="1">
        <v>45571</v>
      </c>
      <c r="L51" s="2">
        <v>0.70833333333333337</v>
      </c>
      <c r="M51" s="3">
        <v>1.42505848407175</v>
      </c>
      <c r="N51" s="3">
        <f t="shared" si="4"/>
        <v>57.255092305605686</v>
      </c>
      <c r="O51" s="3">
        <f t="shared" si="5"/>
        <v>4.7349961336735902</v>
      </c>
      <c r="P51" s="1">
        <v>45573</v>
      </c>
      <c r="Q51" s="2">
        <v>0.70833333333333337</v>
      </c>
      <c r="R51" s="3">
        <v>1.4291391372623501</v>
      </c>
      <c r="S51" s="3">
        <f>4*6*((R51+0.3)^(1.522*(6^0.026)))</f>
        <v>57.471210722552897</v>
      </c>
      <c r="T51" s="3">
        <f>S51*0.0827</f>
        <v>4.7528691267551242</v>
      </c>
      <c r="U51" s="4"/>
    </row>
    <row r="52" spans="1:21" x14ac:dyDescent="0.25">
      <c r="A52" s="1">
        <v>45567</v>
      </c>
      <c r="B52" s="2">
        <v>0.75</v>
      </c>
      <c r="C52" s="3">
        <v>1.38947665690819</v>
      </c>
      <c r="D52" s="3">
        <f t="shared" si="0"/>
        <v>55.38352137998973</v>
      </c>
      <c r="E52" s="3">
        <f t="shared" si="1"/>
        <v>4.5802172181251501</v>
      </c>
      <c r="F52" s="1">
        <v>45569</v>
      </c>
      <c r="G52" s="2">
        <v>0.75</v>
      </c>
      <c r="H52" s="3">
        <v>1.40991938113602</v>
      </c>
      <c r="I52" s="3">
        <f t="shared" si="2"/>
        <v>56.455955547331001</v>
      </c>
      <c r="J52" s="3">
        <f t="shared" si="3"/>
        <v>4.6689075237642736</v>
      </c>
      <c r="K52" s="1">
        <v>45571</v>
      </c>
      <c r="L52" s="2">
        <v>0.75</v>
      </c>
      <c r="M52" s="3">
        <v>1.42063021659282</v>
      </c>
      <c r="N52" s="3">
        <f t="shared" si="4"/>
        <v>57.020907317685172</v>
      </c>
      <c r="O52" s="3">
        <f t="shared" si="5"/>
        <v>4.7156290351725634</v>
      </c>
      <c r="P52" s="1">
        <v>45573</v>
      </c>
      <c r="Q52" s="2">
        <v>0.75</v>
      </c>
      <c r="R52" s="3">
        <v>1.37923872470304</v>
      </c>
      <c r="S52" s="3">
        <f>4*6*((R52+0.3)^(1.522*(6^0.026)))</f>
        <v>54.849321899255145</v>
      </c>
      <c r="T52" s="3">
        <f>S52*0.0827</f>
        <v>4.5360389210684007</v>
      </c>
      <c r="U52" s="4"/>
    </row>
    <row r="53" spans="1:21" x14ac:dyDescent="0.25">
      <c r="A53" s="1">
        <v>45567</v>
      </c>
      <c r="B53" s="2">
        <v>0.79166666666666663</v>
      </c>
      <c r="C53" s="3">
        <v>1.37821805476591</v>
      </c>
      <c r="D53" s="3">
        <f t="shared" si="0"/>
        <v>54.796170801302544</v>
      </c>
      <c r="E53" s="3">
        <f t="shared" si="1"/>
        <v>4.5316433252677202</v>
      </c>
      <c r="F53" s="1">
        <v>45569</v>
      </c>
      <c r="G53" s="2">
        <v>0.79166666666666663</v>
      </c>
      <c r="H53" s="3">
        <v>1.4075590372029201</v>
      </c>
      <c r="I53" s="3">
        <f t="shared" si="2"/>
        <v>56.331739498944273</v>
      </c>
      <c r="J53" s="3">
        <f t="shared" si="3"/>
        <v>4.6586348565626912</v>
      </c>
      <c r="K53" s="1">
        <v>45571</v>
      </c>
      <c r="L53" s="2">
        <v>0.79166666666666663</v>
      </c>
      <c r="M53" s="3">
        <v>1.4101371765080299</v>
      </c>
      <c r="N53" s="3">
        <f t="shared" si="4"/>
        <v>56.46742244149732</v>
      </c>
      <c r="O53" s="3">
        <f t="shared" si="5"/>
        <v>4.6698558359118278</v>
      </c>
      <c r="P53" s="1">
        <v>45573</v>
      </c>
      <c r="Q53" s="2">
        <v>0.79166666666666663</v>
      </c>
      <c r="R53" s="3">
        <v>1.3740692138616899</v>
      </c>
      <c r="S53" s="3">
        <f>4*6*((R53+0.3)^(1.522*(6^0.026)))</f>
        <v>54.580318950036137</v>
      </c>
      <c r="T53" s="3">
        <f>S53*0.0827</f>
        <v>4.513792377167988</v>
      </c>
      <c r="U53" s="4"/>
    </row>
    <row r="54" spans="1:21" x14ac:dyDescent="0.25">
      <c r="A54" s="1">
        <v>45567</v>
      </c>
      <c r="B54" s="2">
        <v>0.83333333333333337</v>
      </c>
      <c r="C54" s="3">
        <v>1.37770116328642</v>
      </c>
      <c r="D54" s="3">
        <f t="shared" si="0"/>
        <v>54.769261153729715</v>
      </c>
      <c r="E54" s="3">
        <f t="shared" si="1"/>
        <v>4.5294178974134471</v>
      </c>
      <c r="F54" s="1">
        <v>45569</v>
      </c>
      <c r="G54" s="2">
        <v>0.83333333333333337</v>
      </c>
      <c r="H54" s="3">
        <v>1.3969031572285999</v>
      </c>
      <c r="I54" s="3">
        <f t="shared" si="2"/>
        <v>55.772231630512749</v>
      </c>
      <c r="J54" s="3">
        <f t="shared" si="3"/>
        <v>4.6123635558434044</v>
      </c>
      <c r="K54" s="1">
        <v>45571</v>
      </c>
      <c r="L54" s="2">
        <v>0.83333333333333337</v>
      </c>
      <c r="M54" s="3">
        <v>1.40560340880785</v>
      </c>
      <c r="N54" s="3">
        <f t="shared" si="4"/>
        <v>56.228899411546635</v>
      </c>
      <c r="O54" s="3">
        <f t="shared" si="5"/>
        <v>4.6501299813349064</v>
      </c>
      <c r="P54" s="1">
        <v>45573</v>
      </c>
      <c r="Q54" s="2">
        <v>0.83333333333333337</v>
      </c>
      <c r="R54" s="3">
        <v>1.3627007007544301</v>
      </c>
      <c r="S54" s="3">
        <f>4*6*((R54+0.3)^(1.522*(6^0.026)))</f>
        <v>53.990478670506221</v>
      </c>
      <c r="T54" s="3">
        <f>S54*0.0827</f>
        <v>4.4650125860508645</v>
      </c>
      <c r="U54" s="4"/>
    </row>
    <row r="55" spans="1:21" x14ac:dyDescent="0.25">
      <c r="A55" s="1">
        <v>45567</v>
      </c>
      <c r="B55" s="2">
        <v>0.875</v>
      </c>
      <c r="C55" s="3">
        <v>1.3737348318045</v>
      </c>
      <c r="D55" s="3">
        <f t="shared" si="0"/>
        <v>54.56293588243097</v>
      </c>
      <c r="E55" s="3">
        <f t="shared" si="1"/>
        <v>4.512354797477041</v>
      </c>
      <c r="F55" s="1">
        <v>45569</v>
      </c>
      <c r="G55" s="2">
        <v>0.875</v>
      </c>
      <c r="H55" s="3">
        <v>1.3942414522115201</v>
      </c>
      <c r="I55" s="3">
        <f t="shared" si="2"/>
        <v>55.632798858183676</v>
      </c>
      <c r="J55" s="3">
        <f t="shared" si="3"/>
        <v>4.6008324655717896</v>
      </c>
      <c r="K55" s="1">
        <v>45571</v>
      </c>
      <c r="L55" s="2">
        <v>0.875</v>
      </c>
      <c r="M55" s="3">
        <v>1.38331055640621</v>
      </c>
      <c r="N55" s="3">
        <f t="shared" si="4"/>
        <v>55.061552538398232</v>
      </c>
      <c r="O55" s="3">
        <f t="shared" si="5"/>
        <v>4.5535903949255339</v>
      </c>
      <c r="P55" s="1">
        <v>45573</v>
      </c>
      <c r="Q55" s="2">
        <v>0.875</v>
      </c>
      <c r="R55" s="3">
        <v>1.3604062795584599</v>
      </c>
      <c r="S55" s="3">
        <f>4*6*((R55+0.3)^(1.522*(6^0.026)))</f>
        <v>53.871725669525603</v>
      </c>
      <c r="T55" s="3">
        <f>S55*0.0827</f>
        <v>4.4551917128697669</v>
      </c>
      <c r="U55" s="4"/>
    </row>
    <row r="56" spans="1:21" x14ac:dyDescent="0.25">
      <c r="A56" s="1">
        <v>45567</v>
      </c>
      <c r="B56" s="2">
        <v>0.91666666666666663</v>
      </c>
      <c r="C56" s="3">
        <v>1.3755738735143901</v>
      </c>
      <c r="D56" s="3">
        <f t="shared" si="0"/>
        <v>54.658565200660959</v>
      </c>
      <c r="E56" s="3">
        <f t="shared" si="1"/>
        <v>4.520263342094661</v>
      </c>
      <c r="F56" s="1">
        <v>45569</v>
      </c>
      <c r="G56" s="2">
        <v>0.91666666666666663</v>
      </c>
      <c r="H56" s="3">
        <v>1.3843225240652</v>
      </c>
      <c r="I56" s="3">
        <f t="shared" si="2"/>
        <v>55.114345378905291</v>
      </c>
      <c r="J56" s="3">
        <f t="shared" si="3"/>
        <v>4.5579563628354673</v>
      </c>
      <c r="K56" s="1">
        <v>45571</v>
      </c>
      <c r="L56" s="2">
        <v>0.91666666666666663</v>
      </c>
      <c r="M56" s="3">
        <v>1.38137483596249</v>
      </c>
      <c r="N56" s="3">
        <f t="shared" si="4"/>
        <v>54.960621461431259</v>
      </c>
      <c r="O56" s="3">
        <f t="shared" si="5"/>
        <v>4.545243394860365</v>
      </c>
      <c r="P56" s="1">
        <v>45573</v>
      </c>
      <c r="Q56" s="2">
        <v>0.91666666666666663</v>
      </c>
      <c r="R56" s="3">
        <v>1.35784792899542</v>
      </c>
      <c r="S56" s="3">
        <f>4*6*((R56+0.3)^(1.522*(6^0.026)))</f>
        <v>53.739427407932226</v>
      </c>
      <c r="T56" s="3">
        <f>S56*0.0827</f>
        <v>4.4442506466359948</v>
      </c>
      <c r="U56" s="4"/>
    </row>
    <row r="57" spans="1:21" x14ac:dyDescent="0.25">
      <c r="A57" s="1">
        <v>45567</v>
      </c>
      <c r="B57" s="2">
        <v>0.95833333333333337</v>
      </c>
      <c r="C57" s="3">
        <v>1.36312305926731</v>
      </c>
      <c r="D57" s="3">
        <f t="shared" si="0"/>
        <v>54.012349423189768</v>
      </c>
      <c r="E57" s="3">
        <f t="shared" si="1"/>
        <v>4.4668212972977939</v>
      </c>
      <c r="F57" s="1">
        <v>45569</v>
      </c>
      <c r="G57" s="2">
        <v>0.95833333333333337</v>
      </c>
      <c r="H57" s="3">
        <v>1.3853629827443901</v>
      </c>
      <c r="I57" s="3">
        <f t="shared" si="2"/>
        <v>55.168644220136599</v>
      </c>
      <c r="J57" s="3">
        <f t="shared" si="3"/>
        <v>4.5624468770052964</v>
      </c>
      <c r="K57" s="1">
        <v>45571</v>
      </c>
      <c r="L57" s="2">
        <v>0.95833333333333337</v>
      </c>
      <c r="M57" s="3">
        <v>1.38357686995906</v>
      </c>
      <c r="N57" s="3">
        <f t="shared" si="4"/>
        <v>55.075443889393057</v>
      </c>
      <c r="O57" s="3">
        <f t="shared" si="5"/>
        <v>4.5547392096528059</v>
      </c>
      <c r="P57" s="1">
        <v>45573</v>
      </c>
      <c r="Q57" s="2">
        <v>0.95833333333333337</v>
      </c>
      <c r="R57" s="3">
        <v>1.3491498231833801</v>
      </c>
      <c r="S57" s="3">
        <f>4*6*((R57+0.3)^(1.522*(6^0.026)))</f>
        <v>53.290536091687542</v>
      </c>
      <c r="T57" s="3">
        <f>S57*0.0827</f>
        <v>4.4071273347825599</v>
      </c>
      <c r="U5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A10D-A36F-4893-A62C-7005AC90E539}">
  <dimension ref="A1:U105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I2" s="5"/>
    </row>
    <row r="3" spans="1:21" ht="15.75" thickBot="1" x14ac:dyDescent="0.3">
      <c r="A3" s="4" t="s">
        <v>2</v>
      </c>
      <c r="B3" s="4"/>
      <c r="C3" s="4"/>
      <c r="H3" s="5"/>
    </row>
    <row r="4" spans="1:21" ht="15.75" thickBot="1" x14ac:dyDescent="0.3">
      <c r="A4" s="4" t="s">
        <v>3</v>
      </c>
      <c r="B4" s="4"/>
      <c r="C4" s="4"/>
      <c r="I4" s="6" t="s">
        <v>4</v>
      </c>
      <c r="J4" s="7"/>
      <c r="K4" s="7"/>
      <c r="L4" s="8">
        <f>SUM(E10:E57)+SUM(J10:J57)+SUM(O10:O57)+SUM(T10:T57)</f>
        <v>880.31180681424257</v>
      </c>
    </row>
    <row r="5" spans="1:21" x14ac:dyDescent="0.25">
      <c r="A5" s="4" t="s">
        <v>5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6</v>
      </c>
      <c r="J7" s="9"/>
      <c r="K7" s="9"/>
      <c r="L7" s="10">
        <f>MAX(D10:D57,I10:I57,N10:N57,S10:S57)</f>
        <v>59.358953512868595</v>
      </c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45574</v>
      </c>
      <c r="B10" s="2">
        <v>0</v>
      </c>
      <c r="C10" s="3">
        <v>1.3585760593359899</v>
      </c>
      <c r="D10" s="3">
        <f t="shared" ref="D10:D48" si="0">4*6*((C10+0.3)^(1.522*(6^0.026)))</f>
        <v>53.777068373524095</v>
      </c>
      <c r="E10" s="3">
        <f t="shared" ref="E10:E48" si="1">D10*0.0827</f>
        <v>4.4473635544904422</v>
      </c>
      <c r="F10" s="1">
        <v>45576</v>
      </c>
      <c r="G10" s="2">
        <v>0</v>
      </c>
      <c r="H10" s="3">
        <v>1.3870986700002499</v>
      </c>
      <c r="I10" s="3">
        <f>4*6*((H10+0.3)^(1.522*(6^0.026)))</f>
        <v>55.259269601679492</v>
      </c>
      <c r="J10" s="3">
        <f>I10*0.0827</f>
        <v>4.5699415960588938</v>
      </c>
      <c r="K10" s="1">
        <v>45578</v>
      </c>
      <c r="L10" s="2">
        <v>0</v>
      </c>
      <c r="M10" s="3">
        <v>1.41529142856031</v>
      </c>
      <c r="N10" s="3">
        <f>4*6*((M10+0.3)^(1.522*(6^0.026)))</f>
        <v>56.739046388476623</v>
      </c>
      <c r="O10" s="3">
        <f>N10*0.0827</f>
        <v>4.6923191363270167</v>
      </c>
      <c r="P10" s="1">
        <v>45580</v>
      </c>
      <c r="Q10" s="2">
        <v>0</v>
      </c>
      <c r="R10" s="3">
        <v>1.29691338538604</v>
      </c>
      <c r="S10" s="3">
        <f>4*6*((R10+0.3)^(1.522*(6^0.026)))</f>
        <v>50.624394037853875</v>
      </c>
      <c r="T10" s="3">
        <f>S10*0.0827</f>
        <v>4.1866373869305153</v>
      </c>
      <c r="U10" s="4"/>
    </row>
    <row r="11" spans="1:21" x14ac:dyDescent="0.25">
      <c r="A11" s="1">
        <v>45574</v>
      </c>
      <c r="B11" s="2">
        <v>4.1666666666666664E-2</v>
      </c>
      <c r="C11" s="3">
        <v>1.3733938932363801</v>
      </c>
      <c r="D11" s="3">
        <f t="shared" si="0"/>
        <v>54.545214096241097</v>
      </c>
      <c r="E11" s="3">
        <f t="shared" si="1"/>
        <v>4.5108892057591383</v>
      </c>
      <c r="F11" s="1">
        <v>45576</v>
      </c>
      <c r="G11" s="2">
        <v>4.1666666666666664E-2</v>
      </c>
      <c r="H11" s="3">
        <v>1.3978557586614</v>
      </c>
      <c r="I11" s="3">
        <f>4*6*((H11+0.3)^(1.522*(6^0.026)))</f>
        <v>55.822165043185763</v>
      </c>
      <c r="J11" s="3">
        <f>I11*0.0827</f>
        <v>4.6164930490714626</v>
      </c>
      <c r="K11" s="1">
        <v>45578</v>
      </c>
      <c r="L11" s="2">
        <v>4.1666666666666664E-2</v>
      </c>
      <c r="M11" s="3">
        <v>1.4215739965381899</v>
      </c>
      <c r="N11" s="3">
        <f>4*6*((M11+0.3)^(1.522*(6^0.026)))</f>
        <v>57.070788267606154</v>
      </c>
      <c r="O11" s="3">
        <f>N11*0.0827</f>
        <v>4.7197541897310291</v>
      </c>
      <c r="P11" s="1">
        <v>45580</v>
      </c>
      <c r="Q11" s="2">
        <v>4.1666666666666664E-2</v>
      </c>
      <c r="R11" s="3">
        <v>1.30898141860438</v>
      </c>
      <c r="S11" s="3">
        <f t="shared" ref="S11:S57" si="2">4*6*((R11+0.3)^(1.522*(6^0.026)))</f>
        <v>51.235807760606079</v>
      </c>
      <c r="T11" s="3">
        <f t="shared" ref="T11:T57" si="3">S11*0.0827</f>
        <v>4.2372013018021226</v>
      </c>
      <c r="U11" s="4"/>
    </row>
    <row r="12" spans="1:21" x14ac:dyDescent="0.25">
      <c r="A12" s="1">
        <v>45574</v>
      </c>
      <c r="B12" s="2">
        <v>8.3333333333333329E-2</v>
      </c>
      <c r="C12" s="3">
        <v>1.38959765433709</v>
      </c>
      <c r="D12" s="3">
        <f t="shared" si="0"/>
        <v>55.389846377274026</v>
      </c>
      <c r="E12" s="3">
        <f t="shared" si="1"/>
        <v>4.5807402954005614</v>
      </c>
      <c r="F12" s="1">
        <v>45576</v>
      </c>
      <c r="G12" s="2">
        <v>8.3333333333333329E-2</v>
      </c>
      <c r="H12" s="3">
        <v>1.4136239290180801</v>
      </c>
      <c r="I12" s="3">
        <f>4*6*((H12+0.3)^(1.522*(6^0.026)))</f>
        <v>56.651117643524948</v>
      </c>
      <c r="J12" s="3">
        <f>I12*0.0827</f>
        <v>4.6850474291195132</v>
      </c>
      <c r="K12" s="1">
        <v>45578</v>
      </c>
      <c r="L12" s="2">
        <v>8.3333333333333329E-2</v>
      </c>
      <c r="M12" s="3">
        <v>1.4315038919391501</v>
      </c>
      <c r="N12" s="3">
        <f>4*6*((M12+0.3)^(1.522*(6^0.026)))</f>
        <v>57.596591104064956</v>
      </c>
      <c r="O12" s="3">
        <f>N12*0.0827</f>
        <v>4.7632380843061712</v>
      </c>
      <c r="P12" s="1">
        <v>45580</v>
      </c>
      <c r="Q12" s="2">
        <v>8.3333333333333329E-2</v>
      </c>
      <c r="R12" s="3">
        <v>1.3244042396492399</v>
      </c>
      <c r="S12" s="3">
        <f t="shared" si="2"/>
        <v>52.021164913772182</v>
      </c>
      <c r="T12" s="3">
        <f t="shared" si="3"/>
        <v>4.3021503383689597</v>
      </c>
      <c r="U12" s="4"/>
    </row>
    <row r="13" spans="1:21" x14ac:dyDescent="0.25">
      <c r="A13" s="1">
        <v>45574</v>
      </c>
      <c r="B13" s="2">
        <v>0.125</v>
      </c>
      <c r="C13" s="3">
        <v>1.3999960422459801</v>
      </c>
      <c r="D13" s="3">
        <f t="shared" si="0"/>
        <v>55.93441507877013</v>
      </c>
      <c r="E13" s="3">
        <f t="shared" si="1"/>
        <v>4.6257761270142899</v>
      </c>
      <c r="F13" s="1">
        <v>45576</v>
      </c>
      <c r="G13" s="2">
        <v>0.125</v>
      </c>
      <c r="H13" s="3">
        <v>1.4218930005970301</v>
      </c>
      <c r="I13" s="3">
        <f>4*6*((H13+0.3)^(1.522*(6^0.026)))</f>
        <v>57.087652046270421</v>
      </c>
      <c r="J13" s="3">
        <f>I13*0.0827</f>
        <v>4.7211488242265638</v>
      </c>
      <c r="K13" s="1">
        <v>45578</v>
      </c>
      <c r="L13" s="2">
        <v>0.125</v>
      </c>
      <c r="M13" s="3">
        <v>1.43029618262672</v>
      </c>
      <c r="N13" s="3">
        <f>4*6*((M13+0.3)^(1.522*(6^0.026)))</f>
        <v>57.532545070883501</v>
      </c>
      <c r="O13" s="3">
        <f>N13*0.0827</f>
        <v>4.7579414773620652</v>
      </c>
      <c r="P13" s="1">
        <v>45580</v>
      </c>
      <c r="Q13" s="2">
        <v>0.125</v>
      </c>
      <c r="R13" s="3">
        <v>1.32172274589009</v>
      </c>
      <c r="S13" s="3">
        <f t="shared" si="2"/>
        <v>51.884298747430066</v>
      </c>
      <c r="T13" s="3">
        <f t="shared" si="3"/>
        <v>4.2908315064124665</v>
      </c>
      <c r="U13" s="4"/>
    </row>
    <row r="14" spans="1:21" x14ac:dyDescent="0.25">
      <c r="A14" s="1">
        <v>45574</v>
      </c>
      <c r="B14" s="2">
        <v>0.16666666666666666</v>
      </c>
      <c r="C14" s="3">
        <v>1.39409852027335</v>
      </c>
      <c r="D14" s="3">
        <f t="shared" si="0"/>
        <v>55.625315085601613</v>
      </c>
      <c r="E14" s="3">
        <f t="shared" si="1"/>
        <v>4.6002135575792531</v>
      </c>
      <c r="F14" s="1">
        <v>45576</v>
      </c>
      <c r="G14" s="2">
        <v>0.16666666666666666</v>
      </c>
      <c r="H14" s="3">
        <v>1.4250980615558799</v>
      </c>
      <c r="I14" s="3">
        <f>4*6*((H14+0.3)^(1.522*(6^0.026)))</f>
        <v>57.25718693901527</v>
      </c>
      <c r="J14" s="3">
        <f>I14*0.0827</f>
        <v>4.7351693598565623</v>
      </c>
      <c r="K14" s="1">
        <v>45578</v>
      </c>
      <c r="L14" s="2">
        <v>0.16666666666666666</v>
      </c>
      <c r="M14" s="3">
        <v>1.43249380587958</v>
      </c>
      <c r="N14" s="3">
        <f>4*6*((M14+0.3)^(1.522*(6^0.026)))</f>
        <v>57.649107043088243</v>
      </c>
      <c r="O14" s="3">
        <f>N14*0.0827</f>
        <v>4.7675811524633973</v>
      </c>
      <c r="P14" s="1">
        <v>45580</v>
      </c>
      <c r="Q14" s="2">
        <v>0.16666666666666666</v>
      </c>
      <c r="R14" s="3">
        <v>1.3239401578850201</v>
      </c>
      <c r="S14" s="3">
        <f t="shared" si="2"/>
        <v>51.99746808895911</v>
      </c>
      <c r="T14" s="3">
        <f t="shared" si="3"/>
        <v>4.3001906109569186</v>
      </c>
      <c r="U14" s="4"/>
    </row>
    <row r="15" spans="1:21" x14ac:dyDescent="0.25">
      <c r="A15" s="1">
        <v>45574</v>
      </c>
      <c r="B15" s="2">
        <v>0.20833333333333334</v>
      </c>
      <c r="C15" s="3">
        <v>1.39754986762441</v>
      </c>
      <c r="D15" s="3">
        <f t="shared" si="0"/>
        <v>55.80612904646302</v>
      </c>
      <c r="E15" s="3">
        <f t="shared" si="1"/>
        <v>4.6151668721424919</v>
      </c>
      <c r="F15" s="1">
        <v>45576</v>
      </c>
      <c r="G15" s="2">
        <v>0.20833333333333334</v>
      </c>
      <c r="H15" s="3">
        <v>1.42715489863778</v>
      </c>
      <c r="I15" s="3">
        <f>4*6*((H15+0.3)^(1.522*(6^0.026)))</f>
        <v>57.36608410721044</v>
      </c>
      <c r="J15" s="3">
        <f>I15*0.0827</f>
        <v>4.7441751556663032</v>
      </c>
      <c r="K15" s="1">
        <v>45578</v>
      </c>
      <c r="L15" s="2">
        <v>0.20833333333333334</v>
      </c>
      <c r="M15" s="3">
        <v>1.43337595462225</v>
      </c>
      <c r="N15" s="3">
        <f>4*6*((M15+0.3)^(1.522*(6^0.026)))</f>
        <v>57.695920965377951</v>
      </c>
      <c r="O15" s="3">
        <f>N15*0.0827</f>
        <v>4.7714526638367563</v>
      </c>
      <c r="P15" s="1">
        <v>45580</v>
      </c>
      <c r="Q15" s="2">
        <v>0.20833333333333334</v>
      </c>
      <c r="R15" s="3">
        <v>1.32010805606314</v>
      </c>
      <c r="S15" s="3">
        <f t="shared" si="2"/>
        <v>51.801948207824395</v>
      </c>
      <c r="T15" s="3">
        <f t="shared" si="3"/>
        <v>4.284021116787077</v>
      </c>
      <c r="U15" s="4"/>
    </row>
    <row r="16" spans="1:21" x14ac:dyDescent="0.25">
      <c r="A16" s="1">
        <v>45574</v>
      </c>
      <c r="B16" s="2">
        <v>0.25</v>
      </c>
      <c r="C16" s="3">
        <v>1.4031176567021499</v>
      </c>
      <c r="D16" s="3">
        <f t="shared" si="0"/>
        <v>56.098283019582951</v>
      </c>
      <c r="E16" s="3">
        <f t="shared" si="1"/>
        <v>4.6393280057195101</v>
      </c>
      <c r="F16" s="1">
        <v>45576</v>
      </c>
      <c r="G16" s="2">
        <v>0.25</v>
      </c>
      <c r="H16" s="3">
        <v>1.4234393835010799</v>
      </c>
      <c r="I16" s="3">
        <f>4*6*((H16+0.3)^(1.522*(6^0.026)))</f>
        <v>57.169426107527741</v>
      </c>
      <c r="J16" s="3">
        <f>I16*0.0827</f>
        <v>4.7279115390925437</v>
      </c>
      <c r="K16" s="1">
        <v>45578</v>
      </c>
      <c r="L16" s="2">
        <v>0.25</v>
      </c>
      <c r="M16" s="3">
        <v>1.4318976402225401</v>
      </c>
      <c r="N16" s="3">
        <f>4*6*((M16+0.3)^(1.522*(6^0.026)))</f>
        <v>57.617477712492715</v>
      </c>
      <c r="O16" s="3">
        <f>N16*0.0827</f>
        <v>4.7649654068231468</v>
      </c>
      <c r="P16" s="1">
        <v>45580</v>
      </c>
      <c r="Q16" s="2">
        <v>0.25</v>
      </c>
      <c r="R16" s="3">
        <v>1.32195591926045</v>
      </c>
      <c r="S16" s="3">
        <f t="shared" si="2"/>
        <v>51.896194815524019</v>
      </c>
      <c r="T16" s="3">
        <f t="shared" si="3"/>
        <v>4.2918153112438358</v>
      </c>
      <c r="U16" s="4"/>
    </row>
    <row r="17" spans="1:21" x14ac:dyDescent="0.25">
      <c r="A17" s="1">
        <v>45574</v>
      </c>
      <c r="B17" s="2">
        <v>0.29166666666666669</v>
      </c>
      <c r="C17" s="3">
        <v>1.41409909724623</v>
      </c>
      <c r="D17" s="3">
        <f t="shared" si="0"/>
        <v>56.676168509396888</v>
      </c>
      <c r="E17" s="3">
        <f t="shared" si="1"/>
        <v>4.687119135727122</v>
      </c>
      <c r="F17" s="1">
        <v>45576</v>
      </c>
      <c r="G17" s="2">
        <v>0.29166666666666669</v>
      </c>
      <c r="H17" s="3">
        <v>1.42272233962443</v>
      </c>
      <c r="I17" s="3">
        <f>4*6*((H17+0.3)^(1.522*(6^0.026)))</f>
        <v>57.131502782163622</v>
      </c>
      <c r="J17" s="3">
        <f>I17*0.0827</f>
        <v>4.7247752800849314</v>
      </c>
      <c r="K17" s="1">
        <v>45578</v>
      </c>
      <c r="L17" s="2">
        <v>0.29166666666666669</v>
      </c>
      <c r="M17" s="3">
        <v>1.43378067016028</v>
      </c>
      <c r="N17" s="3">
        <f>4*6*((M17+0.3)^(1.522*(6^0.026)))</f>
        <v>57.71740317495518</v>
      </c>
      <c r="O17" s="3">
        <f>N17*0.0827</f>
        <v>4.7732292425687932</v>
      </c>
      <c r="P17" s="1">
        <v>45580</v>
      </c>
      <c r="Q17" s="2">
        <v>0.29166666666666669</v>
      </c>
      <c r="R17" s="3">
        <v>1.3222132921165901</v>
      </c>
      <c r="S17" s="3">
        <f t="shared" si="2"/>
        <v>51.909326676667447</v>
      </c>
      <c r="T17" s="3">
        <f t="shared" si="3"/>
        <v>4.2929013161603979</v>
      </c>
      <c r="U17" s="4"/>
    </row>
    <row r="18" spans="1:21" x14ac:dyDescent="0.25">
      <c r="A18" s="1">
        <v>45574</v>
      </c>
      <c r="B18" s="2">
        <v>0.33333333333333331</v>
      </c>
      <c r="C18" s="3">
        <v>1.4101394414845301</v>
      </c>
      <c r="D18" s="3">
        <f t="shared" si="0"/>
        <v>56.467541696737726</v>
      </c>
      <c r="E18" s="3">
        <f t="shared" si="1"/>
        <v>4.6698656983202094</v>
      </c>
      <c r="F18" s="1">
        <v>45576</v>
      </c>
      <c r="G18" s="2">
        <v>0.33333333333333331</v>
      </c>
      <c r="H18" s="3">
        <v>1.42676103114511</v>
      </c>
      <c r="I18" s="3">
        <f>4*6*((H18+0.3)^(1.522*(6^0.026)))</f>
        <v>57.345225217160689</v>
      </c>
      <c r="J18" s="3">
        <f>I18*0.0827</f>
        <v>4.7424501254591886</v>
      </c>
      <c r="K18" s="1">
        <v>45578</v>
      </c>
      <c r="L18" s="2">
        <v>0.33333333333333331</v>
      </c>
      <c r="M18" s="3">
        <v>1.4340842962207601</v>
      </c>
      <c r="N18" s="3">
        <f>4*6*((M18+0.3)^(1.522*(6^0.026)))</f>
        <v>57.733521535472377</v>
      </c>
      <c r="O18" s="3">
        <f>N18*0.0827</f>
        <v>4.7745622309835651</v>
      </c>
      <c r="P18" s="1">
        <v>45580</v>
      </c>
      <c r="Q18" s="2">
        <v>0.33333333333333331</v>
      </c>
      <c r="R18" s="3">
        <v>1.3304713964409001</v>
      </c>
      <c r="S18" s="3">
        <f t="shared" si="2"/>
        <v>52.331334695432275</v>
      </c>
      <c r="T18" s="3">
        <f t="shared" si="3"/>
        <v>4.3278013793122492</v>
      </c>
      <c r="U18" s="4"/>
    </row>
    <row r="19" spans="1:21" x14ac:dyDescent="0.25">
      <c r="A19" s="1">
        <v>45574</v>
      </c>
      <c r="B19" s="2">
        <v>0.375</v>
      </c>
      <c r="C19" s="3">
        <v>1.4177418947163101</v>
      </c>
      <c r="D19" s="3">
        <f t="shared" si="0"/>
        <v>56.86835390859224</v>
      </c>
      <c r="E19" s="3">
        <f t="shared" si="1"/>
        <v>4.7030128682405783</v>
      </c>
      <c r="F19" s="1">
        <v>45576</v>
      </c>
      <c r="G19" s="2">
        <v>0.375</v>
      </c>
      <c r="H19" s="3">
        <v>1.42647731303598</v>
      </c>
      <c r="I19" s="3">
        <f>4*6*((H19+0.3)^(1.522*(6^0.026)))</f>
        <v>57.3302014982157</v>
      </c>
      <c r="J19" s="3">
        <f>I19*0.0827</f>
        <v>4.7412076639024381</v>
      </c>
      <c r="K19" s="1">
        <v>45578</v>
      </c>
      <c r="L19" s="2">
        <v>0.375</v>
      </c>
      <c r="M19" s="3">
        <v>1.4371683597507201</v>
      </c>
      <c r="N19" s="3">
        <f>4*6*((M19+0.3)^(1.522*(6^0.026)))</f>
        <v>57.897337888365527</v>
      </c>
      <c r="O19" s="3">
        <f>N19*0.0827</f>
        <v>4.7881098433678284</v>
      </c>
      <c r="P19" s="1">
        <v>45580</v>
      </c>
      <c r="Q19" s="2">
        <v>0.375</v>
      </c>
      <c r="R19" s="3">
        <v>1.33017218112413</v>
      </c>
      <c r="S19" s="3">
        <f t="shared" si="2"/>
        <v>52.316021869767098</v>
      </c>
      <c r="T19" s="3">
        <f t="shared" si="3"/>
        <v>4.3265350086297385</v>
      </c>
      <c r="U19" s="4"/>
    </row>
    <row r="20" spans="1:21" x14ac:dyDescent="0.25">
      <c r="A20" s="1">
        <v>45574</v>
      </c>
      <c r="B20" s="2">
        <v>0.41666666666666669</v>
      </c>
      <c r="C20" s="3">
        <v>1.4264355897846299</v>
      </c>
      <c r="D20" s="3">
        <f t="shared" si="0"/>
        <v>57.327992251585471</v>
      </c>
      <c r="E20" s="3">
        <f t="shared" si="1"/>
        <v>4.7410249592061184</v>
      </c>
      <c r="F20" s="1">
        <v>45576</v>
      </c>
      <c r="G20" s="2">
        <v>0.41666666666666669</v>
      </c>
      <c r="H20" s="3">
        <v>1.43054473399543</v>
      </c>
      <c r="I20" s="3">
        <f>4*6*((H20+0.3)^(1.522*(6^0.026)))</f>
        <v>57.545723827161183</v>
      </c>
      <c r="J20" s="3">
        <f>I20*0.0827</f>
        <v>4.7590313605062295</v>
      </c>
      <c r="K20" s="1">
        <v>45578</v>
      </c>
      <c r="L20" s="2">
        <v>0.41666666666666669</v>
      </c>
      <c r="M20" s="3">
        <v>1.44494473933595</v>
      </c>
      <c r="N20" s="3">
        <f>4*6*((M20+0.3)^(1.522*(6^0.026)))</f>
        <v>58.311164059140481</v>
      </c>
      <c r="O20" s="3">
        <f>N20*0.0827</f>
        <v>4.8223332676909179</v>
      </c>
      <c r="P20" s="1">
        <v>45580</v>
      </c>
      <c r="Q20" s="2">
        <v>0.41666666666666669</v>
      </c>
      <c r="R20" s="3">
        <v>1.33444643020096</v>
      </c>
      <c r="S20" s="3">
        <f t="shared" si="2"/>
        <v>52.534921949950757</v>
      </c>
      <c r="T20" s="3">
        <f t="shared" si="3"/>
        <v>4.3446380452609272</v>
      </c>
      <c r="U20" s="4"/>
    </row>
    <row r="21" spans="1:21" x14ac:dyDescent="0.25">
      <c r="A21" s="1">
        <v>45574</v>
      </c>
      <c r="B21" s="2">
        <v>0.45833333333333331</v>
      </c>
      <c r="C21" s="3">
        <v>1.4291677474918401</v>
      </c>
      <c r="D21" s="3">
        <f t="shared" si="0"/>
        <v>57.472727041173634</v>
      </c>
      <c r="E21" s="3">
        <f t="shared" si="1"/>
        <v>4.7529945263050593</v>
      </c>
      <c r="F21" s="1">
        <v>45576</v>
      </c>
      <c r="G21" s="2">
        <v>0.45833333333333331</v>
      </c>
      <c r="H21" s="3">
        <v>1.4376523494662901</v>
      </c>
      <c r="I21" s="3">
        <f>4*6*((H21+0.3)^(1.522*(6^0.026)))</f>
        <v>57.923061703018604</v>
      </c>
      <c r="J21" s="3">
        <f>I21*0.0827</f>
        <v>4.7902372028396387</v>
      </c>
      <c r="K21" s="1">
        <v>45578</v>
      </c>
      <c r="L21" s="2">
        <v>0.45833333333333331</v>
      </c>
      <c r="M21" s="3">
        <v>1.44353461264986</v>
      </c>
      <c r="N21" s="3">
        <f>4*6*((M21+0.3)^(1.522*(6^0.026)))</f>
        <v>58.236041497601818</v>
      </c>
      <c r="O21" s="3">
        <f>N21*0.0827</f>
        <v>4.8161206318516703</v>
      </c>
      <c r="P21" s="1">
        <v>45580</v>
      </c>
      <c r="Q21" s="2">
        <v>0.45833333333333331</v>
      </c>
      <c r="R21" s="3">
        <v>1.3314018249458399</v>
      </c>
      <c r="S21" s="3">
        <f t="shared" si="2"/>
        <v>52.378961548306449</v>
      </c>
      <c r="T21" s="3">
        <f t="shared" si="3"/>
        <v>4.3317401200449428</v>
      </c>
      <c r="U21" s="4"/>
    </row>
    <row r="22" spans="1:21" x14ac:dyDescent="0.25">
      <c r="A22" s="1">
        <v>45574</v>
      </c>
      <c r="B22" s="2">
        <v>0.5</v>
      </c>
      <c r="C22" s="3">
        <v>1.4294756650867499</v>
      </c>
      <c r="D22" s="3">
        <f t="shared" si="0"/>
        <v>57.489047364524424</v>
      </c>
      <c r="E22" s="3">
        <f t="shared" si="1"/>
        <v>4.7543442170461701</v>
      </c>
      <c r="F22" s="1">
        <v>45576</v>
      </c>
      <c r="G22" s="2">
        <v>0.5</v>
      </c>
      <c r="H22" s="3">
        <v>1.4325619935931999</v>
      </c>
      <c r="I22" s="3">
        <f>4*6*((H22+0.3)^(1.522*(6^0.026)))</f>
        <v>57.652725127451085</v>
      </c>
      <c r="J22" s="3">
        <f>I22*0.0827</f>
        <v>4.7678803680402044</v>
      </c>
      <c r="K22" s="1">
        <v>45578</v>
      </c>
      <c r="L22" s="2">
        <v>0.5</v>
      </c>
      <c r="M22" s="3">
        <v>1.44508993625062</v>
      </c>
      <c r="N22" s="3">
        <f>4*6*((M22+0.3)^(1.522*(6^0.026)))</f>
        <v>58.318901275644606</v>
      </c>
      <c r="O22" s="3">
        <f>N22*0.0827</f>
        <v>4.8229731354958085</v>
      </c>
      <c r="P22" s="1">
        <v>45580</v>
      </c>
      <c r="Q22" s="2">
        <v>0.5</v>
      </c>
      <c r="R22" s="3">
        <v>1.3427902460044501</v>
      </c>
      <c r="S22" s="3">
        <f t="shared" si="2"/>
        <v>52.963220745277042</v>
      </c>
      <c r="T22" s="3">
        <f t="shared" si="3"/>
        <v>4.3800583556344108</v>
      </c>
      <c r="U22" s="4"/>
    </row>
    <row r="23" spans="1:21" x14ac:dyDescent="0.25">
      <c r="A23" s="1">
        <v>45574</v>
      </c>
      <c r="B23" s="2">
        <v>0.54166666666666663</v>
      </c>
      <c r="C23" s="3">
        <v>1.4334793090762901</v>
      </c>
      <c r="D23" s="3">
        <f t="shared" si="0"/>
        <v>57.701406712991158</v>
      </c>
      <c r="E23" s="3">
        <f t="shared" si="1"/>
        <v>4.7719063351643687</v>
      </c>
      <c r="F23" s="1">
        <v>45576</v>
      </c>
      <c r="G23" s="2">
        <v>0.54166666666666663</v>
      </c>
      <c r="H23" s="3">
        <v>1.43279302119635</v>
      </c>
      <c r="I23" s="3">
        <f>4*6*((H23+0.3)^(1.522*(6^0.026)))</f>
        <v>57.664984231472324</v>
      </c>
      <c r="J23" s="3">
        <f>I23*0.0827</f>
        <v>4.7688941959427611</v>
      </c>
      <c r="K23" s="1">
        <v>45578</v>
      </c>
      <c r="L23" s="2">
        <v>0.54166666666666663</v>
      </c>
      <c r="M23" s="3">
        <v>1.4485479593218999</v>
      </c>
      <c r="N23" s="3">
        <f>4*6*((M23+0.3)^(1.522*(6^0.026)))</f>
        <v>58.503284621323544</v>
      </c>
      <c r="O23" s="3">
        <f>N23*0.0827</f>
        <v>4.8382216381834571</v>
      </c>
      <c r="P23" s="1">
        <v>45580</v>
      </c>
      <c r="Q23" s="2">
        <v>0.54166666666666663</v>
      </c>
      <c r="R23" s="3">
        <v>1.3407247066444099</v>
      </c>
      <c r="S23" s="3">
        <f t="shared" si="2"/>
        <v>52.857073204489659</v>
      </c>
      <c r="T23" s="3">
        <f t="shared" si="3"/>
        <v>4.3712799540112943</v>
      </c>
      <c r="U23" s="4"/>
    </row>
    <row r="24" spans="1:21" x14ac:dyDescent="0.25">
      <c r="A24" s="1">
        <v>45574</v>
      </c>
      <c r="B24" s="2">
        <v>0.58333333333333337</v>
      </c>
      <c r="C24" s="3">
        <v>1.43462979792974</v>
      </c>
      <c r="D24" s="3">
        <f t="shared" si="0"/>
        <v>57.762484376177859</v>
      </c>
      <c r="E24" s="3">
        <f t="shared" si="1"/>
        <v>4.7769574579099086</v>
      </c>
      <c r="F24" s="1">
        <v>45576</v>
      </c>
      <c r="G24" s="2">
        <v>0.58333333333333337</v>
      </c>
      <c r="H24" s="3">
        <v>1.4357538223209101</v>
      </c>
      <c r="I24" s="3">
        <f>4*6*((H24+0.3)^(1.522*(6^0.026)))</f>
        <v>57.822180348412815</v>
      </c>
      <c r="J24" s="3">
        <f>I24*0.0827</f>
        <v>4.7818943148137398</v>
      </c>
      <c r="K24" s="1">
        <v>45578</v>
      </c>
      <c r="L24" s="2">
        <v>0.58333333333333337</v>
      </c>
      <c r="M24" s="3">
        <v>1.46161925792109</v>
      </c>
      <c r="N24" s="3">
        <f>4*6*((M24+0.3)^(1.522*(6^0.026)))</f>
        <v>59.202210557221093</v>
      </c>
      <c r="O24" s="3">
        <f>N24*0.0827</f>
        <v>4.8960228130821841</v>
      </c>
      <c r="P24" s="1">
        <v>45580</v>
      </c>
      <c r="Q24" s="2">
        <v>0.58333333333333337</v>
      </c>
      <c r="R24" s="3">
        <v>1.34230411052166</v>
      </c>
      <c r="S24" s="3">
        <f t="shared" si="2"/>
        <v>52.938231222205232</v>
      </c>
      <c r="T24" s="3">
        <f t="shared" si="3"/>
        <v>4.3779917220763727</v>
      </c>
      <c r="U24" s="4"/>
    </row>
    <row r="25" spans="1:21" x14ac:dyDescent="0.25">
      <c r="A25" s="1">
        <v>45574</v>
      </c>
      <c r="B25" s="2">
        <v>0.625</v>
      </c>
      <c r="C25" s="3">
        <v>1.4199197292271</v>
      </c>
      <c r="D25" s="3">
        <f t="shared" si="0"/>
        <v>56.983367150438148</v>
      </c>
      <c r="E25" s="3">
        <f t="shared" si="1"/>
        <v>4.7125244633412349</v>
      </c>
      <c r="F25" s="1">
        <v>45576</v>
      </c>
      <c r="G25" s="2">
        <v>0.625</v>
      </c>
      <c r="H25" s="3">
        <v>1.42339766024973</v>
      </c>
      <c r="I25" s="3">
        <f>4*6*((H25+0.3)^(1.522*(6^0.026)))</f>
        <v>57.167219173134299</v>
      </c>
      <c r="J25" s="3">
        <f>I25*0.0827</f>
        <v>4.7277290256182063</v>
      </c>
      <c r="K25" s="1">
        <v>45578</v>
      </c>
      <c r="L25" s="2">
        <v>0.625</v>
      </c>
      <c r="M25" s="3">
        <v>1.4504706859530601</v>
      </c>
      <c r="N25" s="3">
        <f>4*6*((M25+0.3)^(1.522*(6^0.026)))</f>
        <v>58.605899126767412</v>
      </c>
      <c r="O25" s="3">
        <f>N25*0.0827</f>
        <v>4.8467078577836649</v>
      </c>
      <c r="P25" s="1">
        <v>45580</v>
      </c>
      <c r="Q25" s="2">
        <v>0.625</v>
      </c>
      <c r="R25" s="3">
        <v>1.3374116420692299</v>
      </c>
      <c r="S25" s="3">
        <f t="shared" si="2"/>
        <v>52.68698154474113</v>
      </c>
      <c r="T25" s="3">
        <f t="shared" si="3"/>
        <v>4.3572133737500911</v>
      </c>
      <c r="U25" s="4"/>
    </row>
    <row r="26" spans="1:21" x14ac:dyDescent="0.25">
      <c r="A26" s="1">
        <v>45574</v>
      </c>
      <c r="B26" s="2">
        <v>0.66666666666666663</v>
      </c>
      <c r="C26" s="3">
        <v>1.4110655784550401</v>
      </c>
      <c r="D26" s="3">
        <f t="shared" si="0"/>
        <v>56.516312406332233</v>
      </c>
      <c r="E26" s="3">
        <f t="shared" si="1"/>
        <v>4.6738990360036752</v>
      </c>
      <c r="F26" s="1">
        <v>45576</v>
      </c>
      <c r="G26" s="2">
        <v>0.66666666666666663</v>
      </c>
      <c r="H26" s="3">
        <v>1.4123194217625299</v>
      </c>
      <c r="I26" s="3">
        <f>4*6*((H26+0.3)^(1.522*(6^0.026)))</f>
        <v>56.582365263028308</v>
      </c>
      <c r="J26" s="3">
        <f>I26*0.0827</f>
        <v>4.6793616072524404</v>
      </c>
      <c r="K26" s="1">
        <v>45578</v>
      </c>
      <c r="L26" s="2">
        <v>0.66666666666666663</v>
      </c>
      <c r="M26" s="3">
        <v>1.44468510150331</v>
      </c>
      <c r="N26" s="3">
        <f>4*6*((M26+0.3)^(1.522*(6^0.026)))</f>
        <v>58.297329498171194</v>
      </c>
      <c r="O26" s="3">
        <f>N26*0.0827</f>
        <v>4.8211891494987578</v>
      </c>
      <c r="P26" s="1">
        <v>45580</v>
      </c>
      <c r="Q26" s="2">
        <v>0.66666666666666663</v>
      </c>
      <c r="R26" s="3">
        <v>1.32110679149099</v>
      </c>
      <c r="S26" s="3">
        <f t="shared" si="2"/>
        <v>51.852878800607868</v>
      </c>
      <c r="T26" s="3">
        <f t="shared" si="3"/>
        <v>4.2882330768102701</v>
      </c>
      <c r="U26" s="4"/>
    </row>
    <row r="27" spans="1:21" x14ac:dyDescent="0.25">
      <c r="A27" s="1">
        <v>45574</v>
      </c>
      <c r="B27" s="2">
        <v>0.70833333333333337</v>
      </c>
      <c r="C27" s="3">
        <v>1.3965159654561401</v>
      </c>
      <c r="D27" s="3">
        <f t="shared" si="0"/>
        <v>55.751940595142685</v>
      </c>
      <c r="E27" s="3">
        <f t="shared" si="1"/>
        <v>4.6106854872182996</v>
      </c>
      <c r="F27" s="1">
        <v>45576</v>
      </c>
      <c r="G27" s="2">
        <v>0.70833333333333337</v>
      </c>
      <c r="H27" s="3">
        <v>1.4032342433873299</v>
      </c>
      <c r="I27" s="3">
        <f>4*6*((H27+0.3)^(1.522*(6^0.026)))</f>
        <v>56.104406654564926</v>
      </c>
      <c r="J27" s="3">
        <f>I27*0.0827</f>
        <v>4.6398344303325194</v>
      </c>
      <c r="K27" s="1">
        <v>45578</v>
      </c>
      <c r="L27" s="2">
        <v>0.70833333333333337</v>
      </c>
      <c r="M27" s="3">
        <v>1.4360090494098401</v>
      </c>
      <c r="N27" s="3">
        <f>4*6*((M27+0.3)^(1.522*(6^0.026)))</f>
        <v>57.835738443316089</v>
      </c>
      <c r="O27" s="3">
        <f>N27*0.0827</f>
        <v>4.7830155692622407</v>
      </c>
      <c r="P27" s="1">
        <v>45580</v>
      </c>
      <c r="Q27" s="2">
        <v>0.70833333333333337</v>
      </c>
      <c r="R27" s="3">
        <v>1.32021367549368</v>
      </c>
      <c r="S27" s="3">
        <f t="shared" si="2"/>
        <v>51.807333396642093</v>
      </c>
      <c r="T27" s="3">
        <f t="shared" si="3"/>
        <v>4.2844664719023005</v>
      </c>
      <c r="U27" s="4"/>
    </row>
    <row r="28" spans="1:21" x14ac:dyDescent="0.25">
      <c r="A28" s="1">
        <v>45574</v>
      </c>
      <c r="B28" s="2">
        <v>0.75</v>
      </c>
      <c r="C28" s="3">
        <v>1.38391554355067</v>
      </c>
      <c r="D28" s="3">
        <f t="shared" si="0"/>
        <v>55.093111545812604</v>
      </c>
      <c r="E28" s="3">
        <f t="shared" si="1"/>
        <v>4.5562003248387022</v>
      </c>
      <c r="F28" s="1">
        <v>45576</v>
      </c>
      <c r="G28" s="2">
        <v>0.75</v>
      </c>
      <c r="H28" s="3">
        <v>1.39893805980122</v>
      </c>
      <c r="I28" s="3">
        <f>4*6*((H28+0.3)^(1.522*(6^0.026)))</f>
        <v>55.878917265550015</v>
      </c>
      <c r="J28" s="3">
        <f>I28*0.0827</f>
        <v>4.6211864578609863</v>
      </c>
      <c r="K28" s="1">
        <v>45578</v>
      </c>
      <c r="L28" s="2">
        <v>0.75</v>
      </c>
      <c r="M28" s="3">
        <v>1.43479704856298</v>
      </c>
      <c r="N28" s="3">
        <f>4*6*((M28+0.3)^(1.522*(6^0.026)))</f>
        <v>57.771365457884869</v>
      </c>
      <c r="O28" s="3">
        <f>N28*0.0827</f>
        <v>4.7776919233670787</v>
      </c>
      <c r="P28" s="1">
        <v>45580</v>
      </c>
      <c r="Q28" s="2">
        <v>0.75</v>
      </c>
      <c r="R28" s="3">
        <v>1.31085574626398</v>
      </c>
      <c r="S28" s="3">
        <f t="shared" si="2"/>
        <v>51.331013912603424</v>
      </c>
      <c r="T28" s="3">
        <f t="shared" si="3"/>
        <v>4.245074850572303</v>
      </c>
      <c r="U28" s="4"/>
    </row>
    <row r="29" spans="1:21" x14ac:dyDescent="0.25">
      <c r="A29" s="1">
        <v>45574</v>
      </c>
      <c r="B29" s="2">
        <v>0.79166666666666663</v>
      </c>
      <c r="C29" s="3">
        <v>1.38636839389246</v>
      </c>
      <c r="D29" s="3">
        <f t="shared" si="0"/>
        <v>55.221132960526475</v>
      </c>
      <c r="E29" s="3">
        <f t="shared" si="1"/>
        <v>4.5667876958355391</v>
      </c>
      <c r="F29" s="1">
        <v>45576</v>
      </c>
      <c r="G29" s="2">
        <v>0.79166666666666663</v>
      </c>
      <c r="H29" s="3">
        <v>1.39526879786886</v>
      </c>
      <c r="I29" s="3">
        <f>4*6*((H29+0.3)^(1.522*(6^0.026)))</f>
        <v>55.686600689365655</v>
      </c>
      <c r="J29" s="3">
        <f>I29*0.0827</f>
        <v>4.6052818770105395</v>
      </c>
      <c r="K29" s="1">
        <v>45578</v>
      </c>
      <c r="L29" s="2">
        <v>0.79166666666666663</v>
      </c>
      <c r="M29" s="3">
        <v>1.42641794680978</v>
      </c>
      <c r="N29" s="3">
        <f>4*6*((M29+0.3)^(1.522*(6^0.026)))</f>
        <v>57.327058065417901</v>
      </c>
      <c r="O29" s="3">
        <f>N29*0.0827</f>
        <v>4.7409477020100601</v>
      </c>
      <c r="P29" s="1">
        <v>45580</v>
      </c>
      <c r="Q29" s="2">
        <v>0.79166666666666663</v>
      </c>
      <c r="R29" s="3">
        <v>1.2985874414392</v>
      </c>
      <c r="S29" s="3">
        <f t="shared" si="2"/>
        <v>50.709044701179927</v>
      </c>
      <c r="T29" s="3">
        <f t="shared" si="3"/>
        <v>4.1936379967875794</v>
      </c>
      <c r="U29" s="4"/>
    </row>
    <row r="30" spans="1:21" x14ac:dyDescent="0.25">
      <c r="A30" s="1">
        <v>45574</v>
      </c>
      <c r="B30" s="2">
        <v>0.83333333333333337</v>
      </c>
      <c r="C30" s="3">
        <v>1.3867379426900699</v>
      </c>
      <c r="D30" s="3">
        <f t="shared" si="0"/>
        <v>55.240430392952518</v>
      </c>
      <c r="E30" s="3">
        <f t="shared" si="1"/>
        <v>4.568383593497173</v>
      </c>
      <c r="F30" s="1">
        <v>45576</v>
      </c>
      <c r="G30" s="2">
        <v>0.83333333333333337</v>
      </c>
      <c r="H30" s="3">
        <v>1.38862752913873</v>
      </c>
      <c r="I30" s="3">
        <f>4*6*((H30+0.3)^(1.522*(6^0.026)))</f>
        <v>55.339141809132038</v>
      </c>
      <c r="J30" s="3">
        <f>I30*0.0827</f>
        <v>4.5765470276152191</v>
      </c>
      <c r="K30" s="1">
        <v>45578</v>
      </c>
      <c r="L30" s="2">
        <v>0.83333333333333337</v>
      </c>
      <c r="M30" s="3">
        <v>1.4264421462955601</v>
      </c>
      <c r="N30" s="3">
        <f>4*6*((M30+0.3)^(1.522*(6^0.026)))</f>
        <v>57.328339416810962</v>
      </c>
      <c r="O30" s="3">
        <f>N30*0.0827</f>
        <v>4.7410536697702668</v>
      </c>
      <c r="P30" s="1">
        <v>45580</v>
      </c>
      <c r="Q30" s="2">
        <v>0.83333333333333337</v>
      </c>
      <c r="R30" s="3">
        <v>1.3018364906258899</v>
      </c>
      <c r="S30" s="3">
        <f t="shared" si="2"/>
        <v>50.873487236872528</v>
      </c>
      <c r="T30" s="3">
        <f t="shared" si="3"/>
        <v>4.2072373944893577</v>
      </c>
      <c r="U30" s="4"/>
    </row>
    <row r="31" spans="1:21" x14ac:dyDescent="0.25">
      <c r="A31" s="1">
        <v>45574</v>
      </c>
      <c r="B31" s="2">
        <v>0.875</v>
      </c>
      <c r="C31" s="3">
        <v>1.3870481252614799</v>
      </c>
      <c r="D31" s="3">
        <f t="shared" si="0"/>
        <v>55.256629726879353</v>
      </c>
      <c r="E31" s="3">
        <f t="shared" si="1"/>
        <v>4.5697232784129227</v>
      </c>
      <c r="F31" s="1">
        <v>45576</v>
      </c>
      <c r="G31" s="2">
        <v>0.875</v>
      </c>
      <c r="H31" s="3">
        <v>1.3894084691945701</v>
      </c>
      <c r="I31" s="3">
        <f>4*6*((H31+0.3)^(1.522*(6^0.026)))</f>
        <v>55.379957066680419</v>
      </c>
      <c r="J31" s="3">
        <f>I31*0.0827</f>
        <v>4.5799224494144708</v>
      </c>
      <c r="K31" s="1">
        <v>45578</v>
      </c>
      <c r="L31" s="2">
        <v>0.875</v>
      </c>
      <c r="M31" s="3">
        <v>1.4180762767735</v>
      </c>
      <c r="N31" s="3">
        <f>4*6*((M31+0.3)^(1.522*(6^0.026)))</f>
        <v>56.886007270787736</v>
      </c>
      <c r="O31" s="3">
        <f>N31*0.0827</f>
        <v>4.7044728012941457</v>
      </c>
      <c r="P31" s="1">
        <v>45580</v>
      </c>
      <c r="Q31" s="2">
        <v>0.875</v>
      </c>
      <c r="R31" s="3">
        <v>1.2980329990335</v>
      </c>
      <c r="S31" s="3">
        <f t="shared" si="2"/>
        <v>50.681002811794073</v>
      </c>
      <c r="T31" s="3">
        <f t="shared" si="3"/>
        <v>4.1913189325353697</v>
      </c>
      <c r="U31" s="4"/>
    </row>
    <row r="32" spans="1:21" x14ac:dyDescent="0.25">
      <c r="A32" s="1">
        <v>45574</v>
      </c>
      <c r="B32" s="2">
        <v>0.91666666666666663</v>
      </c>
      <c r="C32" s="3">
        <v>1.3870481252614799</v>
      </c>
      <c r="D32" s="3">
        <f t="shared" si="0"/>
        <v>55.256629726879353</v>
      </c>
      <c r="E32" s="3">
        <f t="shared" si="1"/>
        <v>4.5697232784129227</v>
      </c>
      <c r="F32" s="1">
        <v>45576</v>
      </c>
      <c r="G32" s="2">
        <v>0.91666666666666663</v>
      </c>
      <c r="H32" s="3">
        <v>1.3935792446080699</v>
      </c>
      <c r="I32" s="3">
        <f>4*6*((H32+0.3)^(1.522*(6^0.026)))</f>
        <v>55.59812949340521</v>
      </c>
      <c r="J32" s="3">
        <f>I32*0.0827</f>
        <v>4.5979653091046107</v>
      </c>
      <c r="K32" s="1">
        <v>45578</v>
      </c>
      <c r="L32" s="2">
        <v>0.91666666666666663</v>
      </c>
      <c r="M32" s="3">
        <v>1.41400229930312</v>
      </c>
      <c r="N32" s="3">
        <f>4*6*((M32+0.3)^(1.522*(6^0.026)))</f>
        <v>56.671064987537122</v>
      </c>
      <c r="O32" s="3">
        <f>N32*0.0827</f>
        <v>4.6866970744693202</v>
      </c>
      <c r="P32" s="1">
        <v>45580</v>
      </c>
      <c r="Q32" s="2">
        <v>0.91666666666666663</v>
      </c>
      <c r="R32" s="3">
        <v>1.2926039695688001</v>
      </c>
      <c r="S32" s="3">
        <f t="shared" si="2"/>
        <v>50.406725942849363</v>
      </c>
      <c r="T32" s="3">
        <f t="shared" si="3"/>
        <v>4.1686362354736417</v>
      </c>
      <c r="U32" s="4"/>
    </row>
    <row r="33" spans="1:21" x14ac:dyDescent="0.25">
      <c r="A33" s="1">
        <v>45574</v>
      </c>
      <c r="B33" s="2">
        <v>0.95833333333333337</v>
      </c>
      <c r="C33" s="3">
        <v>1.3870481252614799</v>
      </c>
      <c r="D33" s="3">
        <f t="shared" si="0"/>
        <v>55.256629726879353</v>
      </c>
      <c r="E33" s="3">
        <f t="shared" si="1"/>
        <v>4.5697232784129227</v>
      </c>
      <c r="F33" s="1">
        <v>45576</v>
      </c>
      <c r="G33" s="2">
        <v>0.95833333333333337</v>
      </c>
      <c r="H33" s="3">
        <v>1.4004096984807199</v>
      </c>
      <c r="I33" s="3">
        <f>4*6*((H33+0.3)^(1.522*(6^0.026)))</f>
        <v>55.956119527732369</v>
      </c>
      <c r="J33" s="3">
        <f>I33*0.0827</f>
        <v>4.627571084943467</v>
      </c>
      <c r="K33" s="1">
        <v>45578</v>
      </c>
      <c r="L33" s="2">
        <v>0.95833333333333337</v>
      </c>
      <c r="M33" s="3">
        <v>1.4100822210255399</v>
      </c>
      <c r="N33" s="3">
        <f>4*6*((M33+0.3)^(1.522*(6^0.026)))</f>
        <v>56.464528961550066</v>
      </c>
      <c r="O33" s="3">
        <f>N33*0.0827</f>
        <v>4.6696165451201903</v>
      </c>
      <c r="P33" s="1">
        <v>45580</v>
      </c>
      <c r="Q33" s="2">
        <v>0.95833333333333337</v>
      </c>
      <c r="R33" s="3">
        <v>1.2925907373376599</v>
      </c>
      <c r="S33" s="3">
        <f t="shared" si="2"/>
        <v>50.406058123056447</v>
      </c>
      <c r="T33" s="3">
        <f t="shared" si="3"/>
        <v>4.1685810067767681</v>
      </c>
      <c r="U33" s="4"/>
    </row>
    <row r="34" spans="1:21" x14ac:dyDescent="0.25">
      <c r="A34" s="1">
        <v>45575</v>
      </c>
      <c r="B34" s="2">
        <v>0</v>
      </c>
      <c r="C34" s="3">
        <v>1.3870481252614799</v>
      </c>
      <c r="D34" s="3">
        <f t="shared" si="0"/>
        <v>55.256629726879353</v>
      </c>
      <c r="E34" s="3">
        <f t="shared" si="1"/>
        <v>4.5697232784129227</v>
      </c>
      <c r="F34" s="1">
        <v>45577</v>
      </c>
      <c r="G34" s="2">
        <v>0</v>
      </c>
      <c r="H34" s="3">
        <v>1.3999850749913401</v>
      </c>
      <c r="I34" s="3">
        <f>4*6*((H34+0.3)^(1.522*(6^0.026)))</f>
        <v>55.933839672129423</v>
      </c>
      <c r="J34" s="3">
        <f>I34*0.0827</f>
        <v>4.6257285408851034</v>
      </c>
      <c r="K34" s="1">
        <v>45579</v>
      </c>
      <c r="L34" s="2">
        <v>0</v>
      </c>
      <c r="M34" s="3">
        <v>1.4165936708393601</v>
      </c>
      <c r="N34" s="3">
        <f>4*6*((M34+0.3)^(1.522*(6^0.026)))</f>
        <v>56.80775014615422</v>
      </c>
      <c r="O34" s="3">
        <f>N34*0.0827</f>
        <v>4.6980009370869533</v>
      </c>
      <c r="P34" s="1">
        <v>45581</v>
      </c>
      <c r="Q34" s="2">
        <v>0</v>
      </c>
      <c r="R34" s="3">
        <v>1.2988448142953399</v>
      </c>
      <c r="S34" s="3">
        <f t="shared" si="2"/>
        <v>50.72206374669355</v>
      </c>
      <c r="T34" s="3">
        <f t="shared" si="3"/>
        <v>4.194714671851556</v>
      </c>
      <c r="U34" s="4"/>
    </row>
    <row r="35" spans="1:21" x14ac:dyDescent="0.25">
      <c r="A35" s="1">
        <v>45575</v>
      </c>
      <c r="B35" s="2">
        <v>4.1666666666666664E-2</v>
      </c>
      <c r="C35" s="3">
        <v>1.3870481252614799</v>
      </c>
      <c r="D35" s="3">
        <f t="shared" si="0"/>
        <v>55.256629726879353</v>
      </c>
      <c r="E35" s="3">
        <f t="shared" si="1"/>
        <v>4.5697232784129227</v>
      </c>
      <c r="F35" s="1">
        <v>45577</v>
      </c>
      <c r="G35" s="2">
        <v>4.1666666666666664E-2</v>
      </c>
      <c r="H35" s="3">
        <v>1.41194987296493</v>
      </c>
      <c r="I35" s="3">
        <f>4*6*((H35+0.3)^(1.522*(6^0.026)))</f>
        <v>56.562894327107067</v>
      </c>
      <c r="J35" s="3">
        <f>I35*0.0827</f>
        <v>4.6777513608517545</v>
      </c>
      <c r="K35" s="1">
        <v>45579</v>
      </c>
      <c r="L35" s="2">
        <v>4.1666666666666664E-2</v>
      </c>
      <c r="M35" s="3">
        <v>1.4230237007084101</v>
      </c>
      <c r="N35" s="3">
        <f>4*6*((M35+0.3)^(1.522*(6^0.026)))</f>
        <v>57.147440153855214</v>
      </c>
      <c r="O35" s="3">
        <f>N35*0.0827</f>
        <v>4.7260933007238259</v>
      </c>
      <c r="P35" s="1">
        <v>45581</v>
      </c>
      <c r="Q35" s="2">
        <v>4.1666666666666664E-2</v>
      </c>
      <c r="R35" s="3">
        <v>1.3069665431924</v>
      </c>
      <c r="S35" s="3">
        <f t="shared" si="2"/>
        <v>51.133536030922727</v>
      </c>
      <c r="T35" s="3">
        <f t="shared" si="3"/>
        <v>4.2287434297573094</v>
      </c>
      <c r="U35" s="4"/>
    </row>
    <row r="36" spans="1:21" x14ac:dyDescent="0.25">
      <c r="A36" s="1">
        <v>45575</v>
      </c>
      <c r="B36" s="2">
        <v>8.3333333333333329E-2</v>
      </c>
      <c r="C36" s="3">
        <v>1.3870481252614799</v>
      </c>
      <c r="D36" s="3">
        <f t="shared" si="0"/>
        <v>55.256629726879353</v>
      </c>
      <c r="E36" s="3">
        <f t="shared" si="1"/>
        <v>4.5697232784129227</v>
      </c>
      <c r="F36" s="1">
        <v>45577</v>
      </c>
      <c r="G36" s="2">
        <v>8.3333333333333329E-2</v>
      </c>
      <c r="H36" s="3">
        <v>1.42352080344584</v>
      </c>
      <c r="I36" s="3">
        <f>4*6*((H36+0.3)^(1.522*(6^0.026)))</f>
        <v>57.173732873840237</v>
      </c>
      <c r="J36" s="3">
        <f>I36*0.0827</f>
        <v>4.7282677086665874</v>
      </c>
      <c r="K36" s="1">
        <v>45579</v>
      </c>
      <c r="L36" s="2">
        <v>8.3333333333333329E-2</v>
      </c>
      <c r="M36" s="3">
        <v>1.43699240683934</v>
      </c>
      <c r="N36" s="3">
        <f>4*6*((M36+0.3)^(1.522*(6^0.026)))</f>
        <v>57.887987133989697</v>
      </c>
      <c r="O36" s="3">
        <f>N36*0.0827</f>
        <v>4.7873365359809474</v>
      </c>
      <c r="P36" s="1">
        <v>45581</v>
      </c>
      <c r="Q36" s="2">
        <v>8.3333333333333329E-2</v>
      </c>
      <c r="R36" s="3">
        <v>1.31908738612601</v>
      </c>
      <c r="S36" s="3">
        <f t="shared" si="2"/>
        <v>51.749918346913631</v>
      </c>
      <c r="T36" s="3">
        <f t="shared" si="3"/>
        <v>4.2797182472897575</v>
      </c>
      <c r="U36" s="4"/>
    </row>
    <row r="37" spans="1:21" x14ac:dyDescent="0.25">
      <c r="A37" s="1">
        <v>45575</v>
      </c>
      <c r="B37" s="2">
        <v>0.125</v>
      </c>
      <c r="C37" s="3">
        <v>1.42088985442546</v>
      </c>
      <c r="D37" s="3">
        <f t="shared" si="0"/>
        <v>57.034628155154216</v>
      </c>
      <c r="E37" s="3">
        <f t="shared" si="1"/>
        <v>4.7167637484312532</v>
      </c>
      <c r="F37" s="1">
        <v>45577</v>
      </c>
      <c r="G37" s="2">
        <v>0.125</v>
      </c>
      <c r="H37" s="3">
        <v>1.42641127108957</v>
      </c>
      <c r="I37" s="3">
        <f>4*6*((H37+0.3)^(1.522*(6^0.026)))</f>
        <v>57.326704591051154</v>
      </c>
      <c r="J37" s="3">
        <f>I37*0.0827</f>
        <v>4.7409184696799302</v>
      </c>
      <c r="K37" s="1">
        <v>45579</v>
      </c>
      <c r="L37" s="2">
        <v>0.125</v>
      </c>
      <c r="M37" s="3">
        <v>1.4414139985980501</v>
      </c>
      <c r="N37" s="3">
        <f>4*6*((M37+0.3)^(1.522*(6^0.026)))</f>
        <v>58.123136698065224</v>
      </c>
      <c r="O37" s="3">
        <f>N37*0.0827</f>
        <v>4.8067834049299938</v>
      </c>
      <c r="P37" s="1">
        <v>45581</v>
      </c>
      <c r="Q37" s="2">
        <v>0.125</v>
      </c>
      <c r="R37" s="3">
        <v>1.3247760534233499</v>
      </c>
      <c r="S37" s="3">
        <f t="shared" si="2"/>
        <v>52.040153278674126</v>
      </c>
      <c r="T37" s="3">
        <f t="shared" si="3"/>
        <v>4.3037206761463498</v>
      </c>
      <c r="U37" s="4"/>
    </row>
    <row r="38" spans="1:21" x14ac:dyDescent="0.25">
      <c r="A38" s="1">
        <v>45575</v>
      </c>
      <c r="B38" s="2">
        <v>0.16666666666666666</v>
      </c>
      <c r="C38" s="3">
        <v>1.42088985442546</v>
      </c>
      <c r="D38" s="3">
        <f t="shared" si="0"/>
        <v>57.034628155154216</v>
      </c>
      <c r="E38" s="3">
        <f t="shared" si="1"/>
        <v>4.7167637484312532</v>
      </c>
      <c r="F38" s="1">
        <v>45577</v>
      </c>
      <c r="G38" s="2">
        <v>0.16666666666666666</v>
      </c>
      <c r="H38" s="3">
        <v>1.4273617267551499</v>
      </c>
      <c r="I38" s="3">
        <f>4*6*((H38+0.3)^(1.522*(6^0.026)))</f>
        <v>57.37703868241276</v>
      </c>
      <c r="J38" s="3">
        <f>I38*0.0827</f>
        <v>4.7450810990355352</v>
      </c>
      <c r="K38" s="1">
        <v>45579</v>
      </c>
      <c r="L38" s="2">
        <v>0.16666666666666666</v>
      </c>
      <c r="M38" s="3">
        <v>1.4461237192095999</v>
      </c>
      <c r="N38" s="3">
        <f>4*6*((M38+0.3)^(1.522*(6^0.026)))</f>
        <v>58.374000304645236</v>
      </c>
      <c r="O38" s="3">
        <f>N38*0.0827</f>
        <v>4.8275298251941612</v>
      </c>
      <c r="P38" s="1">
        <v>45581</v>
      </c>
      <c r="Q38" s="2">
        <v>0.16666666666666666</v>
      </c>
      <c r="R38" s="3">
        <v>1.32022476195761</v>
      </c>
      <c r="S38" s="3">
        <f t="shared" si="2"/>
        <v>51.807898671230276</v>
      </c>
      <c r="T38" s="3">
        <f t="shared" si="3"/>
        <v>4.2845132201107434</v>
      </c>
      <c r="U38" s="4"/>
    </row>
    <row r="39" spans="1:21" x14ac:dyDescent="0.25">
      <c r="A39" s="1">
        <v>45575</v>
      </c>
      <c r="B39" s="2">
        <v>0.20833333333333334</v>
      </c>
      <c r="C39" s="3">
        <v>1.42088985442546</v>
      </c>
      <c r="D39" s="3">
        <f t="shared" si="0"/>
        <v>57.034628155154216</v>
      </c>
      <c r="E39" s="3">
        <f t="shared" si="1"/>
        <v>4.7167637484312532</v>
      </c>
      <c r="F39" s="1">
        <v>45577</v>
      </c>
      <c r="G39" s="2">
        <v>0.20833333333333334</v>
      </c>
      <c r="H39" s="3">
        <v>1.4345946311893301</v>
      </c>
      <c r="I39" s="3">
        <f>4*6*((H39+0.3)^(1.522*(6^0.026)))</f>
        <v>57.760617071674758</v>
      </c>
      <c r="J39" s="3">
        <f>I39*0.0827</f>
        <v>4.7768030318275025</v>
      </c>
      <c r="K39" s="1">
        <v>45579</v>
      </c>
      <c r="L39" s="2">
        <v>0.20833333333333334</v>
      </c>
      <c r="M39" s="3">
        <v>1.4456464052142399</v>
      </c>
      <c r="N39" s="3">
        <f>4*6*((M39+0.3)^(1.522*(6^0.026)))</f>
        <v>58.348557797714136</v>
      </c>
      <c r="O39" s="3">
        <f>N39*0.0827</f>
        <v>4.8254257298709584</v>
      </c>
      <c r="P39" s="1">
        <v>45581</v>
      </c>
      <c r="Q39" s="2">
        <v>0.20833333333333334</v>
      </c>
      <c r="R39" s="3">
        <v>1.3336215019172699</v>
      </c>
      <c r="S39" s="3">
        <f t="shared" si="2"/>
        <v>52.492647788104094</v>
      </c>
      <c r="T39" s="3">
        <f t="shared" si="3"/>
        <v>4.3411419720762083</v>
      </c>
      <c r="U39" s="4"/>
    </row>
    <row r="40" spans="1:21" x14ac:dyDescent="0.25">
      <c r="A40" s="1">
        <v>45575</v>
      </c>
      <c r="B40" s="2">
        <v>0.25</v>
      </c>
      <c r="C40" s="3">
        <v>1.42088985442546</v>
      </c>
      <c r="D40" s="3">
        <f t="shared" si="0"/>
        <v>57.034628155154216</v>
      </c>
      <c r="E40" s="3">
        <f t="shared" si="1"/>
        <v>4.7167637484312532</v>
      </c>
      <c r="F40" s="1">
        <v>45577</v>
      </c>
      <c r="G40" s="2">
        <v>0.25</v>
      </c>
      <c r="H40" s="3">
        <v>1.4285275936069499</v>
      </c>
      <c r="I40" s="3">
        <f>4*6*((H40+0.3)^(1.522*(6^0.026)))</f>
        <v>57.438802979414788</v>
      </c>
      <c r="J40" s="3">
        <f>I40*0.0827</f>
        <v>4.7501890063976031</v>
      </c>
      <c r="K40" s="1">
        <v>45579</v>
      </c>
      <c r="L40" s="2">
        <v>0.25</v>
      </c>
      <c r="M40" s="3">
        <v>1.4501075744570899</v>
      </c>
      <c r="N40" s="3">
        <f>4*6*((M40+0.3)^(1.522*(6^0.026)))</f>
        <v>58.586514997801615</v>
      </c>
      <c r="O40" s="3">
        <f>N40*0.0827</f>
        <v>4.8451047903181932</v>
      </c>
      <c r="P40" s="1">
        <v>45581</v>
      </c>
      <c r="Q40" s="2">
        <v>0.25</v>
      </c>
      <c r="R40" s="3">
        <v>1.3283661603874399</v>
      </c>
      <c r="S40" s="3">
        <f t="shared" si="2"/>
        <v>52.223631337630913</v>
      </c>
      <c r="T40" s="3">
        <f t="shared" si="3"/>
        <v>4.3188943116220759</v>
      </c>
      <c r="U40" s="4"/>
    </row>
    <row r="41" spans="1:21" x14ac:dyDescent="0.25">
      <c r="A41" s="1">
        <v>45575</v>
      </c>
      <c r="B41" s="2">
        <v>0.29166666666666669</v>
      </c>
      <c r="C41" s="3">
        <v>1.42088985442546</v>
      </c>
      <c r="D41" s="3">
        <f t="shared" si="0"/>
        <v>57.034628155154216</v>
      </c>
      <c r="E41" s="3">
        <f t="shared" si="1"/>
        <v>4.7167637484312532</v>
      </c>
      <c r="F41" s="1">
        <v>45577</v>
      </c>
      <c r="G41" s="2">
        <v>0.29166666666666669</v>
      </c>
      <c r="H41" s="3">
        <v>1.4327335357608699</v>
      </c>
      <c r="I41" s="3">
        <f>4*6*((H41+0.3)^(1.522*(6^0.026)))</f>
        <v>57.661827640680094</v>
      </c>
      <c r="J41" s="3">
        <f>I41*0.0827</f>
        <v>4.7686331458842437</v>
      </c>
      <c r="K41" s="1">
        <v>45579</v>
      </c>
      <c r="L41" s="2">
        <v>0.29166666666666669</v>
      </c>
      <c r="M41" s="3">
        <v>1.4493046998919601</v>
      </c>
      <c r="N41" s="3">
        <f>4*6*((M41+0.3)^(1.522*(6^0.026)))</f>
        <v>58.543663306604735</v>
      </c>
      <c r="O41" s="3">
        <f>N41*0.0827</f>
        <v>4.8415609554562113</v>
      </c>
      <c r="P41" s="1">
        <v>45581</v>
      </c>
      <c r="Q41" s="2">
        <v>0.29166666666666669</v>
      </c>
      <c r="R41" s="3">
        <v>1.33339262008133</v>
      </c>
      <c r="S41" s="3">
        <f t="shared" si="2"/>
        <v>52.4809207898141</v>
      </c>
      <c r="T41" s="3">
        <f t="shared" si="3"/>
        <v>4.3401721493176257</v>
      </c>
      <c r="U41" s="4"/>
    </row>
    <row r="42" spans="1:21" x14ac:dyDescent="0.25">
      <c r="A42" s="1">
        <v>45575</v>
      </c>
      <c r="B42" s="2">
        <v>0.33333333333333331</v>
      </c>
      <c r="C42" s="3">
        <v>1.42088985442546</v>
      </c>
      <c r="D42" s="3">
        <f t="shared" si="0"/>
        <v>57.034628155154216</v>
      </c>
      <c r="E42" s="3">
        <f t="shared" si="1"/>
        <v>4.7167637484312532</v>
      </c>
      <c r="F42" s="1">
        <v>45577</v>
      </c>
      <c r="G42" s="2">
        <v>0.33333333333333331</v>
      </c>
      <c r="H42" s="3">
        <v>1.42995083331489</v>
      </c>
      <c r="I42" s="3">
        <f>4*6*((H42+0.3)^(1.522*(6^0.026)))</f>
        <v>57.514235736942027</v>
      </c>
      <c r="J42" s="3">
        <f>I42*0.0827</f>
        <v>4.7564272954451052</v>
      </c>
      <c r="K42" s="1">
        <v>45579</v>
      </c>
      <c r="L42" s="2">
        <v>0.33333333333333331</v>
      </c>
      <c r="M42" s="3">
        <v>1.44678807258027</v>
      </c>
      <c r="N42" s="3">
        <f>4*6*((M42+0.3)^(1.522*(6^0.026)))</f>
        <v>58.409419548886646</v>
      </c>
      <c r="O42" s="3">
        <f>N42*0.0827</f>
        <v>4.8304589966929257</v>
      </c>
      <c r="P42" s="1">
        <v>45581</v>
      </c>
      <c r="Q42" s="2">
        <v>0.33333333333333331</v>
      </c>
      <c r="R42" s="3">
        <v>1.3344881534523001</v>
      </c>
      <c r="S42" s="3">
        <f t="shared" si="2"/>
        <v>52.537060431095128</v>
      </c>
      <c r="T42" s="3">
        <f t="shared" si="3"/>
        <v>4.3448148976515668</v>
      </c>
      <c r="U42" s="4"/>
    </row>
    <row r="43" spans="1:21" x14ac:dyDescent="0.25">
      <c r="A43" s="1">
        <v>45575</v>
      </c>
      <c r="B43" s="2">
        <v>0.375</v>
      </c>
      <c r="C43" s="3">
        <v>1.42088985442546</v>
      </c>
      <c r="D43" s="3">
        <f t="shared" si="0"/>
        <v>57.034628155154216</v>
      </c>
      <c r="E43" s="3">
        <f t="shared" si="1"/>
        <v>4.7167637484312532</v>
      </c>
      <c r="F43" s="1">
        <v>45577</v>
      </c>
      <c r="G43" s="2">
        <v>0.375</v>
      </c>
      <c r="H43" s="3">
        <v>1.4250826835575301</v>
      </c>
      <c r="I43" s="3">
        <f t="shared" ref="I43:I106" si="4">4*6*((H43+0.3)^(1.522*(6^0.026)))</f>
        <v>57.256373056977083</v>
      </c>
      <c r="J43" s="3">
        <f t="shared" ref="J43:J106" si="5">I43*0.0827</f>
        <v>4.7351020518120048</v>
      </c>
      <c r="K43" s="1">
        <v>45579</v>
      </c>
      <c r="L43" s="2">
        <v>0.375</v>
      </c>
      <c r="M43" s="3">
        <v>1.44699275493043</v>
      </c>
      <c r="N43" s="3">
        <f>4*6*((M43+0.3)^(1.522*(6^0.026)))</f>
        <v>58.420333569778009</v>
      </c>
      <c r="O43" s="3">
        <f>N43*0.0827</f>
        <v>4.8313615862206412</v>
      </c>
      <c r="P43" s="1">
        <v>45581</v>
      </c>
      <c r="Q43" s="2">
        <v>0.375</v>
      </c>
      <c r="R43" s="3">
        <v>1.33365225791397</v>
      </c>
      <c r="S43" s="3">
        <f t="shared" si="2"/>
        <v>52.494223677959965</v>
      </c>
      <c r="T43" s="3">
        <f t="shared" si="3"/>
        <v>4.3412722981672891</v>
      </c>
      <c r="U43" s="4"/>
    </row>
    <row r="44" spans="1:21" x14ac:dyDescent="0.25">
      <c r="A44" s="1">
        <v>45575</v>
      </c>
      <c r="B44" s="2">
        <v>0.41666666666666669</v>
      </c>
      <c r="C44" s="3">
        <v>1.42088985442546</v>
      </c>
      <c r="D44" s="3">
        <f t="shared" si="0"/>
        <v>57.034628155154216</v>
      </c>
      <c r="E44" s="3">
        <f t="shared" si="1"/>
        <v>4.7167637484312532</v>
      </c>
      <c r="F44" s="1">
        <v>45577</v>
      </c>
      <c r="G44" s="2">
        <v>0.41666666666666669</v>
      </c>
      <c r="H44" s="3">
        <v>1.43055140971565</v>
      </c>
      <c r="I44" s="3">
        <f t="shared" si="4"/>
        <v>57.546077804481349</v>
      </c>
      <c r="J44" s="3">
        <f t="shared" si="5"/>
        <v>4.7590606344306075</v>
      </c>
      <c r="K44" s="1">
        <v>45579</v>
      </c>
      <c r="L44" s="2">
        <v>0.41666666666666669</v>
      </c>
      <c r="M44" s="3">
        <v>1.4552243947924499</v>
      </c>
      <c r="N44" s="3">
        <f>4*6*((M44+0.3)^(1.522*(6^0.026)))</f>
        <v>58.859888770660739</v>
      </c>
      <c r="O44" s="3">
        <f>N44*0.0827</f>
        <v>4.867712801333643</v>
      </c>
      <c r="P44" s="1">
        <v>45581</v>
      </c>
      <c r="Q44" s="2">
        <v>0.41666666666666669</v>
      </c>
      <c r="R44" s="3">
        <v>1.3390330076164001</v>
      </c>
      <c r="S44" s="3">
        <f t="shared" si="2"/>
        <v>52.770196384309713</v>
      </c>
      <c r="T44" s="3">
        <f t="shared" si="3"/>
        <v>4.3640952409824134</v>
      </c>
      <c r="U44" s="4"/>
    </row>
    <row r="45" spans="1:21" x14ac:dyDescent="0.25">
      <c r="A45" s="1">
        <v>45575</v>
      </c>
      <c r="B45" s="2">
        <v>0.45833333333333331</v>
      </c>
      <c r="C45" s="3">
        <v>1.42088985442546</v>
      </c>
      <c r="D45" s="3">
        <f t="shared" si="0"/>
        <v>57.034628155154216</v>
      </c>
      <c r="E45" s="3">
        <f t="shared" si="1"/>
        <v>4.7167637484312532</v>
      </c>
      <c r="F45" s="1">
        <v>45577</v>
      </c>
      <c r="G45" s="2">
        <v>0.45833333333333331</v>
      </c>
      <c r="H45" s="3">
        <v>1.4325642585697</v>
      </c>
      <c r="I45" s="3">
        <f t="shared" si="4"/>
        <v>57.65284531002785</v>
      </c>
      <c r="J45" s="3">
        <f t="shared" si="5"/>
        <v>4.7678903071393028</v>
      </c>
      <c r="K45" s="1">
        <v>45579</v>
      </c>
      <c r="L45" s="2">
        <v>0.45833333333333331</v>
      </c>
      <c r="M45" s="3">
        <v>1.4595425128878301</v>
      </c>
      <c r="N45" s="3">
        <f>4*6*((M45+0.3)^(1.522*(6^0.026)))</f>
        <v>59.090959696246799</v>
      </c>
      <c r="O45" s="3">
        <f>N45*0.0827</f>
        <v>4.8868223668796098</v>
      </c>
      <c r="P45" s="1">
        <v>45581</v>
      </c>
      <c r="Q45" s="2">
        <v>0.45833333333333331</v>
      </c>
      <c r="R45" s="3">
        <v>1.33473014831009</v>
      </c>
      <c r="S45" s="3">
        <f t="shared" si="2"/>
        <v>52.549464261786156</v>
      </c>
      <c r="T45" s="3">
        <f t="shared" si="3"/>
        <v>4.3458406944497145</v>
      </c>
      <c r="U45" s="4"/>
    </row>
    <row r="46" spans="1:21" x14ac:dyDescent="0.25">
      <c r="A46" s="1">
        <v>45575</v>
      </c>
      <c r="B46" s="2">
        <v>0.5</v>
      </c>
      <c r="C46" s="3">
        <v>1.42088985442546</v>
      </c>
      <c r="D46" s="3">
        <f t="shared" si="0"/>
        <v>57.034628155154216</v>
      </c>
      <c r="E46" s="3">
        <f t="shared" si="1"/>
        <v>4.7167637484312532</v>
      </c>
      <c r="F46" s="1">
        <v>45577</v>
      </c>
      <c r="G46" s="2">
        <v>0.5</v>
      </c>
      <c r="H46" s="3">
        <v>1.4334837198200101</v>
      </c>
      <c r="I46" s="3">
        <f t="shared" si="4"/>
        <v>57.701640826501382</v>
      </c>
      <c r="J46" s="3">
        <f t="shared" si="5"/>
        <v>4.7719256963516639</v>
      </c>
      <c r="K46" s="1">
        <v>45579</v>
      </c>
      <c r="L46" s="2">
        <v>0.5</v>
      </c>
      <c r="M46" s="3">
        <v>1.4645427465380201</v>
      </c>
      <c r="N46" s="3">
        <f>4*6*((M46+0.3)^(1.522*(6^0.026)))</f>
        <v>59.358953512868595</v>
      </c>
      <c r="O46" s="3">
        <f>N46*0.0827</f>
        <v>4.9089854555142329</v>
      </c>
      <c r="P46" s="1">
        <v>45581</v>
      </c>
      <c r="Q46" s="2">
        <v>0.5</v>
      </c>
      <c r="R46" s="3">
        <v>1.34268689155041</v>
      </c>
      <c r="S46" s="3">
        <f t="shared" si="2"/>
        <v>52.957907499195571</v>
      </c>
      <c r="T46" s="3">
        <f t="shared" si="3"/>
        <v>4.3796189501834739</v>
      </c>
      <c r="U46" s="4"/>
    </row>
    <row r="47" spans="1:21" x14ac:dyDescent="0.25">
      <c r="A47" s="1">
        <v>45575</v>
      </c>
      <c r="B47" s="2">
        <v>0.54166666666666663</v>
      </c>
      <c r="C47" s="3">
        <v>1.42088985442546</v>
      </c>
      <c r="D47" s="3">
        <f t="shared" si="0"/>
        <v>57.034628155154216</v>
      </c>
      <c r="E47" s="3">
        <f t="shared" si="1"/>
        <v>4.7167637484312532</v>
      </c>
      <c r="F47" s="1">
        <v>45577</v>
      </c>
      <c r="G47" s="2">
        <v>0.54166666666666663</v>
      </c>
      <c r="H47" s="3">
        <v>1.4344164133014501</v>
      </c>
      <c r="I47" s="3">
        <f t="shared" si="4"/>
        <v>57.751154298326661</v>
      </c>
      <c r="J47" s="3">
        <f t="shared" si="5"/>
        <v>4.7760204604716145</v>
      </c>
      <c r="K47" s="1">
        <v>45579</v>
      </c>
      <c r="L47" s="2">
        <v>0.54166666666666663</v>
      </c>
      <c r="M47" s="3">
        <v>1.46192061900507</v>
      </c>
      <c r="N47" s="3">
        <f>4*6*((M47+0.3)^(1.522*(6^0.026)))</f>
        <v>59.218360898881002</v>
      </c>
      <c r="O47" s="3">
        <f>N47*0.0827</f>
        <v>4.8973584463374582</v>
      </c>
      <c r="P47" s="1">
        <v>45581</v>
      </c>
      <c r="Q47" s="2">
        <v>0.54166666666666663</v>
      </c>
      <c r="R47" s="3">
        <v>1.3420225381797499</v>
      </c>
      <c r="S47" s="3">
        <f t="shared" si="2"/>
        <v>52.923759164439375</v>
      </c>
      <c r="T47" s="3">
        <f t="shared" si="3"/>
        <v>4.3767948828991363</v>
      </c>
      <c r="U47" s="4"/>
    </row>
    <row r="48" spans="1:21" x14ac:dyDescent="0.25">
      <c r="A48" s="1">
        <v>45575</v>
      </c>
      <c r="B48" s="2">
        <v>0.58333333333333337</v>
      </c>
      <c r="C48" s="3">
        <v>1.42088985442546</v>
      </c>
      <c r="D48" s="3">
        <f t="shared" si="0"/>
        <v>57.034628155154216</v>
      </c>
      <c r="E48" s="3">
        <f t="shared" si="1"/>
        <v>4.7167637484312532</v>
      </c>
      <c r="F48" s="1">
        <v>45577</v>
      </c>
      <c r="G48" s="2">
        <v>0.58333333333333337</v>
      </c>
      <c r="H48" s="3">
        <v>1.4274055957737</v>
      </c>
      <c r="I48" s="3">
        <f t="shared" si="4"/>
        <v>57.379362289109508</v>
      </c>
      <c r="J48" s="3">
        <f t="shared" si="5"/>
        <v>4.7452732613093564</v>
      </c>
      <c r="K48" s="1">
        <v>45579</v>
      </c>
      <c r="L48" s="2">
        <v>0.58333333333333337</v>
      </c>
      <c r="M48" s="3">
        <v>1.4611748456896501</v>
      </c>
      <c r="N48" s="3">
        <f>4*6*((M48+0.3)^(1.522*(6^0.026)))</f>
        <v>59.178396911501267</v>
      </c>
      <c r="O48" s="3">
        <f>N48*0.0827</f>
        <v>4.8940534245811547</v>
      </c>
      <c r="P48" s="1">
        <v>45581</v>
      </c>
      <c r="Q48" s="2">
        <v>0.58333333333333337</v>
      </c>
      <c r="R48" s="3">
        <v>1.3397831916755401</v>
      </c>
      <c r="S48" s="3">
        <f t="shared" si="2"/>
        <v>52.808715340846831</v>
      </c>
      <c r="T48" s="3">
        <f t="shared" si="3"/>
        <v>4.3672807586880324</v>
      </c>
      <c r="U48" s="4"/>
    </row>
    <row r="49" spans="1:21" x14ac:dyDescent="0.25">
      <c r="A49" s="1">
        <v>45575</v>
      </c>
      <c r="B49" s="2">
        <v>0.625</v>
      </c>
      <c r="C49" s="3">
        <v>1.42088985442546</v>
      </c>
      <c r="D49" s="3">
        <f>4*6*((C49+0.3)^(1.522*(6^0.026)))</f>
        <v>57.034628155154216</v>
      </c>
      <c r="E49" s="3">
        <f>D49*0.0827</f>
        <v>4.7167637484312532</v>
      </c>
      <c r="F49" s="1">
        <v>45577</v>
      </c>
      <c r="G49" s="2">
        <v>0.625</v>
      </c>
      <c r="H49" s="3">
        <v>1.4323574304523301</v>
      </c>
      <c r="I49" s="3">
        <f t="shared" si="4"/>
        <v>57.641871128367256</v>
      </c>
      <c r="J49" s="3">
        <f t="shared" si="5"/>
        <v>4.7669827423159719</v>
      </c>
      <c r="K49" s="1">
        <v>45579</v>
      </c>
      <c r="L49" s="2">
        <v>0.625</v>
      </c>
      <c r="M49" s="3">
        <v>1.3536441326087201</v>
      </c>
      <c r="N49" s="3">
        <f>4*6*((M49+0.3)^(1.522*(6^0.026)))</f>
        <v>53.522302834799817</v>
      </c>
      <c r="O49" s="3">
        <f>N49*0.0827</f>
        <v>4.4262944444379446</v>
      </c>
      <c r="P49" s="1">
        <v>45581</v>
      </c>
      <c r="Q49" s="2">
        <v>0.625</v>
      </c>
      <c r="R49" s="3">
        <v>1.3400096893256901</v>
      </c>
      <c r="S49" s="3">
        <f t="shared" si="2"/>
        <v>52.820347150615149</v>
      </c>
      <c r="T49" s="3">
        <f t="shared" si="3"/>
        <v>4.3682427093558722</v>
      </c>
      <c r="U49" s="4"/>
    </row>
    <row r="50" spans="1:21" x14ac:dyDescent="0.25">
      <c r="A50" s="1">
        <v>45575</v>
      </c>
      <c r="B50" s="2">
        <v>0.66666666666666663</v>
      </c>
      <c r="C50" s="3">
        <v>1.4247043132724899</v>
      </c>
      <c r="D50" s="3">
        <f>4*6*((C50+0.3)^(1.522*(6^0.026)))</f>
        <v>57.236349132212133</v>
      </c>
      <c r="E50" s="3">
        <f>D50*0.0827</f>
        <v>4.7334460732339432</v>
      </c>
      <c r="F50" s="1">
        <v>45577</v>
      </c>
      <c r="G50" s="2">
        <v>0.66666666666666663</v>
      </c>
      <c r="H50" s="3">
        <v>1.4239673614444901</v>
      </c>
      <c r="I50" s="3">
        <f t="shared" si="4"/>
        <v>57.19735603027943</v>
      </c>
      <c r="J50" s="3">
        <f t="shared" si="5"/>
        <v>4.730221343704109</v>
      </c>
      <c r="K50" s="1">
        <v>45579</v>
      </c>
      <c r="L50" s="2">
        <v>0.66666666666666663</v>
      </c>
      <c r="M50" s="3">
        <v>1.3275389671272499</v>
      </c>
      <c r="N50" s="3">
        <f>4*6*((M50+0.3)^(1.522*(6^0.026)))</f>
        <v>52.181334979596073</v>
      </c>
      <c r="O50" s="3">
        <f>N50*0.0827</f>
        <v>4.3153964028125946</v>
      </c>
      <c r="P50" s="1">
        <v>45581</v>
      </c>
      <c r="Q50" s="2">
        <v>0.66666666666666663</v>
      </c>
      <c r="R50" s="3">
        <v>1.33322548865738</v>
      </c>
      <c r="S50" s="3">
        <f t="shared" si="2"/>
        <v>52.472358255120227</v>
      </c>
      <c r="T50" s="3">
        <f t="shared" si="3"/>
        <v>4.3394640276984422</v>
      </c>
      <c r="U50" s="4"/>
    </row>
    <row r="51" spans="1:21" x14ac:dyDescent="0.25">
      <c r="A51" s="1">
        <v>45575</v>
      </c>
      <c r="B51" s="2">
        <v>0.70833333333333337</v>
      </c>
      <c r="C51" s="3">
        <v>1.4162306785526799</v>
      </c>
      <c r="D51" s="3">
        <f>4*6*((C51+0.3)^(1.522*(6^0.026)))</f>
        <v>56.788596266228133</v>
      </c>
      <c r="E51" s="3">
        <f>D51*0.0827</f>
        <v>4.6964169112170664</v>
      </c>
      <c r="F51" s="1">
        <v>45577</v>
      </c>
      <c r="G51" s="2">
        <v>0.70833333333333337</v>
      </c>
      <c r="H51" s="3">
        <v>1.42168402671245</v>
      </c>
      <c r="I51" s="3">
        <f t="shared" si="4"/>
        <v>57.07660467495225</v>
      </c>
      <c r="J51" s="3">
        <f t="shared" si="5"/>
        <v>4.7202352066185504</v>
      </c>
      <c r="K51" s="1">
        <v>45579</v>
      </c>
      <c r="L51" s="2">
        <v>0.70833333333333337</v>
      </c>
      <c r="M51" s="3">
        <v>1.3098767995781899</v>
      </c>
      <c r="N51" s="3">
        <f>4*6*((M51+0.3)^(1.522*(6^0.026)))</f>
        <v>51.281280261836145</v>
      </c>
      <c r="O51" s="3">
        <f>N51*0.0827</f>
        <v>4.2409618776538487</v>
      </c>
      <c r="P51" s="1">
        <v>45581</v>
      </c>
      <c r="Q51" s="2">
        <v>0.70833333333333337</v>
      </c>
      <c r="R51" s="3">
        <v>1.3362348079627899</v>
      </c>
      <c r="S51" s="3">
        <f t="shared" si="2"/>
        <v>52.626612477963349</v>
      </c>
      <c r="T51" s="3">
        <f t="shared" si="3"/>
        <v>4.3522208519275685</v>
      </c>
      <c r="U51" s="4"/>
    </row>
    <row r="52" spans="1:21" x14ac:dyDescent="0.25">
      <c r="A52" s="1">
        <v>45575</v>
      </c>
      <c r="B52" s="2">
        <v>0.75</v>
      </c>
      <c r="C52" s="3">
        <v>1.3991448879185899</v>
      </c>
      <c r="D52" s="3">
        <f>4*6*((C52+0.3)^(1.522*(6^0.026)))</f>
        <v>55.88976508175044</v>
      </c>
      <c r="E52" s="3">
        <f>D52*0.0827</f>
        <v>4.6220835722607614</v>
      </c>
      <c r="F52" s="1">
        <v>45577</v>
      </c>
      <c r="G52" s="2">
        <v>0.75</v>
      </c>
      <c r="H52" s="3">
        <v>1.4194401502552401</v>
      </c>
      <c r="I52" s="3">
        <f t="shared" si="4"/>
        <v>56.958032749287085</v>
      </c>
      <c r="J52" s="3">
        <f t="shared" si="5"/>
        <v>4.7104293083660416</v>
      </c>
      <c r="K52" s="1">
        <v>45579</v>
      </c>
      <c r="L52" s="2">
        <v>0.75</v>
      </c>
      <c r="M52" s="3">
        <v>1.2997071742959401</v>
      </c>
      <c r="N52" s="3">
        <f>4*6*((M52+0.3)^(1.522*(6^0.026)))</f>
        <v>50.765694772070816</v>
      </c>
      <c r="O52" s="3">
        <f>N52*0.0827</f>
        <v>4.1983229576502561</v>
      </c>
      <c r="P52" s="1">
        <v>45581</v>
      </c>
      <c r="Q52" s="2">
        <v>0.75</v>
      </c>
      <c r="R52" s="3">
        <v>1.3336434364265499</v>
      </c>
      <c r="S52" s="3">
        <f t="shared" si="2"/>
        <v>52.493771676739996</v>
      </c>
      <c r="T52" s="3">
        <f t="shared" si="3"/>
        <v>4.3412349176663971</v>
      </c>
      <c r="U52" s="4"/>
    </row>
    <row r="53" spans="1:21" x14ac:dyDescent="0.25">
      <c r="A53" s="1">
        <v>45575</v>
      </c>
      <c r="B53" s="2">
        <v>0.79166666666666663</v>
      </c>
      <c r="C53" s="3">
        <v>1.3936738967839699</v>
      </c>
      <c r="D53" s="3">
        <f>4*6*((C53+0.3)^(1.522*(6^0.026)))</f>
        <v>55.603084440947114</v>
      </c>
      <c r="E53" s="3">
        <f>D53*0.0827</f>
        <v>4.5983750832663262</v>
      </c>
      <c r="F53" s="1">
        <v>45577</v>
      </c>
      <c r="G53" s="2">
        <v>0.79166666666666663</v>
      </c>
      <c r="H53" s="3">
        <v>1.4183908700886201</v>
      </c>
      <c r="I53" s="3">
        <f t="shared" si="4"/>
        <v>56.902617771583905</v>
      </c>
      <c r="J53" s="3">
        <f t="shared" si="5"/>
        <v>4.7058464897099883</v>
      </c>
      <c r="K53" s="1">
        <v>45579</v>
      </c>
      <c r="L53" s="2">
        <v>0.79166666666666663</v>
      </c>
      <c r="M53" s="3">
        <v>1.2932704687066801</v>
      </c>
      <c r="N53" s="3">
        <f>4*6*((M53+0.3)^(1.522*(6^0.026)))</f>
        <v>50.440367872562128</v>
      </c>
      <c r="O53" s="3">
        <f>N53*0.0827</f>
        <v>4.1714184230608877</v>
      </c>
      <c r="P53" s="1">
        <v>45581</v>
      </c>
      <c r="Q53" s="2">
        <v>0.79166666666666663</v>
      </c>
      <c r="R53" s="3">
        <v>1.3174859285301901</v>
      </c>
      <c r="S53" s="3">
        <f t="shared" si="2"/>
        <v>51.66832144558758</v>
      </c>
      <c r="T53" s="3">
        <f t="shared" si="3"/>
        <v>4.2729701835500924</v>
      </c>
      <c r="U53" s="4"/>
    </row>
    <row r="54" spans="1:21" x14ac:dyDescent="0.25">
      <c r="A54" s="1">
        <v>45575</v>
      </c>
      <c r="B54" s="2">
        <v>0.83333333333333337</v>
      </c>
      <c r="C54" s="3">
        <v>1.3878135681096799</v>
      </c>
      <c r="D54" s="3">
        <f>4*6*((C54+0.3)^(1.522*(6^0.026)))</f>
        <v>55.296612678187799</v>
      </c>
      <c r="E54" s="3">
        <f>D54*0.0827</f>
        <v>4.573029868486131</v>
      </c>
      <c r="F54" s="1">
        <v>45577</v>
      </c>
      <c r="G54" s="2">
        <v>0.83333333333333337</v>
      </c>
      <c r="H54" s="3">
        <v>1.41187286376388</v>
      </c>
      <c r="I54" s="3">
        <f t="shared" si="4"/>
        <v>56.558837149919796</v>
      </c>
      <c r="J54" s="3">
        <f t="shared" si="5"/>
        <v>4.677415832298367</v>
      </c>
      <c r="K54" s="1">
        <v>45579</v>
      </c>
      <c r="L54" s="2">
        <v>0.83333333333333337</v>
      </c>
      <c r="M54" s="3">
        <v>1.3015549182839701</v>
      </c>
      <c r="N54" s="3">
        <f>4*6*((M54+0.3)^(1.522*(6^0.026)))</f>
        <v>50.859228298010031</v>
      </c>
      <c r="O54" s="3">
        <f>N54*0.0827</f>
        <v>4.2060581802454298</v>
      </c>
      <c r="P54" s="1">
        <v>45581</v>
      </c>
      <c r="Q54" s="2">
        <v>0.83333333333333337</v>
      </c>
      <c r="R54" s="3">
        <v>1.31152880191278</v>
      </c>
      <c r="S54" s="3">
        <f t="shared" si="2"/>
        <v>51.365217738741549</v>
      </c>
      <c r="T54" s="3">
        <f t="shared" si="3"/>
        <v>4.2479035069939259</v>
      </c>
      <c r="U54" s="4"/>
    </row>
    <row r="55" spans="1:21" x14ac:dyDescent="0.25">
      <c r="A55" s="1">
        <v>45575</v>
      </c>
      <c r="B55" s="2">
        <v>0.875</v>
      </c>
      <c r="C55" s="3">
        <v>1.3865993022863199</v>
      </c>
      <c r="D55" s="3">
        <f>4*6*((C55+0.3)^(1.522*(6^0.026)))</f>
        <v>55.233190448633067</v>
      </c>
      <c r="E55" s="3">
        <f>D55*0.0827</f>
        <v>4.5677848501019547</v>
      </c>
      <c r="F55" s="1">
        <v>45577</v>
      </c>
      <c r="G55" s="2">
        <v>0.875</v>
      </c>
      <c r="H55" s="3">
        <v>1.4081310033741801</v>
      </c>
      <c r="I55" s="3">
        <f t="shared" si="4"/>
        <v>56.361830567208742</v>
      </c>
      <c r="J55" s="3">
        <f t="shared" si="5"/>
        <v>4.6611233879081624</v>
      </c>
      <c r="K55" s="1">
        <v>45579</v>
      </c>
      <c r="L55" s="2">
        <v>0.875</v>
      </c>
      <c r="M55" s="3">
        <v>1.28832757472476</v>
      </c>
      <c r="N55" s="3">
        <f>4*6*((M55+0.3)^(1.522*(6^0.026)))</f>
        <v>50.191071639752266</v>
      </c>
      <c r="O55" s="3">
        <f>N55*0.0827</f>
        <v>4.1508016246075119</v>
      </c>
      <c r="P55" s="1">
        <v>45581</v>
      </c>
      <c r="Q55" s="2">
        <v>0.875</v>
      </c>
      <c r="R55" s="3">
        <v>1.3091838359780399</v>
      </c>
      <c r="S55" s="3">
        <f t="shared" si="2"/>
        <v>51.246086341819243</v>
      </c>
      <c r="T55" s="3">
        <f t="shared" si="3"/>
        <v>4.2380513404684512</v>
      </c>
      <c r="U55" s="4"/>
    </row>
    <row r="56" spans="1:21" x14ac:dyDescent="0.25">
      <c r="A56" s="1">
        <v>45575</v>
      </c>
      <c r="B56" s="2">
        <v>0.91666666666666663</v>
      </c>
      <c r="C56" s="3">
        <v>1.38477122783107</v>
      </c>
      <c r="D56" s="3">
        <f>4*6*((C56+0.3)^(1.522*(6^0.026)))</f>
        <v>55.13775962017678</v>
      </c>
      <c r="E56" s="3">
        <f>D56*0.0827</f>
        <v>4.5598927205886195</v>
      </c>
      <c r="F56" s="1">
        <v>45577</v>
      </c>
      <c r="G56" s="2">
        <v>0.91666666666666663</v>
      </c>
      <c r="H56" s="3">
        <v>1.40622377395067</v>
      </c>
      <c r="I56" s="3">
        <f t="shared" si="4"/>
        <v>56.261514792542641</v>
      </c>
      <c r="J56" s="3">
        <f t="shared" si="5"/>
        <v>4.6528272733432763</v>
      </c>
      <c r="K56" s="1">
        <v>45579</v>
      </c>
      <c r="L56" s="2">
        <v>0.91666666666666663</v>
      </c>
      <c r="M56" s="3">
        <v>1.28502559661351</v>
      </c>
      <c r="N56" s="3">
        <f>4*6*((M56+0.3)^(1.522*(6^0.026)))</f>
        <v>50.024792182299386</v>
      </c>
      <c r="O56" s="3">
        <f>N56*0.0827</f>
        <v>4.1370503134761591</v>
      </c>
      <c r="P56" s="1">
        <v>45581</v>
      </c>
      <c r="Q56" s="2">
        <v>0.91666666666666663</v>
      </c>
      <c r="R56" s="3">
        <v>1.3075758218712901</v>
      </c>
      <c r="S56" s="3">
        <f t="shared" si="2"/>
        <v>51.164453967671911</v>
      </c>
      <c r="T56" s="3">
        <f t="shared" si="3"/>
        <v>4.2313003431264669</v>
      </c>
      <c r="U56" s="4"/>
    </row>
    <row r="57" spans="1:21" x14ac:dyDescent="0.25">
      <c r="A57" s="1">
        <v>45575</v>
      </c>
      <c r="B57" s="2">
        <v>0.95833333333333337</v>
      </c>
      <c r="C57" s="3">
        <v>1.3809567689840301</v>
      </c>
      <c r="D57" s="3">
        <f>4*6*((C57+0.3)^(1.522*(6^0.026)))</f>
        <v>54.938831952800172</v>
      </c>
      <c r="E57" s="3">
        <f>D57*0.0827</f>
        <v>4.5434414024965744</v>
      </c>
      <c r="F57" s="1">
        <v>45577</v>
      </c>
      <c r="G57" s="2">
        <v>0.95833333333333337</v>
      </c>
      <c r="H57" s="3">
        <v>1.40464866160784</v>
      </c>
      <c r="I57" s="3">
        <f t="shared" si="4"/>
        <v>56.178717844217239</v>
      </c>
      <c r="J57" s="3">
        <f t="shared" si="5"/>
        <v>4.6459799657167657</v>
      </c>
      <c r="K57" s="1">
        <v>45579</v>
      </c>
      <c r="L57" s="2">
        <v>0.95833333333333337</v>
      </c>
      <c r="M57" s="3">
        <v>1.2872254848428699</v>
      </c>
      <c r="N57" s="3">
        <f>4*6*((M57+0.3)^(1.522*(6^0.026)))</f>
        <v>50.135550242265232</v>
      </c>
      <c r="O57" s="3">
        <f>N57*0.0827</f>
        <v>4.1462100050353348</v>
      </c>
      <c r="P57" s="1">
        <v>45581</v>
      </c>
      <c r="Q57" s="2">
        <v>0.95833333333333337</v>
      </c>
      <c r="R57" s="3">
        <v>1.30675530433132</v>
      </c>
      <c r="S57" s="3">
        <f t="shared" si="2"/>
        <v>51.122818310571162</v>
      </c>
      <c r="T57" s="3">
        <f t="shared" si="3"/>
        <v>4.227857074284235</v>
      </c>
      <c r="U57" s="4"/>
    </row>
    <row r="59" spans="1:21" x14ac:dyDescent="0.25">
      <c r="Q59" s="4"/>
    </row>
    <row r="60" spans="1:21" x14ac:dyDescent="0.25">
      <c r="Q60" s="4"/>
    </row>
    <row r="61" spans="1:21" x14ac:dyDescent="0.25">
      <c r="Q61" s="4"/>
    </row>
    <row r="62" spans="1:21" x14ac:dyDescent="0.25">
      <c r="Q62" s="4"/>
    </row>
    <row r="63" spans="1:21" x14ac:dyDescent="0.25">
      <c r="Q63" s="4"/>
    </row>
    <row r="64" spans="1:21" x14ac:dyDescent="0.25">
      <c r="Q64" s="4"/>
    </row>
    <row r="65" spans="17:17" x14ac:dyDescent="0.25">
      <c r="Q65" s="4"/>
    </row>
    <row r="66" spans="17:17" x14ac:dyDescent="0.25">
      <c r="Q66" s="4"/>
    </row>
    <row r="67" spans="17:17" x14ac:dyDescent="0.25">
      <c r="Q67" s="4"/>
    </row>
    <row r="68" spans="17:17" x14ac:dyDescent="0.25">
      <c r="Q68" s="4"/>
    </row>
    <row r="69" spans="17:17" x14ac:dyDescent="0.25">
      <c r="Q69" s="4"/>
    </row>
    <row r="70" spans="17:17" x14ac:dyDescent="0.25">
      <c r="Q70" s="4"/>
    </row>
    <row r="71" spans="17:17" x14ac:dyDescent="0.25">
      <c r="Q71" s="4"/>
    </row>
    <row r="72" spans="17:17" x14ac:dyDescent="0.25">
      <c r="Q72" s="4"/>
    </row>
    <row r="73" spans="17:17" x14ac:dyDescent="0.25">
      <c r="Q73" s="4"/>
    </row>
    <row r="74" spans="17:17" x14ac:dyDescent="0.25">
      <c r="Q74" s="4"/>
    </row>
    <row r="75" spans="17:17" x14ac:dyDescent="0.25">
      <c r="Q75" s="4"/>
    </row>
    <row r="76" spans="17:17" x14ac:dyDescent="0.25">
      <c r="Q76" s="4"/>
    </row>
    <row r="77" spans="17:17" x14ac:dyDescent="0.25">
      <c r="Q77" s="4"/>
    </row>
    <row r="78" spans="17:17" x14ac:dyDescent="0.25">
      <c r="Q78" s="4"/>
    </row>
    <row r="79" spans="17:17" x14ac:dyDescent="0.25">
      <c r="Q79" s="4"/>
    </row>
    <row r="80" spans="17:17" x14ac:dyDescent="0.25">
      <c r="Q80" s="4"/>
    </row>
    <row r="81" spans="17:17" x14ac:dyDescent="0.25">
      <c r="Q81" s="4"/>
    </row>
    <row r="82" spans="17:17" x14ac:dyDescent="0.25">
      <c r="Q82" s="4"/>
    </row>
    <row r="83" spans="17:17" x14ac:dyDescent="0.25">
      <c r="Q83" s="4"/>
    </row>
    <row r="84" spans="17:17" x14ac:dyDescent="0.25">
      <c r="Q84" s="4"/>
    </row>
    <row r="85" spans="17:17" x14ac:dyDescent="0.25">
      <c r="Q85" s="4"/>
    </row>
    <row r="86" spans="17:17" x14ac:dyDescent="0.25">
      <c r="Q86" s="4"/>
    </row>
    <row r="87" spans="17:17" x14ac:dyDescent="0.25">
      <c r="Q87" s="4"/>
    </row>
    <row r="88" spans="17:17" x14ac:dyDescent="0.25">
      <c r="Q88" s="4"/>
    </row>
    <row r="89" spans="17:17" x14ac:dyDescent="0.25">
      <c r="Q89" s="4"/>
    </row>
    <row r="90" spans="17:17" x14ac:dyDescent="0.25">
      <c r="Q90" s="4"/>
    </row>
    <row r="91" spans="17:17" x14ac:dyDescent="0.25">
      <c r="Q91" s="4"/>
    </row>
    <row r="92" spans="17:17" x14ac:dyDescent="0.25">
      <c r="Q92" s="4"/>
    </row>
    <row r="93" spans="17:17" x14ac:dyDescent="0.25">
      <c r="Q93" s="4"/>
    </row>
    <row r="94" spans="17:17" x14ac:dyDescent="0.25">
      <c r="Q94" s="4"/>
    </row>
    <row r="95" spans="17:17" x14ac:dyDescent="0.25">
      <c r="Q95" s="4"/>
    </row>
    <row r="96" spans="17:17" x14ac:dyDescent="0.25">
      <c r="Q96" s="4"/>
    </row>
    <row r="97" spans="17:17" x14ac:dyDescent="0.25">
      <c r="Q97" s="4"/>
    </row>
    <row r="98" spans="17:17" x14ac:dyDescent="0.25">
      <c r="Q98" s="4"/>
    </row>
    <row r="99" spans="17:17" x14ac:dyDescent="0.25">
      <c r="Q99" s="4"/>
    </row>
    <row r="100" spans="17:17" x14ac:dyDescent="0.25">
      <c r="Q100" s="4"/>
    </row>
    <row r="101" spans="17:17" x14ac:dyDescent="0.25">
      <c r="Q101" s="4"/>
    </row>
    <row r="102" spans="17:17" x14ac:dyDescent="0.25">
      <c r="Q102" s="4"/>
    </row>
    <row r="103" spans="17:17" x14ac:dyDescent="0.25">
      <c r="Q103" s="4"/>
    </row>
    <row r="104" spans="17:17" x14ac:dyDescent="0.25">
      <c r="Q104" s="4"/>
    </row>
    <row r="105" spans="17:17" x14ac:dyDescent="0.25">
      <c r="Q10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FEC1-7CEA-43AF-AB64-E1F0129C4D87}">
  <dimension ref="A1:U201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I2" s="5"/>
    </row>
    <row r="3" spans="1:21" ht="15.75" thickBot="1" x14ac:dyDescent="0.3">
      <c r="A3" s="4" t="s">
        <v>2</v>
      </c>
      <c r="B3" s="4"/>
      <c r="C3" s="4"/>
      <c r="H3" s="5"/>
    </row>
    <row r="4" spans="1:21" ht="15.75" thickBot="1" x14ac:dyDescent="0.3">
      <c r="A4" s="4" t="s">
        <v>3</v>
      </c>
      <c r="B4" s="4"/>
      <c r="C4" s="4"/>
      <c r="I4" s="6" t="s">
        <v>4</v>
      </c>
      <c r="J4" s="7"/>
      <c r="K4" s="7"/>
      <c r="L4" s="8">
        <f>SUM(E10:E57)+SUM(J10:J57)+SUM(O10:O57)+SUM(T10:T57)</f>
        <v>777.02607867553525</v>
      </c>
    </row>
    <row r="5" spans="1:21" x14ac:dyDescent="0.25">
      <c r="A5" s="4" t="s">
        <v>5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6</v>
      </c>
      <c r="J7" s="9"/>
      <c r="K7" s="9"/>
      <c r="L7" s="10">
        <f>MAX(D10:D57,I10:I57,N10:N57,S10:S57)</f>
        <v>54.424292378287532</v>
      </c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45582</v>
      </c>
      <c r="B10" s="2">
        <v>0</v>
      </c>
      <c r="C10" s="3">
        <v>1.3137440681404899</v>
      </c>
      <c r="D10" s="3">
        <f t="shared" ref="D10:D57" si="0">4*6*((C10+0.3)^(1.522*(6^0.026)))</f>
        <v>51.477854715579298</v>
      </c>
      <c r="E10" s="3">
        <f t="shared" ref="E10:E57" si="1">D10*0.0827</f>
        <v>4.2572185849784079</v>
      </c>
      <c r="F10" s="1">
        <v>45584</v>
      </c>
      <c r="G10" s="2">
        <v>0</v>
      </c>
      <c r="H10" s="3">
        <v>1.3089946508355199</v>
      </c>
      <c r="I10" s="3">
        <f>4*6*((H10+0.3)^(1.522*(6^0.026)))</f>
        <v>51.236479658506667</v>
      </c>
      <c r="J10" s="3">
        <f>I10*0.0827</f>
        <v>4.237256867758501</v>
      </c>
      <c r="K10" s="1">
        <v>45586</v>
      </c>
      <c r="L10" s="2">
        <v>0</v>
      </c>
      <c r="M10" s="3">
        <v>1.2969815730996701</v>
      </c>
      <c r="N10" s="3">
        <f>4*6*((M10+0.3)^(1.522*(6^0.026)))</f>
        <v>50.627841001500443</v>
      </c>
      <c r="O10" s="3">
        <f>N10*0.0827</f>
        <v>4.1869224508240865</v>
      </c>
      <c r="P10" s="1">
        <v>45588</v>
      </c>
      <c r="Q10" s="2">
        <v>0</v>
      </c>
      <c r="R10" s="3">
        <v>1.11977422236948</v>
      </c>
      <c r="S10" s="3">
        <f>4*6*((R10+0.3)^(1.522*(6^0.026)))</f>
        <v>41.969831366116175</v>
      </c>
      <c r="T10" s="3">
        <f>S10*0.0827</f>
        <v>3.4709050539778077</v>
      </c>
      <c r="U10" s="4"/>
    </row>
    <row r="11" spans="1:21" x14ac:dyDescent="0.25">
      <c r="A11" s="1">
        <v>45582</v>
      </c>
      <c r="B11" s="2">
        <v>4.1666666666666664E-2</v>
      </c>
      <c r="C11" s="3">
        <v>1.3295936584419401</v>
      </c>
      <c r="D11" s="3">
        <f t="shared" si="0"/>
        <v>52.286419778948854</v>
      </c>
      <c r="E11" s="3">
        <f t="shared" si="1"/>
        <v>4.3240869157190698</v>
      </c>
      <c r="F11" s="1">
        <v>45584</v>
      </c>
      <c r="G11" s="2">
        <v>4.1666666666666664E-2</v>
      </c>
      <c r="H11" s="3">
        <v>1.3162078857369199</v>
      </c>
      <c r="I11" s="3">
        <f>4*6*((H11+0.3)^(1.522*(6^0.026)))</f>
        <v>51.603237513539042</v>
      </c>
      <c r="J11" s="3">
        <f>I11*0.0827</f>
        <v>4.2675877423696784</v>
      </c>
      <c r="K11" s="1">
        <v>45586</v>
      </c>
      <c r="L11" s="2">
        <v>4.1666666666666664E-2</v>
      </c>
      <c r="M11" s="3">
        <v>1.3083237409539299</v>
      </c>
      <c r="N11" s="3">
        <f>4*6*((M11+0.3)^(1.522*(6^0.026)))</f>
        <v>51.202416759002574</v>
      </c>
      <c r="O11" s="3">
        <f>N11*0.0827</f>
        <v>4.2344398659695131</v>
      </c>
      <c r="P11" s="1">
        <v>45588</v>
      </c>
      <c r="Q11" s="2">
        <v>4.1666666666666664E-2</v>
      </c>
      <c r="R11" s="3">
        <v>1.13393437861942</v>
      </c>
      <c r="S11" s="3">
        <f>4*6*((R11+0.3)^(1.522*(6^0.026)))</f>
        <v>42.639279039465677</v>
      </c>
      <c r="T11" s="3">
        <f>S11*0.0827</f>
        <v>3.5262683765638112</v>
      </c>
      <c r="U11" s="4"/>
    </row>
    <row r="12" spans="1:21" x14ac:dyDescent="0.25">
      <c r="A12" s="1">
        <v>45582</v>
      </c>
      <c r="B12" s="2">
        <v>8.3333333333333329E-2</v>
      </c>
      <c r="C12" s="3">
        <v>1.3449988365119501</v>
      </c>
      <c r="D12" s="3">
        <f t="shared" si="0"/>
        <v>53.076807468480219</v>
      </c>
      <c r="E12" s="3">
        <f t="shared" si="1"/>
        <v>4.3894519776433141</v>
      </c>
      <c r="F12" s="1">
        <v>45584</v>
      </c>
      <c r="G12" s="2">
        <v>8.3333333333333329E-2</v>
      </c>
      <c r="H12" s="3">
        <v>1.32751047610705</v>
      </c>
      <c r="I12" s="3">
        <f>4*6*((H12+0.3)^(1.522*(6^0.026)))</f>
        <v>52.179878393648906</v>
      </c>
      <c r="J12" s="3">
        <f>I12*0.0827</f>
        <v>4.3152759431547647</v>
      </c>
      <c r="K12" s="1">
        <v>45586</v>
      </c>
      <c r="L12" s="2">
        <v>8.3333333333333329E-2</v>
      </c>
      <c r="M12" s="3">
        <v>1.32277643680043</v>
      </c>
      <c r="N12" s="3">
        <f>4*6*((M12+0.3)^(1.522*(6^0.026)))</f>
        <v>51.93806416644442</v>
      </c>
      <c r="O12" s="3">
        <f>N12*0.0827</f>
        <v>4.2952779065649533</v>
      </c>
      <c r="P12" s="1">
        <v>45588</v>
      </c>
      <c r="Q12" s="2">
        <v>8.3333333333333329E-2</v>
      </c>
      <c r="R12" s="3">
        <v>1.1464490890457</v>
      </c>
      <c r="S12" s="3">
        <f>4*6*((R12+0.3)^(1.522*(6^0.026)))</f>
        <v>43.234217452913811</v>
      </c>
      <c r="T12" s="3">
        <f>S12*0.0827</f>
        <v>3.5754697833559721</v>
      </c>
      <c r="U12" s="4"/>
    </row>
    <row r="13" spans="1:21" x14ac:dyDescent="0.25">
      <c r="A13" s="1">
        <v>45582</v>
      </c>
      <c r="B13" s="2">
        <v>0.125</v>
      </c>
      <c r="C13" s="3">
        <v>1.34634292125163</v>
      </c>
      <c r="D13" s="3">
        <f t="shared" si="0"/>
        <v>53.145977488567901</v>
      </c>
      <c r="E13" s="3">
        <f t="shared" si="1"/>
        <v>4.3951723383045653</v>
      </c>
      <c r="F13" s="1">
        <v>45584</v>
      </c>
      <c r="G13" s="2">
        <v>0.125</v>
      </c>
      <c r="H13" s="3">
        <v>1.32743775844043</v>
      </c>
      <c r="I13" s="3">
        <f>4*6*((H13+0.3)^(1.522*(6^0.026)))</f>
        <v>52.176160816236901</v>
      </c>
      <c r="J13" s="3">
        <f>I13*0.0827</f>
        <v>4.3149684995027915</v>
      </c>
      <c r="K13" s="1">
        <v>45586</v>
      </c>
      <c r="L13" s="2">
        <v>0.125</v>
      </c>
      <c r="M13" s="3">
        <v>1.3328384160942099</v>
      </c>
      <c r="N13" s="3">
        <f>4*6*((M13+0.3)^(1.522*(6^0.026)))</f>
        <v>52.452529620692616</v>
      </c>
      <c r="O13" s="3">
        <f>N13*0.0827</f>
        <v>4.337824199631279</v>
      </c>
      <c r="P13" s="1">
        <v>45588</v>
      </c>
      <c r="Q13" s="2">
        <v>0.125</v>
      </c>
      <c r="R13" s="3">
        <v>1.14662504195708</v>
      </c>
      <c r="S13" s="3">
        <f>4*6*((R13+0.3)^(1.522*(6^0.026)))</f>
        <v>43.242604000154124</v>
      </c>
      <c r="T13" s="3">
        <f>S13*0.0827</f>
        <v>3.5761633508127457</v>
      </c>
      <c r="U13" s="4"/>
    </row>
    <row r="14" spans="1:21" x14ac:dyDescent="0.25">
      <c r="A14" s="1">
        <v>45582</v>
      </c>
      <c r="B14" s="2">
        <v>0.16666666666666666</v>
      </c>
      <c r="C14" s="3">
        <v>1.3485823869651199</v>
      </c>
      <c r="D14" s="3">
        <f t="shared" si="0"/>
        <v>53.261300681929058</v>
      </c>
      <c r="E14" s="3">
        <f t="shared" si="1"/>
        <v>4.4047095663955327</v>
      </c>
      <c r="F14" s="1">
        <v>45584</v>
      </c>
      <c r="G14" s="2">
        <v>0.16666666666666666</v>
      </c>
      <c r="H14" s="3">
        <v>1.33962249755323</v>
      </c>
      <c r="I14" s="3">
        <f>4*6*((H14+0.3)^(1.522*(6^0.026)))</f>
        <v>52.800463457190922</v>
      </c>
      <c r="J14" s="3">
        <f>I14*0.0827</f>
        <v>4.3665983279096894</v>
      </c>
      <c r="K14" s="1">
        <v>45586</v>
      </c>
      <c r="L14" s="2">
        <v>0.16666666666666666</v>
      </c>
      <c r="M14" s="3">
        <v>1.3362238407081499</v>
      </c>
      <c r="N14" s="3">
        <f>4*6*((M14+0.3)^(1.522*(6^0.026)))</f>
        <v>52.62605000269027</v>
      </c>
      <c r="O14" s="3">
        <f>N14*0.0827</f>
        <v>4.3521743352224851</v>
      </c>
      <c r="P14" s="1">
        <v>45588</v>
      </c>
      <c r="Q14" s="2">
        <v>0.16666666666666666</v>
      </c>
      <c r="R14" s="3">
        <v>1.1402192115737999</v>
      </c>
      <c r="S14" s="3">
        <f>4*6*((R14+0.3)^(1.522*(6^0.026)))</f>
        <v>42.937670289786169</v>
      </c>
      <c r="T14" s="3">
        <f>S14*0.0827</f>
        <v>3.5509453329653158</v>
      </c>
      <c r="U14" s="4"/>
    </row>
    <row r="15" spans="1:21" x14ac:dyDescent="0.25">
      <c r="A15" s="1">
        <v>45582</v>
      </c>
      <c r="B15" s="2">
        <v>0.20833333333333334</v>
      </c>
      <c r="C15" s="3">
        <v>1.35291373729164</v>
      </c>
      <c r="D15" s="3">
        <f t="shared" si="0"/>
        <v>53.484611608513035</v>
      </c>
      <c r="E15" s="3">
        <f t="shared" si="1"/>
        <v>4.4231773800240282</v>
      </c>
      <c r="F15" s="1">
        <v>45584</v>
      </c>
      <c r="G15" s="2">
        <v>0.20833333333333334</v>
      </c>
      <c r="H15" s="3">
        <v>1.33540105819168</v>
      </c>
      <c r="I15" s="3">
        <f>4*6*((H15+0.3)^(1.522*(6^0.026)))</f>
        <v>52.583858522317222</v>
      </c>
      <c r="J15" s="3">
        <f>I15*0.0827</f>
        <v>4.3486850997956337</v>
      </c>
      <c r="K15" s="1">
        <v>45586</v>
      </c>
      <c r="L15" s="2">
        <v>0.20833333333333334</v>
      </c>
      <c r="M15" s="3">
        <v>1.33613801001968</v>
      </c>
      <c r="N15" s="3">
        <f>4*6*((M15+0.3)^(1.522*(6^0.026)))</f>
        <v>52.62164809971334</v>
      </c>
      <c r="O15" s="3">
        <f>N15*0.0827</f>
        <v>4.3518102978462929</v>
      </c>
      <c r="P15" s="1">
        <v>45588</v>
      </c>
      <c r="Q15" s="2">
        <v>0.20833333333333334</v>
      </c>
      <c r="R15" s="3">
        <v>1.1514228582336099</v>
      </c>
      <c r="S15" s="3">
        <f>4*6*((R15+0.3)^(1.522*(6^0.026)))</f>
        <v>43.471518794901868</v>
      </c>
      <c r="T15" s="3">
        <f>S15*0.0827</f>
        <v>3.5950946043383842</v>
      </c>
      <c r="U15" s="4"/>
    </row>
    <row r="16" spans="1:21" x14ac:dyDescent="0.25">
      <c r="A16" s="1">
        <v>45582</v>
      </c>
      <c r="B16" s="2">
        <v>0.25</v>
      </c>
      <c r="C16" s="3">
        <v>1.35136067866738</v>
      </c>
      <c r="D16" s="3">
        <f t="shared" si="0"/>
        <v>53.404500683253701</v>
      </c>
      <c r="E16" s="3">
        <f t="shared" si="1"/>
        <v>4.4165522065050808</v>
      </c>
      <c r="F16" s="1">
        <v>45584</v>
      </c>
      <c r="G16" s="2">
        <v>0.25</v>
      </c>
      <c r="H16" s="3">
        <v>1.3391891717857201</v>
      </c>
      <c r="I16" s="3">
        <f>4*6*((H16+0.3)^(1.522*(6^0.026)))</f>
        <v>52.77821392720702</v>
      </c>
      <c r="J16" s="3">
        <f>I16*0.0827</f>
        <v>4.3647582917800207</v>
      </c>
      <c r="K16" s="1">
        <v>45586</v>
      </c>
      <c r="L16" s="2">
        <v>0.25</v>
      </c>
      <c r="M16" s="3">
        <v>1.33454096316757</v>
      </c>
      <c r="N16" s="3">
        <f>4*6*((M16+0.3)^(1.522*(6^0.026)))</f>
        <v>52.539767183769399</v>
      </c>
      <c r="O16" s="3">
        <f>N16*0.0827</f>
        <v>4.3450387460977291</v>
      </c>
      <c r="P16" s="1">
        <v>45588</v>
      </c>
      <c r="Q16" s="2">
        <v>0.25</v>
      </c>
      <c r="R16" s="3">
        <v>1.15072107314603</v>
      </c>
      <c r="S16" s="3">
        <f>4*6*((R16+0.3)^(1.522*(6^0.026)))</f>
        <v>43.438006888085852</v>
      </c>
      <c r="T16" s="3">
        <f>S16*0.0827</f>
        <v>3.5923231696446996</v>
      </c>
      <c r="U16" s="4"/>
    </row>
    <row r="17" spans="1:21" x14ac:dyDescent="0.25">
      <c r="A17" s="1">
        <v>45582</v>
      </c>
      <c r="B17" s="2">
        <v>0.29166666666666669</v>
      </c>
      <c r="C17" s="3">
        <v>1.35211968421395</v>
      </c>
      <c r="D17" s="3">
        <f t="shared" si="0"/>
        <v>53.443646628953132</v>
      </c>
      <c r="E17" s="3">
        <f t="shared" si="1"/>
        <v>4.4197895762144235</v>
      </c>
      <c r="F17" s="1">
        <v>45584</v>
      </c>
      <c r="G17" s="2">
        <v>0.29166666666666669</v>
      </c>
      <c r="H17" s="3">
        <v>1.3381794691032201</v>
      </c>
      <c r="I17" s="3">
        <f>4*6*((H17+0.3)^(1.522*(6^0.026)))</f>
        <v>52.726383335848809</v>
      </c>
      <c r="J17" s="3">
        <f>I17*0.0827</f>
        <v>4.3604719018746962</v>
      </c>
      <c r="K17" s="1">
        <v>45586</v>
      </c>
      <c r="L17" s="2">
        <v>0.29166666666666669</v>
      </c>
      <c r="M17" s="3">
        <v>1.3364702463096501</v>
      </c>
      <c r="N17" s="3">
        <f>4*6*((M17+0.3)^(1.522*(6^0.026)))</f>
        <v>52.638687895329895</v>
      </c>
      <c r="O17" s="3">
        <f>N17*0.0827</f>
        <v>4.3532194889437816</v>
      </c>
      <c r="P17" s="1">
        <v>45588</v>
      </c>
      <c r="Q17" s="2">
        <v>0.29166666666666669</v>
      </c>
      <c r="R17" s="3">
        <v>1.1527273654891601</v>
      </c>
      <c r="S17" s="3">
        <f>4*6*((R17+0.3)^(1.522*(6^0.026)))</f>
        <v>43.533837719777523</v>
      </c>
      <c r="T17" s="3">
        <f>S17*0.0827</f>
        <v>3.6002483794256008</v>
      </c>
      <c r="U17" s="4"/>
    </row>
    <row r="18" spans="1:21" x14ac:dyDescent="0.25">
      <c r="A18" s="1">
        <v>45582</v>
      </c>
      <c r="B18" s="2">
        <v>0.33333333333333331</v>
      </c>
      <c r="C18" s="3">
        <v>1.3554897308295299</v>
      </c>
      <c r="D18" s="3">
        <f t="shared" si="0"/>
        <v>53.6175869570678</v>
      </c>
      <c r="E18" s="3">
        <f t="shared" si="1"/>
        <v>4.4341744413495068</v>
      </c>
      <c r="F18" s="1">
        <v>45584</v>
      </c>
      <c r="G18" s="2">
        <v>0.33333333333333331</v>
      </c>
      <c r="H18" s="3">
        <v>1.3392748832649</v>
      </c>
      <c r="I18" s="3">
        <f>4*6*((H18+0.3)^(1.522*(6^0.026)))</f>
        <v>52.782614588451985</v>
      </c>
      <c r="J18" s="3">
        <f>I18*0.0827</f>
        <v>4.3651222264649787</v>
      </c>
      <c r="K18" s="1">
        <v>45586</v>
      </c>
      <c r="L18" s="2">
        <v>0.33333333333333331</v>
      </c>
      <c r="M18" s="3">
        <v>1.33289778232041</v>
      </c>
      <c r="N18" s="3">
        <f>4*6*((M18+0.3)^(1.522*(6^0.026)))</f>
        <v>52.455570603394563</v>
      </c>
      <c r="O18" s="3">
        <f>N18*0.0827</f>
        <v>4.3380756889007301</v>
      </c>
      <c r="P18" s="1">
        <v>45588</v>
      </c>
      <c r="Q18" s="2">
        <v>0.33333333333333331</v>
      </c>
      <c r="R18" s="3">
        <v>1.1535720825149101</v>
      </c>
      <c r="S18" s="3">
        <f>4*6*((R18+0.3)^(1.522*(6^0.026)))</f>
        <v>43.57420929836168</v>
      </c>
      <c r="T18" s="3">
        <f>S18*0.0827</f>
        <v>3.6035871089745108</v>
      </c>
      <c r="U18" s="4"/>
    </row>
    <row r="19" spans="1:21" x14ac:dyDescent="0.25">
      <c r="A19" s="1">
        <v>45582</v>
      </c>
      <c r="B19" s="2">
        <v>0.375</v>
      </c>
      <c r="C19" s="3">
        <v>1.3545327186530201</v>
      </c>
      <c r="D19" s="3">
        <f t="shared" si="0"/>
        <v>53.56817066302311</v>
      </c>
      <c r="E19" s="3">
        <f t="shared" si="1"/>
        <v>4.4300877138320107</v>
      </c>
      <c r="F19" s="1">
        <v>45584</v>
      </c>
      <c r="G19" s="2">
        <v>0.375</v>
      </c>
      <c r="H19" s="3">
        <v>1.33927273749769</v>
      </c>
      <c r="I19" s="3">
        <f>4*6*((H19+0.3)^(1.522*(6^0.026)))</f>
        <v>52.78250441723803</v>
      </c>
      <c r="J19" s="3">
        <f>I19*0.0827</f>
        <v>4.3651131153055847</v>
      </c>
      <c r="K19" s="1">
        <v>45586</v>
      </c>
      <c r="L19" s="2">
        <v>0.375</v>
      </c>
      <c r="M19" s="3">
        <v>1.3394223451560801</v>
      </c>
      <c r="N19" s="3">
        <f>4*6*((M19+0.3)^(1.522*(6^0.026)))</f>
        <v>52.790186004527158</v>
      </c>
      <c r="O19" s="3">
        <f>N19*0.0827</f>
        <v>4.3657483825743961</v>
      </c>
      <c r="P19" s="1">
        <v>45588</v>
      </c>
      <c r="Q19" s="2">
        <v>0.375</v>
      </c>
      <c r="R19" s="3">
        <v>1.1562799215270501</v>
      </c>
      <c r="S19" s="3">
        <f>4*6*((R19+0.3)^(1.522*(6^0.026)))</f>
        <v>43.703719136572147</v>
      </c>
      <c r="T19" s="3">
        <f>S19*0.0827</f>
        <v>3.6142975725945163</v>
      </c>
      <c r="U19" s="4"/>
    </row>
    <row r="20" spans="1:21" x14ac:dyDescent="0.25">
      <c r="A20" s="1">
        <v>45582</v>
      </c>
      <c r="B20" s="2">
        <v>0.41666666666666669</v>
      </c>
      <c r="C20" s="3">
        <v>1.3495327234214201</v>
      </c>
      <c r="D20" s="3">
        <f t="shared" si="0"/>
        <v>53.310267231462646</v>
      </c>
      <c r="E20" s="3">
        <f t="shared" si="1"/>
        <v>4.4087591000419604</v>
      </c>
      <c r="F20" s="1">
        <v>45584</v>
      </c>
      <c r="G20" s="2">
        <v>0.41666666666666669</v>
      </c>
      <c r="H20" s="3">
        <v>1.3402825593894701</v>
      </c>
      <c r="I20" s="3">
        <f>4*6*((H20+0.3)^(1.522*(6^0.026)))</f>
        <v>52.834361688942288</v>
      </c>
      <c r="J20" s="3">
        <f>I20*0.0827</f>
        <v>4.3694017116755273</v>
      </c>
      <c r="K20" s="1">
        <v>45586</v>
      </c>
      <c r="L20" s="2">
        <v>0.41666666666666669</v>
      </c>
      <c r="M20" s="3">
        <v>1.33359730243149</v>
      </c>
      <c r="N20" s="3">
        <f>4*6*((M20+0.3)^(1.522*(6^0.026)))</f>
        <v>52.49140785616045</v>
      </c>
      <c r="O20" s="3">
        <f>N20*0.0827</f>
        <v>4.3410394297044688</v>
      </c>
      <c r="P20" s="1">
        <v>45588</v>
      </c>
      <c r="Q20" s="2">
        <v>0.41666666666666669</v>
      </c>
      <c r="R20" s="3">
        <v>1.1575492620421799</v>
      </c>
      <c r="S20" s="3">
        <f>4*6*((R20+0.3)^(1.522*(6^0.026)))</f>
        <v>43.764478158190933</v>
      </c>
      <c r="T20" s="3">
        <f>S20*0.0827</f>
        <v>3.61932234368239</v>
      </c>
      <c r="U20" s="4"/>
    </row>
    <row r="21" spans="1:21" x14ac:dyDescent="0.25">
      <c r="A21" s="1">
        <v>45582</v>
      </c>
      <c r="B21" s="2">
        <v>0.45833333333333331</v>
      </c>
      <c r="C21" s="3">
        <v>1.3568865060752</v>
      </c>
      <c r="D21" s="3">
        <f t="shared" si="0"/>
        <v>53.689741353249445</v>
      </c>
      <c r="E21" s="3">
        <f t="shared" si="1"/>
        <v>4.440141609913729</v>
      </c>
      <c r="F21" s="1">
        <v>45584</v>
      </c>
      <c r="G21" s="2">
        <v>0.45833333333333331</v>
      </c>
      <c r="H21" s="3">
        <v>1.3385401964134001</v>
      </c>
      <c r="I21" s="3">
        <f>4*6*((H21+0.3)^(1.522*(6^0.026)))</f>
        <v>52.744898200475802</v>
      </c>
      <c r="J21" s="3">
        <f>I21*0.0827</f>
        <v>4.3620030811793482</v>
      </c>
      <c r="K21" s="1">
        <v>45586</v>
      </c>
      <c r="L21" s="2">
        <v>0.45833333333333331</v>
      </c>
      <c r="M21" s="3">
        <v>1.3415364026969601</v>
      </c>
      <c r="N21" s="3">
        <f>4*6*((M21+0.3)^(1.522*(6^0.026)))</f>
        <v>52.898776586623676</v>
      </c>
      <c r="O21" s="3">
        <f>N21*0.0827</f>
        <v>4.3747288237137774</v>
      </c>
      <c r="P21" s="1">
        <v>45588</v>
      </c>
      <c r="Q21" s="2">
        <v>0.45833333333333331</v>
      </c>
      <c r="R21" s="3">
        <v>1.1568783521605901</v>
      </c>
      <c r="S21" s="3">
        <f>4*6*((R21+0.3)^(1.522*(6^0.026)))</f>
        <v>43.732360058035113</v>
      </c>
      <c r="T21" s="3">
        <f>S21*0.0827</f>
        <v>3.6166661767995034</v>
      </c>
      <c r="U21" s="4"/>
    </row>
    <row r="22" spans="1:21" x14ac:dyDescent="0.25">
      <c r="A22" s="1">
        <v>45582</v>
      </c>
      <c r="B22" s="2">
        <v>0.5</v>
      </c>
      <c r="C22" s="3">
        <v>1.35661387442999</v>
      </c>
      <c r="D22" s="3">
        <f t="shared" si="0"/>
        <v>53.67565494877563</v>
      </c>
      <c r="E22" s="3">
        <f t="shared" si="1"/>
        <v>4.4389766642637447</v>
      </c>
      <c r="F22" s="1">
        <v>45584</v>
      </c>
      <c r="G22" s="2">
        <v>0.5</v>
      </c>
      <c r="H22" s="3">
        <v>1.3441585302299099</v>
      </c>
      <c r="I22" s="3">
        <f>4*6*((H22+0.3)^(1.522*(6^0.026)))</f>
        <v>53.03358023621368</v>
      </c>
      <c r="J22" s="3">
        <f>I22*0.0827</f>
        <v>4.3858770855348714</v>
      </c>
      <c r="K22" s="1">
        <v>45586</v>
      </c>
      <c r="L22" s="2">
        <v>0.5</v>
      </c>
      <c r="M22" s="3">
        <v>1.34044969081342</v>
      </c>
      <c r="N22" s="3">
        <f>4*6*((M22+0.3)^(1.522*(6^0.026)))</f>
        <v>52.84294620171346</v>
      </c>
      <c r="O22" s="3">
        <f>N22*0.0827</f>
        <v>4.3701116508817028</v>
      </c>
      <c r="P22" s="1">
        <v>45588</v>
      </c>
      <c r="Q22" s="2">
        <v>0.5</v>
      </c>
      <c r="R22" s="3">
        <v>1.1655961275054001</v>
      </c>
      <c r="S22" s="3">
        <f>4*6*((R22+0.3)^(1.522*(6^0.026)))</f>
        <v>44.150385930434531</v>
      </c>
      <c r="T22" s="3">
        <f>S22*0.0827</f>
        <v>3.6512369164469356</v>
      </c>
      <c r="U22" s="4"/>
    </row>
    <row r="23" spans="1:21" x14ac:dyDescent="0.25">
      <c r="A23" s="1">
        <v>45582</v>
      </c>
      <c r="B23" s="2">
        <v>0.54166666666666663</v>
      </c>
      <c r="C23" s="3">
        <v>1.36048769950322</v>
      </c>
      <c r="D23" s="3">
        <f t="shared" si="0"/>
        <v>53.87593807569057</v>
      </c>
      <c r="E23" s="3">
        <f t="shared" si="1"/>
        <v>4.4555400788596096</v>
      </c>
      <c r="F23" s="1">
        <v>45584</v>
      </c>
      <c r="G23" s="2">
        <v>0.54166666666666663</v>
      </c>
      <c r="H23" s="3">
        <v>1.3469346761649601</v>
      </c>
      <c r="I23" s="3">
        <f>4*6*((H23+0.3)^(1.522*(6^0.026)))</f>
        <v>53.176441350519688</v>
      </c>
      <c r="J23" s="3">
        <f>I23*0.0827</f>
        <v>4.3976916996879778</v>
      </c>
      <c r="K23" s="1">
        <v>45586</v>
      </c>
      <c r="L23" s="2">
        <v>0.54166666666666663</v>
      </c>
      <c r="M23" s="3">
        <v>1.3454476594871101</v>
      </c>
      <c r="N23" s="3">
        <f>4*6*((M23+0.3)^(1.522*(6^0.026)))</f>
        <v>53.099901304980989</v>
      </c>
      <c r="O23" s="3">
        <f>N23*0.0827</f>
        <v>4.3913618379219272</v>
      </c>
      <c r="P23" s="1">
        <v>45588</v>
      </c>
      <c r="Q23" s="2">
        <v>0.54166666666666663</v>
      </c>
      <c r="R23" s="3">
        <v>1.1733350753737199</v>
      </c>
      <c r="S23" s="3">
        <f>4*6*((R23+0.3)^(1.522*(6^0.026)))</f>
        <v>44.522717142706796</v>
      </c>
      <c r="T23" s="3">
        <f>S23*0.0827</f>
        <v>3.6820287077018516</v>
      </c>
      <c r="U23" s="4"/>
    </row>
    <row r="24" spans="1:21" x14ac:dyDescent="0.25">
      <c r="A24" s="1">
        <v>45582</v>
      </c>
      <c r="B24" s="2">
        <v>0.58333333333333337</v>
      </c>
      <c r="C24" s="3">
        <v>1.3635542392676101</v>
      </c>
      <c r="D24" s="3">
        <f t="shared" si="0"/>
        <v>54.034680380834061</v>
      </c>
      <c r="E24" s="3">
        <f t="shared" si="1"/>
        <v>4.4686680674949768</v>
      </c>
      <c r="F24" s="1">
        <v>45584</v>
      </c>
      <c r="G24" s="2">
        <v>0.58333333333333337</v>
      </c>
      <c r="H24" s="3">
        <v>1.3437669277137401</v>
      </c>
      <c r="I24" s="3">
        <f>4*6*((H24+0.3)^(1.522*(6^0.026)))</f>
        <v>53.013439814413005</v>
      </c>
      <c r="J24" s="3">
        <f>I24*0.0827</f>
        <v>4.3842114726519554</v>
      </c>
      <c r="K24" s="1">
        <v>45586</v>
      </c>
      <c r="L24" s="2">
        <v>0.58333333333333337</v>
      </c>
      <c r="M24" s="3">
        <v>1.3446468114799099</v>
      </c>
      <c r="N24" s="3">
        <f>4*6*((M24+0.3)^(1.522*(6^0.026)))</f>
        <v>53.058696916053911</v>
      </c>
      <c r="O24" s="3">
        <f>N24*0.0827</f>
        <v>4.3879542349576584</v>
      </c>
      <c r="P24" s="1">
        <v>45588</v>
      </c>
      <c r="Q24" s="2">
        <v>0.58333333333333337</v>
      </c>
      <c r="R24" s="3">
        <v>1.17258930205829</v>
      </c>
      <c r="S24" s="3">
        <f>4*6*((R24+0.3)^(1.522*(6^0.026)))</f>
        <v>44.486786234553691</v>
      </c>
      <c r="T24" s="3">
        <f>S24*0.0827</f>
        <v>3.6790572215975899</v>
      </c>
      <c r="U24" s="4"/>
    </row>
    <row r="25" spans="1:21" x14ac:dyDescent="0.25">
      <c r="A25" s="1">
        <v>45582</v>
      </c>
      <c r="B25" s="2">
        <v>0.625</v>
      </c>
      <c r="C25" s="3">
        <v>1.3710664510671999</v>
      </c>
      <c r="D25" s="3">
        <f t="shared" si="0"/>
        <v>54.424292378287532</v>
      </c>
      <c r="E25" s="3">
        <f t="shared" si="1"/>
        <v>4.5008889796843787</v>
      </c>
      <c r="F25" s="1">
        <v>45584</v>
      </c>
      <c r="G25" s="2">
        <v>0.625</v>
      </c>
      <c r="H25" s="3">
        <v>1.3370971679634001</v>
      </c>
      <c r="I25" s="3">
        <f>4*6*((H25+0.3)^(1.522*(6^0.026)))</f>
        <v>52.670847170644905</v>
      </c>
      <c r="J25" s="3">
        <f>I25*0.0827</f>
        <v>4.3558790610123337</v>
      </c>
      <c r="K25" s="1">
        <v>45586</v>
      </c>
      <c r="L25" s="2">
        <v>0.625</v>
      </c>
      <c r="M25" s="3">
        <v>1.33950161933363</v>
      </c>
      <c r="N25" s="3">
        <f>4*6*((M25+0.3)^(1.522*(6^0.026)))</f>
        <v>52.794256496616981</v>
      </c>
      <c r="O25" s="3">
        <f>N25*0.0827</f>
        <v>4.3660850122702239</v>
      </c>
      <c r="P25" s="1">
        <v>45588</v>
      </c>
      <c r="Q25" s="2">
        <v>0.625</v>
      </c>
      <c r="R25" s="3">
        <v>1.16690719127188</v>
      </c>
      <c r="S25" s="3">
        <f>4*6*((R25+0.3)^(1.522*(6^0.026)))</f>
        <v>44.213380928106943</v>
      </c>
      <c r="T25" s="3">
        <f>S25*0.0827</f>
        <v>3.656446602754444</v>
      </c>
      <c r="U25" s="4"/>
    </row>
    <row r="26" spans="1:21" x14ac:dyDescent="0.25">
      <c r="A26" s="1">
        <v>45582</v>
      </c>
      <c r="B26" s="2">
        <v>0.66666666666666663</v>
      </c>
      <c r="C26" s="3">
        <v>1.3553291559165099</v>
      </c>
      <c r="D26" s="3">
        <f t="shared" si="0"/>
        <v>53.609294322447255</v>
      </c>
      <c r="E26" s="3">
        <f t="shared" si="1"/>
        <v>4.433488640466388</v>
      </c>
      <c r="F26" s="1">
        <v>45584</v>
      </c>
      <c r="G26" s="2">
        <v>0.66666666666666663</v>
      </c>
      <c r="H26" s="3">
        <v>1.3210804462379999</v>
      </c>
      <c r="I26" s="3">
        <f t="shared" ref="I26:I89" si="2">4*6*((H26+0.3)^(1.522*(6^0.026)))</f>
        <v>51.851535082691953</v>
      </c>
      <c r="J26" s="3">
        <f t="shared" ref="J26:J89" si="3">I26*0.0827</f>
        <v>4.2881219513386242</v>
      </c>
      <c r="K26" s="1">
        <v>45586</v>
      </c>
      <c r="L26" s="2">
        <v>0.66666666666666663</v>
      </c>
      <c r="M26" s="3">
        <v>1.3251214027351701</v>
      </c>
      <c r="N26" s="3">
        <f>4*6*((M26+0.3)^(1.522*(6^0.026)))</f>
        <v>52.057792429695596</v>
      </c>
      <c r="O26" s="3">
        <f>N26*0.0827</f>
        <v>4.3051794339358258</v>
      </c>
      <c r="P26" s="1">
        <v>45588</v>
      </c>
      <c r="Q26" s="2">
        <v>0.66666666666666663</v>
      </c>
      <c r="R26" s="3">
        <v>1.1479514837219</v>
      </c>
      <c r="S26" s="3">
        <f>4*6*((R26+0.3)^(1.522*(6^0.026)))</f>
        <v>43.305846493979054</v>
      </c>
      <c r="T26" s="3">
        <f>S26*0.0827</f>
        <v>3.5813935050520675</v>
      </c>
      <c r="U26" s="4"/>
    </row>
    <row r="27" spans="1:21" x14ac:dyDescent="0.25">
      <c r="A27" s="1">
        <v>45582</v>
      </c>
      <c r="B27" s="2">
        <v>0.70833333333333337</v>
      </c>
      <c r="C27" s="3">
        <v>1.3544250726645599</v>
      </c>
      <c r="D27" s="3">
        <f t="shared" si="0"/>
        <v>53.562613316336574</v>
      </c>
      <c r="E27" s="3">
        <f t="shared" si="1"/>
        <v>4.4296281212610342</v>
      </c>
      <c r="F27" s="1">
        <v>45584</v>
      </c>
      <c r="G27" s="2">
        <v>0.70833333333333337</v>
      </c>
      <c r="H27" s="3">
        <v>1.3181238174385701</v>
      </c>
      <c r="I27" s="3">
        <f t="shared" si="2"/>
        <v>51.700817182455616</v>
      </c>
      <c r="J27" s="3">
        <f t="shared" si="3"/>
        <v>4.2756575809890789</v>
      </c>
      <c r="K27" s="1">
        <v>45586</v>
      </c>
      <c r="L27" s="2">
        <v>0.70833333333333337</v>
      </c>
      <c r="M27" s="3">
        <v>1.31741547584006</v>
      </c>
      <c r="N27" s="3">
        <f>4*6*((M27+0.3)^(1.522*(6^0.026)))</f>
        <v>51.664732867644517</v>
      </c>
      <c r="O27" s="3">
        <f>N27*0.0827</f>
        <v>4.2726734081542013</v>
      </c>
      <c r="P27" s="1">
        <v>45588</v>
      </c>
      <c r="Q27" s="2">
        <v>0.70833333333333337</v>
      </c>
      <c r="R27" s="3">
        <v>1.14579796790618</v>
      </c>
      <c r="S27" s="3">
        <f>4*6*((R27+0.3)^(1.522*(6^0.026)))</f>
        <v>43.203187958202157</v>
      </c>
      <c r="T27" s="3">
        <f>S27*0.0827</f>
        <v>3.5729036441433184</v>
      </c>
      <c r="U27" s="4"/>
    </row>
    <row r="28" spans="1:21" x14ac:dyDescent="0.25">
      <c r="A28" s="1">
        <v>45582</v>
      </c>
      <c r="B28" s="2">
        <v>0.75</v>
      </c>
      <c r="C28" s="3">
        <v>1.34379112719952</v>
      </c>
      <c r="D28" s="3">
        <f t="shared" si="0"/>
        <v>53.014684330084322</v>
      </c>
      <c r="E28" s="3">
        <f t="shared" si="1"/>
        <v>4.3843143940979727</v>
      </c>
      <c r="F28" s="1">
        <v>45584</v>
      </c>
      <c r="G28" s="2">
        <v>0.75</v>
      </c>
      <c r="H28" s="3">
        <v>1.30741083621455</v>
      </c>
      <c r="I28" s="3">
        <f t="shared" si="2"/>
        <v>51.156081058084979</v>
      </c>
      <c r="J28" s="3">
        <f t="shared" si="3"/>
        <v>4.2306079035036275</v>
      </c>
      <c r="K28" s="1">
        <v>45586</v>
      </c>
      <c r="L28" s="2">
        <v>0.75</v>
      </c>
      <c r="M28" s="3">
        <v>1.3195602893776499</v>
      </c>
      <c r="N28" s="3">
        <f>4*6*((M28+0.3)^(1.522*(6^0.026)))</f>
        <v>51.774022727315341</v>
      </c>
      <c r="O28" s="3">
        <f>N28*0.0827</f>
        <v>4.2817116795489785</v>
      </c>
      <c r="P28" s="1">
        <v>45588</v>
      </c>
      <c r="Q28" s="2">
        <v>0.75</v>
      </c>
      <c r="R28" s="3">
        <v>1.1394515037491</v>
      </c>
      <c r="S28" s="3">
        <f>4*6*((R28+0.3)^(1.522*(6^0.026)))</f>
        <v>42.901179472049883</v>
      </c>
      <c r="T28" s="3">
        <f>S28*0.0827</f>
        <v>3.5479275423385253</v>
      </c>
      <c r="U28" s="4"/>
    </row>
    <row r="29" spans="1:21" x14ac:dyDescent="0.25">
      <c r="A29" s="1">
        <v>45582</v>
      </c>
      <c r="B29" s="2">
        <v>0.79166666666666663</v>
      </c>
      <c r="C29" s="3">
        <v>1.3467850685065701</v>
      </c>
      <c r="D29" s="3">
        <f t="shared" si="0"/>
        <v>53.168738852802107</v>
      </c>
      <c r="E29" s="3">
        <f t="shared" si="1"/>
        <v>4.3970547031267344</v>
      </c>
      <c r="F29" s="1">
        <v>45584</v>
      </c>
      <c r="G29" s="2">
        <v>0.79166666666666663</v>
      </c>
      <c r="H29" s="3">
        <v>1.30282866954282</v>
      </c>
      <c r="I29" s="3">
        <f t="shared" si="2"/>
        <v>50.923743461772894</v>
      </c>
      <c r="J29" s="3">
        <f t="shared" si="3"/>
        <v>4.2113935842886177</v>
      </c>
      <c r="K29" s="1">
        <v>45586</v>
      </c>
      <c r="L29" s="2">
        <v>0.79166666666666663</v>
      </c>
      <c r="M29" s="3">
        <v>1.31236696242761</v>
      </c>
      <c r="N29" s="3">
        <f>4*6*((M29+0.3)^(1.522*(6^0.026)))</f>
        <v>51.407823858684097</v>
      </c>
      <c r="O29" s="3">
        <f>N29*0.0827</f>
        <v>4.2514270331131749</v>
      </c>
      <c r="P29" s="1">
        <v>45588</v>
      </c>
      <c r="Q29" s="2">
        <v>0.79166666666666663</v>
      </c>
      <c r="R29" s="3">
        <v>1.1311912536575801</v>
      </c>
      <c r="S29" s="3">
        <f>4*6*((R29+0.3)^(1.522*(6^0.026)))</f>
        <v>42.509284345069133</v>
      </c>
      <c r="T29" s="3">
        <f>S29*0.0827</f>
        <v>3.5155178153372173</v>
      </c>
      <c r="U29" s="4"/>
    </row>
    <row r="30" spans="1:21" x14ac:dyDescent="0.25">
      <c r="A30" s="1">
        <v>45582</v>
      </c>
      <c r="B30" s="2">
        <v>0.83333333333333337</v>
      </c>
      <c r="C30" s="3">
        <v>1.34418499469219</v>
      </c>
      <c r="D30" s="3">
        <f t="shared" si="0"/>
        <v>53.034941426979138</v>
      </c>
      <c r="E30" s="3">
        <f t="shared" si="1"/>
        <v>4.3859896560111746</v>
      </c>
      <c r="F30" s="1">
        <v>45584</v>
      </c>
      <c r="G30" s="2">
        <v>0.83333333333333337</v>
      </c>
      <c r="H30" s="3">
        <v>1.2918097972818201</v>
      </c>
      <c r="I30" s="3">
        <f t="shared" si="2"/>
        <v>50.366650565846754</v>
      </c>
      <c r="J30" s="3">
        <f t="shared" si="3"/>
        <v>4.1653220017955261</v>
      </c>
      <c r="K30" s="1">
        <v>45586</v>
      </c>
      <c r="L30" s="2">
        <v>0.83333333333333337</v>
      </c>
      <c r="M30" s="3">
        <v>1.29378306865174</v>
      </c>
      <c r="N30" s="3">
        <f>4*6*((M30+0.3)^(1.522*(6^0.026)))</f>
        <v>50.466247344714731</v>
      </c>
      <c r="O30" s="3">
        <f>N30*0.0827</f>
        <v>4.1735586554079083</v>
      </c>
      <c r="P30" s="1">
        <v>45588</v>
      </c>
      <c r="Q30" s="2">
        <v>0.83333333333333337</v>
      </c>
      <c r="R30" s="3">
        <v>1.12717664241339</v>
      </c>
      <c r="S30" s="3">
        <f>4*6*((R30+0.3)^(1.522*(6^0.026)))</f>
        <v>42.319301781282249</v>
      </c>
      <c r="T30" s="3">
        <f>S30*0.0827</f>
        <v>3.4998062573120419</v>
      </c>
      <c r="U30" s="4"/>
    </row>
    <row r="31" spans="1:21" x14ac:dyDescent="0.25">
      <c r="A31" s="1">
        <v>45582</v>
      </c>
      <c r="B31" s="2">
        <v>0.875</v>
      </c>
      <c r="C31" s="3">
        <v>1.34192574023663</v>
      </c>
      <c r="D31" s="3">
        <f t="shared" si="0"/>
        <v>52.918784352439914</v>
      </c>
      <c r="E31" s="3">
        <f t="shared" si="1"/>
        <v>4.3763834659467804</v>
      </c>
      <c r="F31" s="1">
        <v>45584</v>
      </c>
      <c r="G31" s="2">
        <v>0.875</v>
      </c>
      <c r="H31" s="3">
        <v>1.2895836830087499</v>
      </c>
      <c r="I31" s="3">
        <f t="shared" si="2"/>
        <v>50.254380156834586</v>
      </c>
      <c r="J31" s="3">
        <f t="shared" si="3"/>
        <v>4.15603723897022</v>
      </c>
      <c r="K31" s="1">
        <v>45586</v>
      </c>
      <c r="L31" s="2">
        <v>0.875</v>
      </c>
      <c r="M31" s="3">
        <v>1.3103321790642699</v>
      </c>
      <c r="N31" s="3">
        <f>4*6*((M31+0.3)^(1.522*(6^0.026)))</f>
        <v>51.304412773151867</v>
      </c>
      <c r="O31" s="3">
        <f>N31*0.0827</f>
        <v>4.2428749363396596</v>
      </c>
      <c r="P31" s="1">
        <v>45588</v>
      </c>
      <c r="Q31" s="2">
        <v>0.875</v>
      </c>
      <c r="R31" s="3">
        <v>1.1281400918915401</v>
      </c>
      <c r="S31" s="3">
        <f>4*6*((R31+0.3)^(1.522*(6^0.026)))</f>
        <v>42.36486594864332</v>
      </c>
      <c r="T31" s="3">
        <f>S31*0.0827</f>
        <v>3.5035744139528022</v>
      </c>
      <c r="U31" s="4"/>
    </row>
    <row r="32" spans="1:21" x14ac:dyDescent="0.25">
      <c r="A32" s="1">
        <v>45582</v>
      </c>
      <c r="B32" s="2">
        <v>0.91666666666666663</v>
      </c>
      <c r="C32" s="3">
        <v>1.3394004106468</v>
      </c>
      <c r="D32" s="3">
        <f t="shared" si="0"/>
        <v>52.789059753701579</v>
      </c>
      <c r="E32" s="3">
        <f t="shared" si="1"/>
        <v>4.3656552416311207</v>
      </c>
      <c r="F32" s="1">
        <v>45584</v>
      </c>
      <c r="G32" s="2">
        <v>0.91666666666666663</v>
      </c>
      <c r="H32" s="3">
        <v>1.28105723857367</v>
      </c>
      <c r="I32" s="3">
        <f t="shared" si="2"/>
        <v>49.825227830418754</v>
      </c>
      <c r="J32" s="3">
        <f t="shared" si="3"/>
        <v>4.1205463415756309</v>
      </c>
      <c r="K32" s="1">
        <v>45586</v>
      </c>
      <c r="L32" s="2">
        <v>0.91666666666666663</v>
      </c>
      <c r="M32" s="3">
        <v>1.15538907050624</v>
      </c>
      <c r="N32" s="3">
        <f>4*6*((M32+0.3)^(1.522*(6^0.026)))</f>
        <v>43.661095921402392</v>
      </c>
      <c r="O32" s="3">
        <f>N32*0.0827</f>
        <v>3.6107726326999776</v>
      </c>
      <c r="P32" s="1">
        <v>45588</v>
      </c>
      <c r="Q32" s="2">
        <v>0.91666666666666663</v>
      </c>
      <c r="R32" s="3">
        <v>1.11891412734537</v>
      </c>
      <c r="S32" s="3">
        <f>4*6*((R32+0.3)^(1.522*(6^0.026)))</f>
        <v>41.929296127989687</v>
      </c>
      <c r="T32" s="3">
        <f>S32*0.0827</f>
        <v>3.4675527897847469</v>
      </c>
      <c r="U32" s="4"/>
    </row>
    <row r="33" spans="1:21" x14ac:dyDescent="0.25">
      <c r="A33" s="1">
        <v>45582</v>
      </c>
      <c r="B33" s="2">
        <v>0.95833333333333337</v>
      </c>
      <c r="C33" s="3">
        <v>1.33109390735093</v>
      </c>
      <c r="D33" s="3">
        <f t="shared" si="0"/>
        <v>52.363198047959557</v>
      </c>
      <c r="E33" s="3">
        <f t="shared" si="1"/>
        <v>4.3304364785662548</v>
      </c>
      <c r="F33" s="1">
        <v>45584</v>
      </c>
      <c r="G33" s="2">
        <v>0.95833333333333337</v>
      </c>
      <c r="H33" s="3">
        <v>1.2880525588937699</v>
      </c>
      <c r="I33" s="3">
        <f t="shared" si="2"/>
        <v>50.177214668516335</v>
      </c>
      <c r="J33" s="3">
        <f t="shared" si="3"/>
        <v>4.1496556530863007</v>
      </c>
      <c r="K33" s="1">
        <v>45586</v>
      </c>
      <c r="L33" s="2">
        <v>0.95833333333333337</v>
      </c>
      <c r="M33" s="3">
        <v>1.1213735341980899</v>
      </c>
      <c r="N33" s="3">
        <f>4*6*((M33+0.3)^(1.522*(6^0.026)))</f>
        <v>42.045243818424609</v>
      </c>
      <c r="O33" s="3">
        <f>N33*0.0827</f>
        <v>3.4771416637837151</v>
      </c>
      <c r="P33" s="1">
        <v>45588</v>
      </c>
      <c r="Q33" s="2">
        <v>0.95833333333333337</v>
      </c>
      <c r="R33" s="3">
        <v>1.12148344516305</v>
      </c>
      <c r="S33" s="3">
        <f>4*6*((R33+0.3)^(1.522*(6^0.026)))</f>
        <v>42.050428310797926</v>
      </c>
      <c r="T33" s="3">
        <f>S33*0.0827</f>
        <v>3.4775704213029881</v>
      </c>
      <c r="U33" s="4"/>
    </row>
    <row r="34" spans="1:21" x14ac:dyDescent="0.25">
      <c r="A34" s="1">
        <v>45583</v>
      </c>
      <c r="B34" s="2">
        <v>0</v>
      </c>
      <c r="C34" s="3">
        <v>1.34063446521222</v>
      </c>
      <c r="D34" s="3">
        <f t="shared" si="0"/>
        <v>52.852437530813219</v>
      </c>
      <c r="E34" s="3">
        <f t="shared" si="1"/>
        <v>4.3708965837982534</v>
      </c>
      <c r="F34" s="1">
        <v>45585</v>
      </c>
      <c r="G34" s="2">
        <v>0</v>
      </c>
      <c r="H34" s="3">
        <v>1.2829865217157499</v>
      </c>
      <c r="I34" s="3">
        <f t="shared" si="2"/>
        <v>49.922212200320757</v>
      </c>
      <c r="J34" s="3">
        <f t="shared" si="3"/>
        <v>4.128566948966526</v>
      </c>
      <c r="K34" s="1">
        <v>45587</v>
      </c>
      <c r="L34" s="2">
        <v>0</v>
      </c>
      <c r="M34" s="3">
        <v>1.12597775458839</v>
      </c>
      <c r="N34" s="3">
        <f>4*6*((M34+0.3)^(1.522*(6^0.026)))</f>
        <v>42.262628623189855</v>
      </c>
      <c r="O34" s="3">
        <f>N34*0.0827</f>
        <v>3.4951193871378008</v>
      </c>
      <c r="P34" s="1">
        <v>45589</v>
      </c>
      <c r="Q34" s="2">
        <v>0</v>
      </c>
      <c r="R34" s="3">
        <v>1.13224709033513</v>
      </c>
      <c r="S34" s="3">
        <f>4*6*((R34+0.3)^(1.522*(6^0.026)))</f>
        <v>42.559302155861339</v>
      </c>
      <c r="T34" s="3">
        <f>S34*0.0827</f>
        <v>3.5196542882897326</v>
      </c>
      <c r="U34" s="4"/>
    </row>
    <row r="35" spans="1:21" x14ac:dyDescent="0.25">
      <c r="A35" s="1">
        <v>45583</v>
      </c>
      <c r="B35" s="2">
        <v>4.1666666666666664E-2</v>
      </c>
      <c r="C35" s="3">
        <v>1.3437582254356</v>
      </c>
      <c r="D35" s="3">
        <f t="shared" si="0"/>
        <v>53.012992281883811</v>
      </c>
      <c r="E35" s="3">
        <f t="shared" si="1"/>
        <v>4.3841744617117913</v>
      </c>
      <c r="F35" s="1">
        <v>45585</v>
      </c>
      <c r="G35" s="2">
        <v>4.1666666666666664E-2</v>
      </c>
      <c r="H35" s="3">
        <v>1.2972477674432299</v>
      </c>
      <c r="I35" s="3">
        <f t="shared" si="2"/>
        <v>50.641298254901841</v>
      </c>
      <c r="J35" s="3">
        <f t="shared" si="3"/>
        <v>4.1880353656803821</v>
      </c>
      <c r="K35" s="1">
        <v>45587</v>
      </c>
      <c r="L35" s="2">
        <v>4.1666666666666664E-2</v>
      </c>
      <c r="M35" s="3">
        <v>1.14391708373565</v>
      </c>
      <c r="N35" s="3">
        <f>4*6*((M35+0.3)^(1.522*(6^0.026)))</f>
        <v>43.113600174351092</v>
      </c>
      <c r="O35" s="3">
        <f>N35*0.0827</f>
        <v>3.5654947344188352</v>
      </c>
      <c r="P35" s="1">
        <v>45589</v>
      </c>
      <c r="Q35" s="2">
        <v>4.1666666666666664E-2</v>
      </c>
      <c r="R35" s="3">
        <v>1.13895654677889</v>
      </c>
      <c r="S35" s="3">
        <f>4*6*((R35+0.3)^(1.522*(6^0.026)))</f>
        <v>42.877659227954922</v>
      </c>
      <c r="T35" s="3">
        <f>S35*0.0827</f>
        <v>3.5459824181518718</v>
      </c>
      <c r="U35" s="4"/>
    </row>
    <row r="36" spans="1:21" x14ac:dyDescent="0.25">
      <c r="A36" s="1">
        <v>45583</v>
      </c>
      <c r="B36" s="2">
        <v>8.3333333333333329E-2</v>
      </c>
      <c r="C36" s="3">
        <v>1.3434941768592501</v>
      </c>
      <c r="D36" s="3">
        <f t="shared" si="0"/>
        <v>52.999413711322035</v>
      </c>
      <c r="E36" s="3">
        <f t="shared" si="1"/>
        <v>4.3830515139263317</v>
      </c>
      <c r="F36" s="1">
        <v>45585</v>
      </c>
      <c r="G36" s="2">
        <v>8.3333333333333329E-2</v>
      </c>
      <c r="H36" s="3">
        <v>1.30745041369868</v>
      </c>
      <c r="I36" s="3">
        <f t="shared" si="2"/>
        <v>51.15808954183526</v>
      </c>
      <c r="J36" s="3">
        <f t="shared" si="3"/>
        <v>4.230774005109776</v>
      </c>
      <c r="K36" s="1">
        <v>45587</v>
      </c>
      <c r="L36" s="2">
        <v>8.3333333333333329E-2</v>
      </c>
      <c r="M36" s="3">
        <v>1.1491856574966199</v>
      </c>
      <c r="N36" s="3">
        <f>4*6*((M36+0.3)^(1.522*(6^0.026)))</f>
        <v>43.364720751520153</v>
      </c>
      <c r="O36" s="3">
        <f>N36*0.0827</f>
        <v>3.5862624061507167</v>
      </c>
      <c r="P36" s="1">
        <v>45589</v>
      </c>
      <c r="Q36" s="2">
        <v>8.3333333333333329E-2</v>
      </c>
      <c r="R36" s="3">
        <v>1.14876770972746</v>
      </c>
      <c r="S36" s="3">
        <f>4*6*((R36+0.3)^(1.522*(6^0.026)))</f>
        <v>43.344779891528901</v>
      </c>
      <c r="T36" s="3">
        <f>S36*0.0827</f>
        <v>3.5846132970294398</v>
      </c>
      <c r="U36" s="4"/>
    </row>
    <row r="37" spans="1:21" x14ac:dyDescent="0.25">
      <c r="A37" s="1">
        <v>45583</v>
      </c>
      <c r="B37" s="2">
        <v>0.125</v>
      </c>
      <c r="C37" s="3">
        <v>1.35019922255929</v>
      </c>
      <c r="D37" s="3">
        <f t="shared" si="0"/>
        <v>53.344618933727702</v>
      </c>
      <c r="E37" s="3">
        <f t="shared" si="1"/>
        <v>4.4115999858192811</v>
      </c>
      <c r="F37" s="1">
        <v>45585</v>
      </c>
      <c r="G37" s="2">
        <v>0.125</v>
      </c>
      <c r="H37" s="3">
        <v>1.31058955192041</v>
      </c>
      <c r="I37" s="3">
        <f t="shared" si="2"/>
        <v>51.317488601508366</v>
      </c>
      <c r="J37" s="3">
        <f t="shared" si="3"/>
        <v>4.2439563073447415</v>
      </c>
      <c r="K37" s="1">
        <v>45587</v>
      </c>
      <c r="L37" s="2">
        <v>0.125</v>
      </c>
      <c r="M37" s="3">
        <v>1.1616387367201999</v>
      </c>
      <c r="N37" s="3">
        <f>4*6*((M37+0.3)^(1.522*(6^0.026)))</f>
        <v>43.960441385727961</v>
      </c>
      <c r="O37" s="3">
        <f>N37*0.0827</f>
        <v>3.6355285025997022</v>
      </c>
      <c r="P37" s="1">
        <v>45589</v>
      </c>
      <c r="Q37" s="2">
        <v>0.125</v>
      </c>
      <c r="R37" s="3">
        <v>1.1489920616103899</v>
      </c>
      <c r="S37" s="3">
        <f>4*6*((R37+0.3)^(1.522*(6^0.026)))</f>
        <v>43.355483601695205</v>
      </c>
      <c r="T37" s="3">
        <f>S37*0.0827</f>
        <v>3.5854984938601935</v>
      </c>
      <c r="U37" s="4"/>
    </row>
    <row r="38" spans="1:21" x14ac:dyDescent="0.25">
      <c r="A38" s="1">
        <v>45583</v>
      </c>
      <c r="B38" s="2">
        <v>0.16666666666666666</v>
      </c>
      <c r="C38" s="3">
        <v>1.3443652391379901</v>
      </c>
      <c r="D38" s="3">
        <f t="shared" si="0"/>
        <v>53.044212586260713</v>
      </c>
      <c r="E38" s="3">
        <f t="shared" si="1"/>
        <v>4.3867563808837611</v>
      </c>
      <c r="F38" s="1">
        <v>45585</v>
      </c>
      <c r="G38" s="2">
        <v>0.16666666666666666</v>
      </c>
      <c r="H38" s="3">
        <v>1.3213201761192801</v>
      </c>
      <c r="I38" s="3">
        <f t="shared" si="2"/>
        <v>51.863762786180757</v>
      </c>
      <c r="J38" s="3">
        <f t="shared" si="3"/>
        <v>4.2891331824171486</v>
      </c>
      <c r="K38" s="1">
        <v>45587</v>
      </c>
      <c r="L38" s="2">
        <v>0.16666666666666666</v>
      </c>
      <c r="M38" s="3">
        <v>1.1576064825011601</v>
      </c>
      <c r="N38" s="3">
        <f>4*6*((M38+0.3)^(1.522*(6^0.026)))</f>
        <v>43.767217848686471</v>
      </c>
      <c r="O38" s="3">
        <f>N38*0.0827</f>
        <v>3.6195489160863707</v>
      </c>
      <c r="P38" s="1">
        <v>45589</v>
      </c>
      <c r="Q38" s="2">
        <v>0.16666666666666666</v>
      </c>
      <c r="R38" s="3">
        <v>1.1540977954818299</v>
      </c>
      <c r="S38" s="3">
        <f>4*6*((R38+0.3)^(1.522*(6^0.026)))</f>
        <v>43.59934175297581</v>
      </c>
      <c r="T38" s="3">
        <f>S38*0.0827</f>
        <v>3.6056655629710992</v>
      </c>
      <c r="U38" s="4"/>
    </row>
    <row r="39" spans="1:21" x14ac:dyDescent="0.25">
      <c r="A39" s="1">
        <v>45583</v>
      </c>
      <c r="B39" s="2">
        <v>0.20833333333333334</v>
      </c>
      <c r="C39" s="3">
        <v>1.3526123762076601</v>
      </c>
      <c r="D39" s="3">
        <f t="shared" si="0"/>
        <v>53.469063095172189</v>
      </c>
      <c r="E39" s="3">
        <f t="shared" si="1"/>
        <v>4.4218915179707396</v>
      </c>
      <c r="F39" s="1">
        <v>45585</v>
      </c>
      <c r="G39" s="2">
        <v>0.20833333333333334</v>
      </c>
      <c r="H39" s="3">
        <v>1.32257187365956</v>
      </c>
      <c r="I39" s="3">
        <f t="shared" si="2"/>
        <v>51.927624544834174</v>
      </c>
      <c r="J39" s="3">
        <f t="shared" si="3"/>
        <v>4.2944145498577857</v>
      </c>
      <c r="K39" s="1">
        <v>45587</v>
      </c>
      <c r="L39" s="2">
        <v>0.20833333333333334</v>
      </c>
      <c r="M39" s="3">
        <v>1.1603232622100099</v>
      </c>
      <c r="N39" s="3">
        <f>4*6*((M39+0.3)^(1.522*(6^0.026)))</f>
        <v>43.897369648665673</v>
      </c>
      <c r="O39" s="3">
        <f>N39*0.0827</f>
        <v>3.6303124699446512</v>
      </c>
      <c r="P39" s="1">
        <v>45589</v>
      </c>
      <c r="Q39" s="2">
        <v>0.20833333333333334</v>
      </c>
      <c r="R39" s="3">
        <v>1.1596302986098601</v>
      </c>
      <c r="S39" s="3">
        <f>4*6*((R39+0.3)^(1.522*(6^0.026)))</f>
        <v>43.864158398278086</v>
      </c>
      <c r="T39" s="3">
        <f>S39*0.0827</f>
        <v>3.6275658995375974</v>
      </c>
      <c r="U39" s="4"/>
    </row>
    <row r="40" spans="1:21" x14ac:dyDescent="0.25">
      <c r="A40" s="1">
        <v>45583</v>
      </c>
      <c r="B40" s="2">
        <v>0.25</v>
      </c>
      <c r="C40" s="3">
        <v>1.35081505774911</v>
      </c>
      <c r="D40" s="3">
        <f t="shared" si="0"/>
        <v>53.376366724045717</v>
      </c>
      <c r="E40" s="3">
        <f t="shared" si="1"/>
        <v>4.4142255280785809</v>
      </c>
      <c r="F40" s="1">
        <v>45585</v>
      </c>
      <c r="G40" s="2">
        <v>0.25</v>
      </c>
      <c r="H40" s="3">
        <v>1.32148957251973</v>
      </c>
      <c r="I40" s="3">
        <f t="shared" si="2"/>
        <v>51.872403696282944</v>
      </c>
      <c r="J40" s="3">
        <f t="shared" si="3"/>
        <v>4.2898477856825989</v>
      </c>
      <c r="K40" s="1">
        <v>45587</v>
      </c>
      <c r="L40" s="2">
        <v>0.25</v>
      </c>
      <c r="M40" s="3">
        <v>1.16487026214133</v>
      </c>
      <c r="N40" s="3">
        <f>4*6*((M40+0.3)^(1.522*(6^0.026)))</f>
        <v>44.115523400508664</v>
      </c>
      <c r="O40" s="3">
        <f>N40*0.0827</f>
        <v>3.6483537852220662</v>
      </c>
      <c r="P40" s="1">
        <v>45589</v>
      </c>
      <c r="Q40" s="2">
        <v>0.25</v>
      </c>
      <c r="R40" s="3">
        <v>1.15710711478724</v>
      </c>
      <c r="S40" s="3">
        <f>4*6*((R40+0.3)^(1.522*(6^0.026)))</f>
        <v>43.743310497706105</v>
      </c>
      <c r="T40" s="3">
        <f>S40*0.0827</f>
        <v>3.6175717781602947</v>
      </c>
      <c r="U40" s="4"/>
    </row>
    <row r="41" spans="1:21" x14ac:dyDescent="0.25">
      <c r="A41" s="1">
        <v>45583</v>
      </c>
      <c r="B41" s="2">
        <v>0.29166666666666669</v>
      </c>
      <c r="C41" s="3">
        <v>1.3497526645606399</v>
      </c>
      <c r="D41" s="3">
        <f t="shared" si="0"/>
        <v>53.32160219673036</v>
      </c>
      <c r="E41" s="3">
        <f t="shared" si="1"/>
        <v>4.4096965016696004</v>
      </c>
      <c r="F41" s="1">
        <v>45585</v>
      </c>
      <c r="G41" s="2">
        <v>0.29166666666666669</v>
      </c>
      <c r="H41" s="3">
        <v>1.3295606374687401</v>
      </c>
      <c r="I41" s="3">
        <f t="shared" si="2"/>
        <v>52.284730336442706</v>
      </c>
      <c r="J41" s="3">
        <f t="shared" si="3"/>
        <v>4.3239471988238112</v>
      </c>
      <c r="K41" s="1">
        <v>45587</v>
      </c>
      <c r="L41" s="2">
        <v>0.29166666666666669</v>
      </c>
      <c r="M41" s="3">
        <v>1.1678884029341701</v>
      </c>
      <c r="N41" s="3">
        <f>4*6*((M41+0.3)^(1.522*(6^0.026)))</f>
        <v>44.260548847631078</v>
      </c>
      <c r="O41" s="3">
        <f>N41*0.0827</f>
        <v>3.6603473896990901</v>
      </c>
      <c r="P41" s="1">
        <v>45589</v>
      </c>
      <c r="Q41" s="2">
        <v>0.29166666666666669</v>
      </c>
      <c r="R41" s="3">
        <v>1.15959513186944</v>
      </c>
      <c r="S41" s="3">
        <f>4*6*((R41+0.3)^(1.522*(6^0.026)))</f>
        <v>43.862473232925296</v>
      </c>
      <c r="T41" s="3">
        <f>S41*0.0827</f>
        <v>3.6274265363629219</v>
      </c>
      <c r="U41" s="4"/>
    </row>
    <row r="42" spans="1:21" x14ac:dyDescent="0.25">
      <c r="A42" s="1">
        <v>45583</v>
      </c>
      <c r="B42" s="2">
        <v>0.33333333333333331</v>
      </c>
      <c r="C42" s="3">
        <v>1.35343074798042</v>
      </c>
      <c r="D42" s="3">
        <f t="shared" si="0"/>
        <v>53.511290338098391</v>
      </c>
      <c r="E42" s="3">
        <f t="shared" si="1"/>
        <v>4.4253837109607366</v>
      </c>
      <c r="F42" s="1">
        <v>45585</v>
      </c>
      <c r="G42" s="2">
        <v>0.33333333333333331</v>
      </c>
      <c r="H42" s="3">
        <v>1.3330385684913699</v>
      </c>
      <c r="I42" s="3">
        <f t="shared" si="2"/>
        <v>52.462782513923266</v>
      </c>
      <c r="J42" s="3">
        <f t="shared" si="3"/>
        <v>4.3386721139014535</v>
      </c>
      <c r="K42" s="1">
        <v>45587</v>
      </c>
      <c r="L42" s="2">
        <v>0.33333333333333331</v>
      </c>
      <c r="M42" s="3">
        <v>1.1672482490492799</v>
      </c>
      <c r="N42" s="3">
        <f t="shared" ref="N42:N105" si="4">4*6*((M42+0.3)^(1.522*(6^0.026)))</f>
        <v>44.229773822741777</v>
      </c>
      <c r="O42" s="3">
        <f t="shared" ref="O42:O105" si="5">N42*0.0827</f>
        <v>3.657802295140745</v>
      </c>
      <c r="P42" s="1">
        <v>45589</v>
      </c>
      <c r="Q42" s="2">
        <v>0.33333333333333331</v>
      </c>
      <c r="R42" s="3">
        <v>1.16030347346795</v>
      </c>
      <c r="S42" s="3">
        <f>4*6*((R42+0.3)^(1.522*(6^0.026)))</f>
        <v>43.896421115506904</v>
      </c>
      <c r="T42" s="3">
        <f>S42*0.0827</f>
        <v>3.6302340262524209</v>
      </c>
      <c r="U42" s="4"/>
    </row>
    <row r="43" spans="1:21" x14ac:dyDescent="0.25">
      <c r="A43" s="1">
        <v>45583</v>
      </c>
      <c r="B43" s="2">
        <v>0.375</v>
      </c>
      <c r="C43" s="3">
        <v>1.3555579185431601</v>
      </c>
      <c r="D43" s="3">
        <f t="shared" si="0"/>
        <v>53.621108547174074</v>
      </c>
      <c r="E43" s="3">
        <f t="shared" si="1"/>
        <v>4.4344656768512953</v>
      </c>
      <c r="F43" s="1">
        <v>45585</v>
      </c>
      <c r="G43" s="2">
        <v>0.375</v>
      </c>
      <c r="H43" s="3">
        <v>1.33524060248794</v>
      </c>
      <c r="I43" s="3">
        <f t="shared" si="2"/>
        <v>52.575631981574418</v>
      </c>
      <c r="J43" s="3">
        <f t="shared" si="3"/>
        <v>4.3480047648762037</v>
      </c>
      <c r="K43" s="1">
        <v>45587</v>
      </c>
      <c r="L43" s="2">
        <v>0.375</v>
      </c>
      <c r="M43" s="3">
        <v>1.16730320453176</v>
      </c>
      <c r="N43" s="3">
        <f t="shared" si="4"/>
        <v>44.232415462330259</v>
      </c>
      <c r="O43" s="3">
        <f t="shared" si="5"/>
        <v>3.6580207587347124</v>
      </c>
      <c r="P43" s="1">
        <v>45589</v>
      </c>
      <c r="Q43" s="2">
        <v>0.375</v>
      </c>
      <c r="R43" s="3">
        <v>1.1596237420989299</v>
      </c>
      <c r="S43" s="3">
        <f>4*6*((R43+0.3)^(1.522*(6^0.026)))</f>
        <v>43.863844213076192</v>
      </c>
      <c r="T43" s="3">
        <f>S43*0.0827</f>
        <v>3.6275399164214011</v>
      </c>
      <c r="U43" s="4"/>
    </row>
    <row r="44" spans="1:21" x14ac:dyDescent="0.25">
      <c r="A44" s="1">
        <v>45583</v>
      </c>
      <c r="B44" s="2">
        <v>0.41666666666666669</v>
      </c>
      <c r="C44" s="3">
        <v>1.3562222719138199</v>
      </c>
      <c r="D44" s="3">
        <f t="shared" si="0"/>
        <v>53.655423937402681</v>
      </c>
      <c r="E44" s="3">
        <f t="shared" si="1"/>
        <v>4.4373035596232011</v>
      </c>
      <c r="F44" s="1">
        <v>45585</v>
      </c>
      <c r="G44" s="2">
        <v>0.41666666666666669</v>
      </c>
      <c r="H44" s="3">
        <v>1.3398381471580301</v>
      </c>
      <c r="I44" s="3">
        <f t="shared" si="2"/>
        <v>52.811537497450061</v>
      </c>
      <c r="J44" s="3">
        <f t="shared" si="3"/>
        <v>4.3675141510391198</v>
      </c>
      <c r="K44" s="1">
        <v>45587</v>
      </c>
      <c r="L44" s="2">
        <v>0.41666666666666669</v>
      </c>
      <c r="M44" s="3">
        <v>1.1735088825178801</v>
      </c>
      <c r="N44" s="3">
        <f t="shared" si="4"/>
        <v>44.531092620120667</v>
      </c>
      <c r="O44" s="3">
        <f t="shared" si="5"/>
        <v>3.682721359683979</v>
      </c>
      <c r="P44" s="1">
        <v>45589</v>
      </c>
      <c r="Q44" s="2">
        <v>0.41666666666666669</v>
      </c>
      <c r="R44" s="3">
        <v>1.16570842265616</v>
      </c>
      <c r="S44" s="3">
        <f>4*6*((R44+0.3)^(1.522*(6^0.026)))</f>
        <v>44.155780262474863</v>
      </c>
      <c r="T44" s="3">
        <f>S44*0.0827</f>
        <v>3.651683027706671</v>
      </c>
      <c r="U44" s="4"/>
    </row>
    <row r="45" spans="1:21" x14ac:dyDescent="0.25">
      <c r="A45" s="1">
        <v>45583</v>
      </c>
      <c r="B45" s="2">
        <v>0.45833333333333331</v>
      </c>
      <c r="C45" s="3">
        <v>1.35883343219213</v>
      </c>
      <c r="D45" s="3">
        <f t="shared" si="0"/>
        <v>53.790375708592379</v>
      </c>
      <c r="E45" s="3">
        <f t="shared" si="1"/>
        <v>4.4484640711005898</v>
      </c>
      <c r="F45" s="1">
        <v>45585</v>
      </c>
      <c r="G45" s="2">
        <v>0.45833333333333331</v>
      </c>
      <c r="H45" s="3">
        <v>1.3422293662971201</v>
      </c>
      <c r="I45" s="3">
        <f t="shared" si="2"/>
        <v>52.934389427126291</v>
      </c>
      <c r="J45" s="3">
        <f t="shared" si="3"/>
        <v>4.3776740056233443</v>
      </c>
      <c r="K45" s="1">
        <v>45587</v>
      </c>
      <c r="L45" s="2">
        <v>0.45833333333333331</v>
      </c>
      <c r="M45" s="3">
        <v>1.17273008822925</v>
      </c>
      <c r="N45" s="3">
        <f t="shared" si="4"/>
        <v>44.493568399026266</v>
      </c>
      <c r="O45" s="3">
        <f t="shared" si="5"/>
        <v>3.679618106599472</v>
      </c>
      <c r="P45" s="1">
        <v>45589</v>
      </c>
      <c r="Q45" s="2">
        <v>0.45833333333333331</v>
      </c>
      <c r="R45" s="3">
        <v>1.1668103933287599</v>
      </c>
      <c r="S45" s="3">
        <f>4*6*((R45+0.3)^(1.522*(6^0.026)))</f>
        <v>44.208728761256573</v>
      </c>
      <c r="T45" s="3">
        <f>S45*0.0827</f>
        <v>3.6560618685559185</v>
      </c>
      <c r="U45" s="4"/>
    </row>
    <row r="46" spans="1:21" x14ac:dyDescent="0.25">
      <c r="A46" s="1">
        <v>45583</v>
      </c>
      <c r="B46" s="2">
        <v>0.5</v>
      </c>
      <c r="C46" s="3">
        <v>1.36013793944768</v>
      </c>
      <c r="D46" s="3">
        <f t="shared" si="0"/>
        <v>53.857843484351257</v>
      </c>
      <c r="E46" s="3">
        <f t="shared" si="1"/>
        <v>4.4540436561558483</v>
      </c>
      <c r="F46" s="1">
        <v>45585</v>
      </c>
      <c r="G46" s="2">
        <v>0.5</v>
      </c>
      <c r="H46" s="3">
        <v>1.3480169773047801</v>
      </c>
      <c r="I46" s="3">
        <f t="shared" si="2"/>
        <v>53.232175634828977</v>
      </c>
      <c r="J46" s="3">
        <f t="shared" si="3"/>
        <v>4.4023009250003557</v>
      </c>
      <c r="K46" s="1">
        <v>45587</v>
      </c>
      <c r="L46" s="2">
        <v>0.5</v>
      </c>
      <c r="M46" s="3">
        <v>1.1735749244642999</v>
      </c>
      <c r="N46" s="3">
        <f t="shared" si="4"/>
        <v>44.534275225768098</v>
      </c>
      <c r="O46" s="3">
        <f t="shared" si="5"/>
        <v>3.6829845611710215</v>
      </c>
      <c r="P46" s="1">
        <v>45589</v>
      </c>
      <c r="Q46" s="2">
        <v>0.5</v>
      </c>
      <c r="R46" s="3">
        <v>1.1695976257277401</v>
      </c>
      <c r="S46" s="3">
        <f>4*6*((R46+0.3)^(1.522*(6^0.026)))</f>
        <v>44.3427578362923</v>
      </c>
      <c r="T46" s="3">
        <f>S46*0.0827</f>
        <v>3.6671460730613732</v>
      </c>
      <c r="U46" s="4"/>
    </row>
    <row r="47" spans="1:21" x14ac:dyDescent="0.25">
      <c r="A47" s="1">
        <v>45583</v>
      </c>
      <c r="B47" s="2">
        <v>0.54166666666666663</v>
      </c>
      <c r="C47" s="3">
        <v>1.3639875650351301</v>
      </c>
      <c r="D47" s="3">
        <f t="shared" si="0"/>
        <v>54.057125935923636</v>
      </c>
      <c r="E47" s="3">
        <f t="shared" si="1"/>
        <v>4.4705243149008842</v>
      </c>
      <c r="F47" s="1">
        <v>45585</v>
      </c>
      <c r="G47" s="2">
        <v>0.54166666666666663</v>
      </c>
      <c r="H47" s="3">
        <v>1.34535086154399</v>
      </c>
      <c r="I47" s="3">
        <f t="shared" si="2"/>
        <v>53.094920325414975</v>
      </c>
      <c r="J47" s="3">
        <f t="shared" si="3"/>
        <v>4.390949910911818</v>
      </c>
      <c r="K47" s="1">
        <v>45587</v>
      </c>
      <c r="L47" s="2">
        <v>0.54166666666666663</v>
      </c>
      <c r="M47" s="3">
        <v>1.17751240729814</v>
      </c>
      <c r="N47" s="3">
        <f t="shared" si="4"/>
        <v>44.724178370866447</v>
      </c>
      <c r="O47" s="3">
        <f t="shared" si="5"/>
        <v>3.6986895512706548</v>
      </c>
      <c r="P47" s="1">
        <v>45589</v>
      </c>
      <c r="Q47" s="2">
        <v>0.54166666666666663</v>
      </c>
      <c r="R47" s="3">
        <v>1.1755832433653499</v>
      </c>
      <c r="S47" s="3">
        <f>4*6*((R47+0.3)^(1.522*(6^0.026)))</f>
        <v>44.631097955699047</v>
      </c>
      <c r="T47" s="3">
        <f>S47*0.0827</f>
        <v>3.690991800936311</v>
      </c>
      <c r="U47" s="4"/>
    </row>
    <row r="48" spans="1:21" x14ac:dyDescent="0.25">
      <c r="A48" s="1">
        <v>45583</v>
      </c>
      <c r="B48" s="2">
        <v>0.58333333333333337</v>
      </c>
      <c r="C48" s="3">
        <v>1.36176359652928</v>
      </c>
      <c r="D48" s="3">
        <f t="shared" si="0"/>
        <v>53.941964925679358</v>
      </c>
      <c r="E48" s="3">
        <f t="shared" si="1"/>
        <v>4.4610004993536823</v>
      </c>
      <c r="F48" s="1">
        <v>45585</v>
      </c>
      <c r="G48" s="2">
        <v>0.58333333333333337</v>
      </c>
      <c r="H48" s="3">
        <v>1.34235906600415</v>
      </c>
      <c r="I48" s="3">
        <f t="shared" si="2"/>
        <v>52.941055957634418</v>
      </c>
      <c r="J48" s="3">
        <f t="shared" si="3"/>
        <v>4.3782253276963665</v>
      </c>
      <c r="K48" s="1">
        <v>45587</v>
      </c>
      <c r="L48" s="2">
        <v>0.58333333333333337</v>
      </c>
      <c r="M48" s="3">
        <v>1.1791909933043001</v>
      </c>
      <c r="N48" s="3">
        <f t="shared" si="4"/>
        <v>44.805227443980939</v>
      </c>
      <c r="O48" s="3">
        <f t="shared" si="5"/>
        <v>3.7053923096172237</v>
      </c>
      <c r="P48" s="1">
        <v>45589</v>
      </c>
      <c r="Q48" s="2">
        <v>0.58333333333333337</v>
      </c>
      <c r="R48" s="3">
        <v>1.1764323711348199</v>
      </c>
      <c r="S48" s="3">
        <f>4*6*((R48+0.3)^(1.522*(6^0.026)))</f>
        <v>44.672058693490598</v>
      </c>
      <c r="T48" s="3">
        <f>S48*0.0827</f>
        <v>3.6943792539516722</v>
      </c>
      <c r="U48" s="4"/>
    </row>
    <row r="49" spans="1:21" x14ac:dyDescent="0.25">
      <c r="A49" s="1">
        <v>45583</v>
      </c>
      <c r="B49" s="2">
        <v>0.625</v>
      </c>
      <c r="C49" s="3">
        <v>1.35423362254554</v>
      </c>
      <c r="D49" s="3">
        <f t="shared" si="0"/>
        <v>53.552730017224469</v>
      </c>
      <c r="E49" s="3">
        <f t="shared" si="1"/>
        <v>4.4288107724244634</v>
      </c>
      <c r="F49" s="1">
        <v>45585</v>
      </c>
      <c r="G49" s="2">
        <v>0.625</v>
      </c>
      <c r="H49" s="3">
        <v>1.3427727222388901</v>
      </c>
      <c r="I49" s="3">
        <f t="shared" si="2"/>
        <v>52.962319869491843</v>
      </c>
      <c r="J49" s="3">
        <f t="shared" si="3"/>
        <v>4.3799838532069755</v>
      </c>
      <c r="K49" s="1">
        <v>45587</v>
      </c>
      <c r="L49" s="2">
        <v>0.625</v>
      </c>
      <c r="M49" s="3">
        <v>1.1732801198912399</v>
      </c>
      <c r="N49" s="3">
        <f t="shared" si="4"/>
        <v>44.520069051576314</v>
      </c>
      <c r="O49" s="3">
        <f t="shared" si="5"/>
        <v>3.6818097105653611</v>
      </c>
      <c r="P49" s="1">
        <v>45589</v>
      </c>
      <c r="Q49" s="2">
        <v>0.625</v>
      </c>
      <c r="R49" s="3">
        <v>1.1699517965269901</v>
      </c>
      <c r="S49" s="3">
        <f>4*6*((R49+0.3)^(1.522*(6^0.026)))</f>
        <v>44.359799606633345</v>
      </c>
      <c r="T49" s="3">
        <f>S49*0.0827</f>
        <v>3.6685554274685774</v>
      </c>
      <c r="U49" s="4"/>
    </row>
    <row r="50" spans="1:21" x14ac:dyDescent="0.25">
      <c r="A50" s="1">
        <v>45583</v>
      </c>
      <c r="B50" s="2">
        <v>0.66666666666666663</v>
      </c>
      <c r="C50" s="3">
        <v>1.33214759826127</v>
      </c>
      <c r="D50" s="3">
        <f t="shared" si="0"/>
        <v>52.417147918536855</v>
      </c>
      <c r="E50" s="3">
        <f t="shared" si="1"/>
        <v>4.3348981328629979</v>
      </c>
      <c r="F50" s="1">
        <v>45585</v>
      </c>
      <c r="G50" s="2">
        <v>0.66666666666666663</v>
      </c>
      <c r="H50" s="3">
        <v>1.32345402240223</v>
      </c>
      <c r="I50" s="3">
        <f t="shared" si="2"/>
        <v>51.972649480470352</v>
      </c>
      <c r="J50" s="3">
        <f t="shared" si="3"/>
        <v>4.2981381120348976</v>
      </c>
      <c r="K50" s="1">
        <v>45587</v>
      </c>
      <c r="L50" s="2">
        <v>0.66666666666666663</v>
      </c>
      <c r="M50" s="3">
        <v>1.1692851781798299</v>
      </c>
      <c r="N50" s="3">
        <f t="shared" si="4"/>
        <v>44.327725706665738</v>
      </c>
      <c r="O50" s="3">
        <f t="shared" si="5"/>
        <v>3.6659029159412562</v>
      </c>
      <c r="P50" s="1">
        <v>45589</v>
      </c>
      <c r="Q50" s="2">
        <v>0.66666666666666663</v>
      </c>
      <c r="R50" s="3">
        <v>1.1661351919127501</v>
      </c>
      <c r="S50" s="3">
        <f>4*6*((R50+0.3)^(1.522*(6^0.026)))</f>
        <v>44.176283256327039</v>
      </c>
      <c r="T50" s="3">
        <f>S50*0.0827</f>
        <v>3.6533786252982461</v>
      </c>
      <c r="U50" s="4"/>
    </row>
    <row r="51" spans="1:21" x14ac:dyDescent="0.25">
      <c r="A51" s="1">
        <v>45583</v>
      </c>
      <c r="B51" s="2">
        <v>0.70833333333333337</v>
      </c>
      <c r="C51" s="3">
        <v>1.3375943899101099</v>
      </c>
      <c r="D51" s="3">
        <f t="shared" si="0"/>
        <v>52.696358431979014</v>
      </c>
      <c r="E51" s="3">
        <f t="shared" si="1"/>
        <v>4.357988842324664</v>
      </c>
      <c r="F51" s="1">
        <v>45585</v>
      </c>
      <c r="G51" s="2">
        <v>0.70833333333333337</v>
      </c>
      <c r="H51" s="3">
        <v>1.3085129260964501</v>
      </c>
      <c r="I51" s="3">
        <f t="shared" si="2"/>
        <v>51.212021060515276</v>
      </c>
      <c r="J51" s="3">
        <f t="shared" si="3"/>
        <v>4.2352341417046135</v>
      </c>
      <c r="K51" s="1">
        <v>45587</v>
      </c>
      <c r="L51" s="2">
        <v>0.70833333333333337</v>
      </c>
      <c r="M51" s="3">
        <v>1.1575317382766199</v>
      </c>
      <c r="N51" s="3">
        <f t="shared" si="4"/>
        <v>43.76363914076785</v>
      </c>
      <c r="O51" s="3">
        <f t="shared" si="5"/>
        <v>3.6192529569415011</v>
      </c>
      <c r="P51" s="1">
        <v>45589</v>
      </c>
      <c r="Q51" s="2">
        <v>0.70833333333333337</v>
      </c>
      <c r="R51" s="3">
        <v>1.1541022062255399</v>
      </c>
      <c r="S51" s="3">
        <f>4*6*((R51+0.3)^(1.522*(6^0.026)))</f>
        <v>43.59955263769735</v>
      </c>
      <c r="T51" s="3">
        <f>S51*0.0827</f>
        <v>3.6056830031375706</v>
      </c>
      <c r="U51" s="4"/>
    </row>
    <row r="52" spans="1:21" x14ac:dyDescent="0.25">
      <c r="A52" s="1">
        <v>45583</v>
      </c>
      <c r="B52" s="2">
        <v>0.75</v>
      </c>
      <c r="C52" s="3">
        <v>1.3251830339378701</v>
      </c>
      <c r="D52" s="3">
        <f t="shared" si="0"/>
        <v>52.060940555372639</v>
      </c>
      <c r="E52" s="3">
        <f t="shared" si="1"/>
        <v>4.3054397839293168</v>
      </c>
      <c r="F52" s="1">
        <v>45585</v>
      </c>
      <c r="G52" s="2">
        <v>0.75</v>
      </c>
      <c r="H52" s="3">
        <v>1.3014932870812801</v>
      </c>
      <c r="I52" s="3">
        <f t="shared" si="2"/>
        <v>50.856107467451061</v>
      </c>
      <c r="J52" s="3">
        <f t="shared" si="3"/>
        <v>4.2058000875582024</v>
      </c>
      <c r="K52" s="1">
        <v>45587</v>
      </c>
      <c r="L52" s="2">
        <v>0.75</v>
      </c>
      <c r="M52" s="3">
        <v>1.14402937888641</v>
      </c>
      <c r="N52" s="3">
        <f t="shared" si="4"/>
        <v>43.118946921708861</v>
      </c>
      <c r="O52" s="3">
        <f t="shared" si="5"/>
        <v>3.5659369104253225</v>
      </c>
      <c r="P52" s="1">
        <v>45589</v>
      </c>
      <c r="Q52" s="2">
        <v>0.75</v>
      </c>
      <c r="R52" s="3">
        <v>1.1448652744247401</v>
      </c>
      <c r="S52" s="3">
        <f>4*6*((R52+0.3)^(1.522*(6^0.026)))</f>
        <v>43.158754470346835</v>
      </c>
      <c r="T52" s="3">
        <f>S52*0.0827</f>
        <v>3.5692289946976832</v>
      </c>
      <c r="U52" s="4"/>
    </row>
    <row r="53" spans="1:21" x14ac:dyDescent="0.25">
      <c r="A53" s="1">
        <v>45583</v>
      </c>
      <c r="B53" s="2">
        <v>0.79166666666666663</v>
      </c>
      <c r="C53" s="3">
        <v>1.31924796103903</v>
      </c>
      <c r="D53" s="3">
        <f t="shared" si="0"/>
        <v>51.758102551258204</v>
      </c>
      <c r="E53" s="3">
        <f t="shared" si="1"/>
        <v>4.2803950809890532</v>
      </c>
      <c r="F53" s="1">
        <v>45585</v>
      </c>
      <c r="G53" s="2">
        <v>0.79166666666666663</v>
      </c>
      <c r="H53" s="3">
        <v>1.29494893550354</v>
      </c>
      <c r="I53" s="3">
        <f t="shared" si="2"/>
        <v>50.525126526916672</v>
      </c>
      <c r="J53" s="3">
        <f t="shared" si="3"/>
        <v>4.1784279637760084</v>
      </c>
      <c r="K53" s="1">
        <v>45587</v>
      </c>
      <c r="L53" s="2">
        <v>0.79166666666666663</v>
      </c>
      <c r="M53" s="3">
        <v>1.1351685523941399</v>
      </c>
      <c r="N53" s="3">
        <f t="shared" si="4"/>
        <v>42.697813897916852</v>
      </c>
      <c r="O53" s="3">
        <f t="shared" si="5"/>
        <v>3.5311092093577234</v>
      </c>
      <c r="P53" s="1">
        <v>45589</v>
      </c>
      <c r="Q53" s="2">
        <v>0.79166666666666663</v>
      </c>
      <c r="R53" s="3">
        <v>1.14185369014283</v>
      </c>
      <c r="S53" s="3">
        <f>4*6*((R53+0.3)^(1.522*(6^0.026)))</f>
        <v>43.015399127150687</v>
      </c>
      <c r="T53" s="3">
        <f>S53*0.0827</f>
        <v>3.5573735078153614</v>
      </c>
      <c r="U53" s="4"/>
    </row>
    <row r="54" spans="1:21" x14ac:dyDescent="0.25">
      <c r="A54" s="1">
        <v>45583</v>
      </c>
      <c r="B54" s="2">
        <v>0.83333333333333337</v>
      </c>
      <c r="C54" s="3">
        <v>1.3072260618157501</v>
      </c>
      <c r="D54" s="3">
        <f t="shared" si="0"/>
        <v>51.146704489905183</v>
      </c>
      <c r="E54" s="3">
        <f t="shared" si="1"/>
        <v>4.2298324613151586</v>
      </c>
      <c r="F54" s="1">
        <v>45585</v>
      </c>
      <c r="G54" s="2">
        <v>0.83333333333333337</v>
      </c>
      <c r="H54" s="3">
        <v>1.2955318689294399</v>
      </c>
      <c r="I54" s="3">
        <f t="shared" si="2"/>
        <v>50.554575716931417</v>
      </c>
      <c r="J54" s="3">
        <f t="shared" si="3"/>
        <v>4.1808634117902281</v>
      </c>
      <c r="K54" s="1">
        <v>45587</v>
      </c>
      <c r="L54" s="2">
        <v>0.83333333333333337</v>
      </c>
      <c r="M54" s="3">
        <v>1.1354368925049101</v>
      </c>
      <c r="N54" s="3">
        <f t="shared" si="4"/>
        <v>42.710544796235972</v>
      </c>
      <c r="O54" s="3">
        <f t="shared" si="5"/>
        <v>3.5321620546487149</v>
      </c>
      <c r="P54" s="1">
        <v>45589</v>
      </c>
      <c r="Q54" s="2">
        <v>0.83333333333333337</v>
      </c>
      <c r="R54" s="3">
        <v>1.1363013982727299</v>
      </c>
      <c r="S54" s="3">
        <f>4*6*((R54+0.3)^(1.522*(6^0.026)))</f>
        <v>42.751569290196713</v>
      </c>
      <c r="T54" s="3">
        <f>S54*0.0827</f>
        <v>3.5355547802992682</v>
      </c>
      <c r="U54" s="4"/>
    </row>
    <row r="55" spans="1:21" x14ac:dyDescent="0.25">
      <c r="A55" s="1">
        <v>45583</v>
      </c>
      <c r="B55" s="2">
        <v>0.875</v>
      </c>
      <c r="C55" s="3">
        <v>1.3004264831490899</v>
      </c>
      <c r="D55" s="3">
        <f t="shared" si="0"/>
        <v>50.80209883696962</v>
      </c>
      <c r="E55" s="3">
        <f t="shared" si="1"/>
        <v>4.2013335738173874</v>
      </c>
      <c r="F55" s="1">
        <v>45585</v>
      </c>
      <c r="G55" s="2">
        <v>0.875</v>
      </c>
      <c r="H55" s="3">
        <v>1.29384243487794</v>
      </c>
      <c r="I55" s="3">
        <f t="shared" si="2"/>
        <v>50.469244868512575</v>
      </c>
      <c r="J55" s="3">
        <f t="shared" si="3"/>
        <v>4.17380655062599</v>
      </c>
      <c r="K55" s="1">
        <v>45587</v>
      </c>
      <c r="L55" s="2">
        <v>0.875</v>
      </c>
      <c r="M55" s="3">
        <v>1.1141229867890601</v>
      </c>
      <c r="N55" s="3">
        <f t="shared" si="4"/>
        <v>41.703762879126167</v>
      </c>
      <c r="O55" s="3">
        <f t="shared" si="5"/>
        <v>3.4489011901037339</v>
      </c>
      <c r="P55" s="1">
        <v>45589</v>
      </c>
      <c r="Q55" s="2">
        <v>0.875</v>
      </c>
      <c r="R55" s="3">
        <v>1.1016699075654699</v>
      </c>
      <c r="S55" s="3">
        <f>4*6*((R55+0.3)^(1.522*(6^0.026)))</f>
        <v>41.119683922761197</v>
      </c>
      <c r="T55" s="3">
        <f>S55*0.0827</f>
        <v>3.400597860412351</v>
      </c>
      <c r="U55" s="4"/>
    </row>
    <row r="56" spans="1:21" x14ac:dyDescent="0.25">
      <c r="A56" s="1">
        <v>45583</v>
      </c>
      <c r="B56" s="2">
        <v>0.91666666666666663</v>
      </c>
      <c r="C56" s="3">
        <v>1.3097515106148701</v>
      </c>
      <c r="D56" s="3">
        <f t="shared" si="0"/>
        <v>51.274916475794683</v>
      </c>
      <c r="E56" s="3">
        <f t="shared" si="1"/>
        <v>4.24043559254822</v>
      </c>
      <c r="F56" s="1">
        <v>45585</v>
      </c>
      <c r="G56" s="2">
        <v>0.91666666666666663</v>
      </c>
      <c r="H56" s="3">
        <v>1.2934421300836301</v>
      </c>
      <c r="I56" s="3">
        <f t="shared" si="2"/>
        <v>50.449033935240045</v>
      </c>
      <c r="J56" s="3">
        <f t="shared" si="3"/>
        <v>4.1721351064443519</v>
      </c>
      <c r="K56" s="1">
        <v>45587</v>
      </c>
      <c r="L56" s="2">
        <v>0.91666666666666663</v>
      </c>
      <c r="M56" s="3">
        <v>1.1150205135300799</v>
      </c>
      <c r="N56" s="3">
        <f t="shared" si="4"/>
        <v>41.745977604990941</v>
      </c>
      <c r="O56" s="3">
        <f t="shared" si="5"/>
        <v>3.4523923479327507</v>
      </c>
      <c r="P56" s="1">
        <v>45589</v>
      </c>
      <c r="Q56" s="2">
        <v>0.91666666666666663</v>
      </c>
      <c r="R56" s="3">
        <v>1.11103451251539</v>
      </c>
      <c r="S56" s="3">
        <f>4*6*((R56+0.3)^(1.522*(6^0.026)))</f>
        <v>41.55861975179873</v>
      </c>
      <c r="T56" s="3">
        <f>S56*0.0827</f>
        <v>3.4368978534737549</v>
      </c>
      <c r="U56" s="4"/>
    </row>
    <row r="57" spans="1:21" x14ac:dyDescent="0.25">
      <c r="A57" s="1">
        <v>45583</v>
      </c>
      <c r="B57" s="2">
        <v>0.95833333333333337</v>
      </c>
      <c r="C57" s="3">
        <v>1.3054112195916401</v>
      </c>
      <c r="D57" s="3">
        <f t="shared" si="0"/>
        <v>51.054642509386312</v>
      </c>
      <c r="E57" s="3">
        <f t="shared" si="1"/>
        <v>4.2222189355262474</v>
      </c>
      <c r="F57" s="1">
        <v>45585</v>
      </c>
      <c r="G57" s="2">
        <v>0.95833333333333337</v>
      </c>
      <c r="H57" s="3">
        <v>1.30358767508939</v>
      </c>
      <c r="I57" s="3">
        <f t="shared" si="2"/>
        <v>50.962201390094123</v>
      </c>
      <c r="J57" s="3">
        <f t="shared" si="3"/>
        <v>4.2145740549607833</v>
      </c>
      <c r="K57" s="1">
        <v>45587</v>
      </c>
      <c r="L57" s="2">
        <v>0.95833333333333337</v>
      </c>
      <c r="M57" s="3">
        <v>1.1187733411744101</v>
      </c>
      <c r="N57" s="3">
        <f t="shared" si="4"/>
        <v>41.922662437105096</v>
      </c>
      <c r="O57" s="3">
        <f t="shared" si="5"/>
        <v>3.4670041835485912</v>
      </c>
      <c r="P57" s="1">
        <v>45589</v>
      </c>
      <c r="Q57" s="2">
        <v>0.95833333333333337</v>
      </c>
      <c r="R57" s="3">
        <v>1.12678277492072</v>
      </c>
      <c r="S57" s="3">
        <f>4*6*((R57+0.3)^(1.522*(6^0.026)))</f>
        <v>42.300679972912796</v>
      </c>
      <c r="T57" s="3">
        <f>S57*0.0827</f>
        <v>3.498266233759888</v>
      </c>
      <c r="U57" s="4"/>
    </row>
    <row r="59" spans="1:21" x14ac:dyDescent="0.25">
      <c r="Q59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6B24-9A79-491F-A8A6-9F80A7770585}">
  <dimension ref="A1:U186"/>
  <sheetViews>
    <sheetView tabSelected="1" workbookViewId="0">
      <selection activeCell="D5" sqref="D5"/>
    </sheetView>
  </sheetViews>
  <sheetFormatPr defaultRowHeight="15" x14ac:dyDescent="0.25"/>
  <sheetData>
    <row r="1" spans="1:21" x14ac:dyDescent="0.25">
      <c r="A1" s="4" t="s">
        <v>0</v>
      </c>
      <c r="B1" s="4"/>
      <c r="C1" s="4"/>
    </row>
    <row r="2" spans="1:21" x14ac:dyDescent="0.25">
      <c r="A2" s="4" t="s">
        <v>1</v>
      </c>
      <c r="B2" s="4"/>
      <c r="C2" s="4"/>
      <c r="H2" t="s">
        <v>12</v>
      </c>
      <c r="I2" s="5"/>
    </row>
    <row r="3" spans="1:21" ht="15.75" thickBot="1" x14ac:dyDescent="0.3">
      <c r="A3" s="4" t="s">
        <v>2</v>
      </c>
      <c r="B3" s="4"/>
      <c r="C3" s="4"/>
      <c r="H3" s="5"/>
    </row>
    <row r="4" spans="1:21" ht="15.75" thickBot="1" x14ac:dyDescent="0.3">
      <c r="A4" s="4" t="s">
        <v>3</v>
      </c>
      <c r="B4" s="4"/>
      <c r="C4" s="4"/>
      <c r="I4" s="6" t="s">
        <v>4</v>
      </c>
      <c r="J4" s="7"/>
      <c r="K4" s="7"/>
      <c r="L4" s="8">
        <f>SUM(E10:E57)+SUM(J10:J57)+SUM(O10:O57)+SUM(T10:T33)</f>
        <v>347.87141428552371</v>
      </c>
    </row>
    <row r="5" spans="1:21" x14ac:dyDescent="0.25">
      <c r="A5" s="4" t="s">
        <v>5</v>
      </c>
      <c r="B5" s="4"/>
      <c r="C5" s="4"/>
    </row>
    <row r="6" spans="1:21" x14ac:dyDescent="0.25">
      <c r="A6" s="4"/>
      <c r="B6" s="4"/>
      <c r="C6" s="4"/>
    </row>
    <row r="7" spans="1:21" x14ac:dyDescent="0.25">
      <c r="I7" s="9" t="s">
        <v>6</v>
      </c>
      <c r="J7" s="9"/>
      <c r="K7" s="9"/>
      <c r="L7" s="10">
        <f>MAX(D10:D57,I10:I57,N10:N57,S10:S33)</f>
        <v>44.516145848819804</v>
      </c>
    </row>
    <row r="9" spans="1:21" x14ac:dyDescent="0.25">
      <c r="A9" s="11" t="s">
        <v>7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7</v>
      </c>
      <c r="L9" s="11" t="s">
        <v>8</v>
      </c>
      <c r="M9" s="11" t="s">
        <v>9</v>
      </c>
      <c r="N9" s="11" t="s">
        <v>10</v>
      </c>
      <c r="O9" s="11" t="s">
        <v>11</v>
      </c>
      <c r="P9" s="11" t="s">
        <v>7</v>
      </c>
      <c r="Q9" s="11" t="s">
        <v>8</v>
      </c>
      <c r="R9" s="11" t="s">
        <v>9</v>
      </c>
      <c r="S9" s="11" t="s">
        <v>10</v>
      </c>
      <c r="T9" s="11" t="s">
        <v>11</v>
      </c>
    </row>
    <row r="10" spans="1:21" x14ac:dyDescent="0.25">
      <c r="A10" s="1">
        <v>45590</v>
      </c>
      <c r="B10" s="2">
        <v>0</v>
      </c>
      <c r="C10" s="3">
        <v>1.13912379741213</v>
      </c>
      <c r="D10" s="3">
        <f t="shared" ref="D10:D57" si="0">4*6*((C10+0.3)^(1.522*(6^0.026)))</f>
        <v>42.885606402486566</v>
      </c>
      <c r="E10" s="3">
        <f t="shared" ref="E10:E57" si="1">D10*0.0827</f>
        <v>3.5466396494856389</v>
      </c>
      <c r="F10" s="1">
        <v>45592</v>
      </c>
      <c r="G10" s="2">
        <v>0</v>
      </c>
      <c r="H10" s="3">
        <v>0.791550517079048</v>
      </c>
      <c r="I10" s="3">
        <f>4*6*((H10+0.3)^(1.522*(6^0.026)))</f>
        <v>27.59784846402021</v>
      </c>
      <c r="J10" s="3">
        <f>I10*0.0827</f>
        <v>2.2823420679744713</v>
      </c>
      <c r="K10" s="1">
        <v>45594</v>
      </c>
      <c r="L10" s="2">
        <v>0</v>
      </c>
      <c r="M10" s="3">
        <v>0.83560597896241695</v>
      </c>
      <c r="N10" s="3">
        <f>4*6*((M10+0.3)^(1.522*(6^0.026)))</f>
        <v>29.395187560870202</v>
      </c>
      <c r="O10" s="3">
        <f>N10*0.0827</f>
        <v>2.4309820112839655</v>
      </c>
      <c r="P10" s="1">
        <v>45596</v>
      </c>
      <c r="Q10" s="2">
        <v>0</v>
      </c>
      <c r="R10" s="3">
        <v>0.111213214695008</v>
      </c>
      <c r="S10" s="3">
        <f>4*6*((R10+0.3)^(1.522*(6^0.026)))</f>
        <v>5.8184849139577768</v>
      </c>
      <c r="T10" s="3">
        <f>S10*0.0827</f>
        <v>0.48118870238430811</v>
      </c>
      <c r="U10" s="4"/>
    </row>
    <row r="11" spans="1:21" x14ac:dyDescent="0.25">
      <c r="A11" s="1">
        <v>45590</v>
      </c>
      <c r="B11" s="2">
        <v>4.1666666666666664E-2</v>
      </c>
      <c r="C11" s="3">
        <v>1.1449795961334199</v>
      </c>
      <c r="D11" s="3">
        <f t="shared" si="0"/>
        <v>43.164199836111649</v>
      </c>
      <c r="E11" s="3">
        <f t="shared" si="1"/>
        <v>3.5696793264464333</v>
      </c>
      <c r="F11" s="1">
        <v>45592</v>
      </c>
      <c r="G11" s="2">
        <v>4.1666666666666664E-2</v>
      </c>
      <c r="H11" s="3">
        <v>0.80567109584486096</v>
      </c>
      <c r="I11" s="3">
        <f>4*6*((H11+0.3)^(1.522*(6^0.026)))</f>
        <v>28.169319982850347</v>
      </c>
      <c r="J11" s="3">
        <f>I11*0.0827</f>
        <v>2.3296027625817235</v>
      </c>
      <c r="K11" s="1">
        <v>45594</v>
      </c>
      <c r="L11" s="2">
        <v>4.1666666666666664E-2</v>
      </c>
      <c r="M11" s="3">
        <v>0.84890598058361</v>
      </c>
      <c r="N11" s="3">
        <f>4*6*((M11+0.3)^(1.522*(6^0.026)))</f>
        <v>29.946063714816049</v>
      </c>
      <c r="O11" s="3">
        <f>N11*0.0827</f>
        <v>2.4765394692152869</v>
      </c>
      <c r="P11" s="1">
        <v>45596</v>
      </c>
      <c r="Q11" s="2">
        <v>4.1666666666666664E-2</v>
      </c>
      <c r="R11" s="3">
        <v>0.11110102385237999</v>
      </c>
      <c r="S11" s="3">
        <f>4*6*((R11+0.3)^(1.522*(6^0.026)))</f>
        <v>5.8159538004781677</v>
      </c>
      <c r="T11" s="3">
        <f>S11*0.0827</f>
        <v>0.48097937929954443</v>
      </c>
      <c r="U11" s="4"/>
    </row>
    <row r="12" spans="1:21" x14ac:dyDescent="0.25">
      <c r="A12" s="1">
        <v>45590</v>
      </c>
      <c r="B12" s="2">
        <v>8.3333333333333329E-2</v>
      </c>
      <c r="C12" s="3">
        <v>1.15810143947138</v>
      </c>
      <c r="D12" s="3">
        <f t="shared" si="0"/>
        <v>43.790918840326583</v>
      </c>
      <c r="E12" s="3">
        <f t="shared" si="1"/>
        <v>3.6215089880950084</v>
      </c>
      <c r="F12" s="1">
        <v>45592</v>
      </c>
      <c r="G12" s="2">
        <v>8.3333333333333329E-2</v>
      </c>
      <c r="H12" s="3">
        <v>0.81391596793802801</v>
      </c>
      <c r="I12" s="3">
        <f>4*6*((H12+0.3)^(1.522*(6^0.026)))</f>
        <v>28.505012495422115</v>
      </c>
      <c r="J12" s="3">
        <f>I12*0.0827</f>
        <v>2.3573645333714088</v>
      </c>
      <c r="K12" s="1">
        <v>45594</v>
      </c>
      <c r="L12" s="2">
        <v>8.3333333333333329E-2</v>
      </c>
      <c r="M12" s="3">
        <v>0.85665595531120897</v>
      </c>
      <c r="N12" s="3">
        <f>4*6*((M12+0.3)^(1.522*(6^0.026)))</f>
        <v>30.268817532911591</v>
      </c>
      <c r="O12" s="3">
        <f>N12*0.0827</f>
        <v>2.5032312099717884</v>
      </c>
      <c r="P12" s="1">
        <v>45596</v>
      </c>
      <c r="Q12" s="2">
        <v>8.3333333333333329E-2</v>
      </c>
      <c r="R12" s="3">
        <v>0.1103421002622</v>
      </c>
      <c r="S12" s="3">
        <f>4*6*((R12+0.3)^(1.522*(6^0.026)))</f>
        <v>5.7988426759355907</v>
      </c>
      <c r="T12" s="3">
        <f>S12*0.0827</f>
        <v>0.47956428929987333</v>
      </c>
      <c r="U12" s="4"/>
    </row>
    <row r="13" spans="1:21" x14ac:dyDescent="0.25">
      <c r="A13" s="1">
        <v>45590</v>
      </c>
      <c r="B13" s="2">
        <v>0.125</v>
      </c>
      <c r="C13" s="3">
        <v>1.1627540588332299</v>
      </c>
      <c r="D13" s="3">
        <f t="shared" si="0"/>
        <v>44.01394306293458</v>
      </c>
      <c r="E13" s="3">
        <f t="shared" si="1"/>
        <v>3.6399530913046894</v>
      </c>
      <c r="F13" s="1">
        <v>45592</v>
      </c>
      <c r="G13" s="2">
        <v>0.125</v>
      </c>
      <c r="H13" s="3">
        <v>0.81357276439341297</v>
      </c>
      <c r="I13" s="3">
        <f>4*6*((H13+0.3)^(1.522*(6^0.026)))</f>
        <v>28.491009292824323</v>
      </c>
      <c r="J13" s="3">
        <f>I13*0.0827</f>
        <v>2.3562064685165716</v>
      </c>
      <c r="K13" s="1">
        <v>45594</v>
      </c>
      <c r="L13" s="2">
        <v>0.125</v>
      </c>
      <c r="M13" s="3">
        <v>0.85615217685357003</v>
      </c>
      <c r="N13" s="3">
        <f>4*6*((M13+0.3)^(1.522*(6^0.026)))</f>
        <v>30.247798090398121</v>
      </c>
      <c r="O13" s="3">
        <f>N13*0.0827</f>
        <v>2.5014929020759245</v>
      </c>
      <c r="P13" s="1">
        <v>45596</v>
      </c>
      <c r="Q13" s="2">
        <v>0.125</v>
      </c>
      <c r="R13" s="3">
        <v>0.107273362576532</v>
      </c>
      <c r="S13" s="3">
        <f>4*6*((R13+0.3)^(1.522*(6^0.026)))</f>
        <v>5.7298450757011716</v>
      </c>
      <c r="T13" s="3">
        <f>S13*0.0827</f>
        <v>0.47385818776048688</v>
      </c>
      <c r="U13" s="4"/>
    </row>
    <row r="14" spans="1:21" x14ac:dyDescent="0.25">
      <c r="A14" s="1">
        <v>45590</v>
      </c>
      <c r="B14" s="2">
        <v>0.16666666666666666</v>
      </c>
      <c r="C14" s="3">
        <v>1.1641244888259099</v>
      </c>
      <c r="D14" s="3">
        <f t="shared" si="0"/>
        <v>44.079715409369612</v>
      </c>
      <c r="E14" s="3">
        <f t="shared" si="1"/>
        <v>3.6453924643548667</v>
      </c>
      <c r="F14" s="1">
        <v>45592</v>
      </c>
      <c r="G14" s="2">
        <v>0.16666666666666666</v>
      </c>
      <c r="H14" s="3">
        <v>0.81441527604731001</v>
      </c>
      <c r="I14" s="3">
        <f>4*6*((H14+0.3)^(1.522*(6^0.026)))</f>
        <v>28.525389571972255</v>
      </c>
      <c r="J14" s="3">
        <f>I14*0.0827</f>
        <v>2.3590497176021055</v>
      </c>
      <c r="K14" s="1">
        <v>45594</v>
      </c>
      <c r="L14" s="2">
        <v>0.16666666666666666</v>
      </c>
      <c r="M14" s="3">
        <v>0.86098068952216</v>
      </c>
      <c r="N14" s="3">
        <f>4*6*((M14+0.3)^(1.522*(6^0.026)))</f>
        <v>30.449484810546771</v>
      </c>
      <c r="O14" s="3">
        <f>N14*0.0827</f>
        <v>2.5181723938322178</v>
      </c>
      <c r="P14" s="1">
        <v>45596</v>
      </c>
      <c r="Q14" s="2">
        <v>0.16666666666666666</v>
      </c>
      <c r="R14" s="3">
        <v>0.11196114122822801</v>
      </c>
      <c r="S14" s="3">
        <f>4*6*((R14+0.3)^(1.522*(6^0.026)))</f>
        <v>5.8353692149720757</v>
      </c>
      <c r="T14" s="3">
        <f>S14*0.0827</f>
        <v>0.48258503407819064</v>
      </c>
      <c r="U14" s="4"/>
    </row>
    <row r="15" spans="1:21" x14ac:dyDescent="0.25">
      <c r="A15" s="1">
        <v>45590</v>
      </c>
      <c r="B15" s="2">
        <v>0.20833333333333334</v>
      </c>
      <c r="C15" s="3">
        <v>1.17101871966847</v>
      </c>
      <c r="D15" s="3">
        <f t="shared" si="0"/>
        <v>44.411151906056233</v>
      </c>
      <c r="E15" s="3">
        <f t="shared" si="1"/>
        <v>3.6728022626308503</v>
      </c>
      <c r="F15" s="1">
        <v>45592</v>
      </c>
      <c r="G15" s="2">
        <v>0.20833333333333334</v>
      </c>
      <c r="H15" s="3">
        <v>0.81243324279460105</v>
      </c>
      <c r="I15" s="3">
        <f>4*6*((H15+0.3)^(1.522*(6^0.026)))</f>
        <v>28.444533562658556</v>
      </c>
      <c r="J15" s="3">
        <f>I15*0.0827</f>
        <v>2.3523629256318626</v>
      </c>
      <c r="K15" s="1">
        <v>45594</v>
      </c>
      <c r="L15" s="2">
        <v>0.20833333333333334</v>
      </c>
      <c r="M15" s="3">
        <v>0.86216640472067196</v>
      </c>
      <c r="N15" s="3">
        <f>4*6*((M15+0.3)^(1.522*(6^0.026)))</f>
        <v>30.499088473573359</v>
      </c>
      <c r="O15" s="3">
        <f>N15*0.0827</f>
        <v>2.5222746167645167</v>
      </c>
      <c r="P15" s="1">
        <v>45596</v>
      </c>
      <c r="Q15" s="2">
        <v>0.20833333333333334</v>
      </c>
      <c r="R15" s="3">
        <v>0.12200324237297799</v>
      </c>
      <c r="S15" s="3">
        <f>4*6*((R15+0.3)^(1.522*(6^0.026)))</f>
        <v>6.0638285855807448</v>
      </c>
      <c r="T15" s="3">
        <f>S15*0.0827</f>
        <v>0.50147862402752752</v>
      </c>
      <c r="U15" s="4"/>
    </row>
    <row r="16" spans="1:21" x14ac:dyDescent="0.25">
      <c r="A16" s="1">
        <v>45590</v>
      </c>
      <c r="B16" s="2">
        <v>0.25</v>
      </c>
      <c r="C16" s="3">
        <v>1.1649208068801</v>
      </c>
      <c r="D16" s="3">
        <f t="shared" si="0"/>
        <v>44.117950677112148</v>
      </c>
      <c r="E16" s="3">
        <f t="shared" si="1"/>
        <v>3.6485545209971746</v>
      </c>
      <c r="F16" s="1">
        <v>45592</v>
      </c>
      <c r="G16" s="2">
        <v>0.25</v>
      </c>
      <c r="H16" s="3">
        <v>0.814138114449105</v>
      </c>
      <c r="I16" s="3">
        <f>4*6*((H16+0.3)^(1.522*(6^0.026)))</f>
        <v>28.51407776315347</v>
      </c>
      <c r="J16" s="3">
        <f>I16*0.0827</f>
        <v>2.3581142310127916</v>
      </c>
      <c r="K16" s="1">
        <v>45594</v>
      </c>
      <c r="L16" s="2">
        <v>0.25</v>
      </c>
      <c r="M16" s="3">
        <v>0.86336749791753598</v>
      </c>
      <c r="N16" s="3">
        <f>4*6*((M16+0.3)^(1.522*(6^0.026)))</f>
        <v>30.549366153858902</v>
      </c>
      <c r="O16" s="3">
        <f>N16*0.0827</f>
        <v>2.5264325809241313</v>
      </c>
      <c r="P16" s="1">
        <v>45596</v>
      </c>
      <c r="Q16" s="2">
        <v>0.25</v>
      </c>
      <c r="R16" s="3">
        <v>0.12099794298362</v>
      </c>
      <c r="S16" s="3">
        <f>4*6*((R16+0.3)^(1.522*(6^0.026)))</f>
        <v>6.0408107039126495</v>
      </c>
      <c r="T16" s="3">
        <f>S16*0.0827</f>
        <v>0.4995750452135761</v>
      </c>
      <c r="U16" s="4"/>
    </row>
    <row r="17" spans="1:21" x14ac:dyDescent="0.25">
      <c r="A17" s="1">
        <v>45590</v>
      </c>
      <c r="B17" s="2">
        <v>0.29166666666666669</v>
      </c>
      <c r="C17" s="3">
        <v>1.16851747035512</v>
      </c>
      <c r="D17" s="3">
        <f t="shared" si="0"/>
        <v>44.290798672101857</v>
      </c>
      <c r="E17" s="3">
        <f t="shared" si="1"/>
        <v>3.6628490501828233</v>
      </c>
      <c r="F17" s="1">
        <v>45592</v>
      </c>
      <c r="G17" s="2">
        <v>0.29166666666666669</v>
      </c>
      <c r="H17" s="3">
        <v>0.81289523839625399</v>
      </c>
      <c r="I17" s="3">
        <f>4*6*((H17+0.3)^(1.522*(6^0.026)))</f>
        <v>28.463372781803542</v>
      </c>
      <c r="J17" s="3">
        <f>I17*0.0827</f>
        <v>2.3539209290551528</v>
      </c>
      <c r="K17" s="1">
        <v>45594</v>
      </c>
      <c r="L17" s="2">
        <v>0.29166666666666669</v>
      </c>
      <c r="M17" s="3">
        <v>0.861957371231446</v>
      </c>
      <c r="N17" s="3">
        <f>4*6*((M17+0.3)^(1.522*(6^0.026)))</f>
        <v>30.490341500817401</v>
      </c>
      <c r="O17" s="3">
        <f>N17*0.0827</f>
        <v>2.521551242117599</v>
      </c>
      <c r="P17" s="1">
        <v>45596</v>
      </c>
      <c r="Q17" s="2">
        <v>0.29166666666666669</v>
      </c>
      <c r="R17" s="3">
        <v>0.123936876654129</v>
      </c>
      <c r="S17" s="3">
        <f>4*6*((R17+0.3)^(1.522*(6^0.026)))</f>
        <v>6.1081938298019907</v>
      </c>
      <c r="T17" s="3">
        <f>S17*0.0827</f>
        <v>0.50514762972462457</v>
      </c>
      <c r="U17" s="4"/>
    </row>
    <row r="18" spans="1:21" x14ac:dyDescent="0.25">
      <c r="A18" s="1">
        <v>45590</v>
      </c>
      <c r="B18" s="2">
        <v>0.33333333333333331</v>
      </c>
      <c r="C18" s="3">
        <v>1.1731084585142799</v>
      </c>
      <c r="D18" s="3">
        <f t="shared" si="0"/>
        <v>44.511797735190918</v>
      </c>
      <c r="E18" s="3">
        <f t="shared" si="1"/>
        <v>3.6811256727002886</v>
      </c>
      <c r="F18" s="1">
        <v>45592</v>
      </c>
      <c r="G18" s="2">
        <v>0.33333333333333331</v>
      </c>
      <c r="H18" s="3">
        <v>0.81701105832726795</v>
      </c>
      <c r="I18" s="3">
        <f>4*6*((H18+0.3)^(1.522*(6^0.026)))</f>
        <v>28.631412529361743</v>
      </c>
      <c r="J18" s="3">
        <f>I18*0.0827</f>
        <v>2.3678178161782162</v>
      </c>
      <c r="K18" s="1">
        <v>45594</v>
      </c>
      <c r="L18" s="2">
        <v>0.33333333333333331</v>
      </c>
      <c r="M18" s="3">
        <v>0.86273831128728995</v>
      </c>
      <c r="N18" s="3">
        <f>4*6*((M18+0.3)^(1.522*(6^0.026)))</f>
        <v>30.523024592742424</v>
      </c>
      <c r="O18" s="3">
        <f>N18*0.0827</f>
        <v>2.5242541338197984</v>
      </c>
      <c r="P18" s="1">
        <v>45596</v>
      </c>
      <c r="Q18" s="2">
        <v>0.33333333333333331</v>
      </c>
      <c r="R18" s="3">
        <v>0.12455721944520699</v>
      </c>
      <c r="S18" s="3">
        <f>4*6*((R18+0.3)^(1.522*(6^0.026)))</f>
        <v>6.1224524922601384</v>
      </c>
      <c r="T18" s="3">
        <f>S18*0.0827</f>
        <v>0.50632682110991345</v>
      </c>
      <c r="U18" s="4"/>
    </row>
    <row r="19" spans="1:21" x14ac:dyDescent="0.25">
      <c r="A19" s="1">
        <v>45590</v>
      </c>
      <c r="B19" s="2">
        <v>0.375</v>
      </c>
      <c r="C19" s="3">
        <v>1.1683810949278799</v>
      </c>
      <c r="D19" s="3">
        <f t="shared" si="0"/>
        <v>44.284240163190944</v>
      </c>
      <c r="E19" s="3">
        <f t="shared" si="1"/>
        <v>3.662306661495891</v>
      </c>
      <c r="F19" s="1">
        <v>45592</v>
      </c>
      <c r="G19" s="2">
        <v>0.375</v>
      </c>
      <c r="H19" s="3">
        <v>0.81757640838295997</v>
      </c>
      <c r="I19" s="3">
        <f>4*6*((H19+0.3)^(1.522*(6^0.026)))</f>
        <v>28.654523312567811</v>
      </c>
      <c r="J19" s="3">
        <f>I19*0.0827</f>
        <v>2.3697290779493581</v>
      </c>
      <c r="K19" s="1">
        <v>45594</v>
      </c>
      <c r="L19" s="2">
        <v>0.375</v>
      </c>
      <c r="M19" s="3">
        <v>0.86084651946677104</v>
      </c>
      <c r="N19" s="3">
        <f>4*6*((M19+0.3)^(1.522*(6^0.026)))</f>
        <v>30.443873785396292</v>
      </c>
      <c r="O19" s="3">
        <f>N19*0.0827</f>
        <v>2.5177083620522733</v>
      </c>
      <c r="P19" s="1">
        <v>45596</v>
      </c>
      <c r="Q19" s="2">
        <v>0.375</v>
      </c>
      <c r="R19" s="3">
        <v>0.125335946678613</v>
      </c>
      <c r="S19" s="3">
        <f>4*6*((R19+0.3)^(1.522*(6^0.026)))</f>
        <v>6.140369184599769</v>
      </c>
      <c r="T19" s="3">
        <f>S19*0.0827</f>
        <v>0.50780853156640082</v>
      </c>
      <c r="U19" s="4"/>
    </row>
    <row r="20" spans="1:21" x14ac:dyDescent="0.25">
      <c r="A20" s="1">
        <v>45590</v>
      </c>
      <c r="B20" s="2">
        <v>0.41666666666666669</v>
      </c>
      <c r="C20" s="3">
        <v>1.1731986999464701</v>
      </c>
      <c r="D20" s="3">
        <f t="shared" si="0"/>
        <v>44.516145848819804</v>
      </c>
      <c r="E20" s="3">
        <f t="shared" si="1"/>
        <v>3.6814852616973974</v>
      </c>
      <c r="F20" s="1">
        <v>45592</v>
      </c>
      <c r="G20" s="2">
        <v>0.41666666666666669</v>
      </c>
      <c r="H20" s="3">
        <v>0.81693625449807505</v>
      </c>
      <c r="I20" s="3">
        <f>4*6*((H20+0.3)^(1.522*(6^0.026)))</f>
        <v>28.628355165906342</v>
      </c>
      <c r="J20" s="3">
        <f>I20*0.0827</f>
        <v>2.3675649722204541</v>
      </c>
      <c r="K20" s="1">
        <v>45594</v>
      </c>
      <c r="L20" s="2">
        <v>0.41666666666666669</v>
      </c>
      <c r="M20" s="3">
        <v>0.86520433425557197</v>
      </c>
      <c r="N20" s="3">
        <f>4*6*((M20+0.3)^(1.522*(6^0.026)))</f>
        <v>30.626315704385611</v>
      </c>
      <c r="O20" s="3">
        <f>N20*0.0827</f>
        <v>2.5327963087526899</v>
      </c>
      <c r="P20" s="1">
        <v>45596</v>
      </c>
      <c r="Q20" s="2">
        <v>0.41666666666666669</v>
      </c>
      <c r="R20" s="3">
        <v>0.126594245433301</v>
      </c>
      <c r="S20" s="3">
        <f>4*6*((R20+0.3)^(1.522*(6^0.026)))</f>
        <v>6.1693609316042881</v>
      </c>
      <c r="T20" s="3">
        <f>S20*0.0827</f>
        <v>0.51020614904367456</v>
      </c>
      <c r="U20" s="4"/>
    </row>
    <row r="21" spans="1:21" x14ac:dyDescent="0.25">
      <c r="A21" s="1">
        <v>45590</v>
      </c>
      <c r="B21" s="2">
        <v>0.45833333333333331</v>
      </c>
      <c r="C21" s="3">
        <v>1.1692566871596199</v>
      </c>
      <c r="D21" s="3">
        <f t="shared" si="0"/>
        <v>44.326355072875231</v>
      </c>
      <c r="E21" s="3">
        <f t="shared" si="1"/>
        <v>3.6657895645267815</v>
      </c>
      <c r="F21" s="1">
        <v>45592</v>
      </c>
      <c r="G21" s="2">
        <v>0.45833333333333331</v>
      </c>
      <c r="H21" s="3">
        <v>0.81427007913263705</v>
      </c>
      <c r="I21" s="3">
        <f>4*6*((H21+0.3)^(1.522*(6^0.026)))</f>
        <v>28.519463435097087</v>
      </c>
      <c r="J21" s="3">
        <f>I21*0.0827</f>
        <v>2.358559626082529</v>
      </c>
      <c r="K21" s="1">
        <v>45594</v>
      </c>
      <c r="L21" s="2">
        <v>0.45833333333333331</v>
      </c>
      <c r="M21" s="3">
        <v>0.86561572551381005</v>
      </c>
      <c r="N21" s="3">
        <f>4*6*((M21+0.3)^(1.522*(6^0.026)))</f>
        <v>30.643559778772346</v>
      </c>
      <c r="O21" s="3">
        <f>N21*0.0827</f>
        <v>2.5342223937044728</v>
      </c>
      <c r="P21" s="1">
        <v>45596</v>
      </c>
      <c r="Q21" s="2">
        <v>0.45833333333333331</v>
      </c>
      <c r="R21" s="3">
        <v>0.119906842708108</v>
      </c>
      <c r="S21" s="3">
        <f>4*6*((R21+0.3)^(1.522*(6^0.026)))</f>
        <v>6.0158652369308943</v>
      </c>
      <c r="T21" s="3">
        <f>S21*0.0827</f>
        <v>0.49751205509418495</v>
      </c>
      <c r="U21" s="4"/>
    </row>
    <row r="22" spans="1:21" x14ac:dyDescent="0.25">
      <c r="A22" s="1">
        <v>45590</v>
      </c>
      <c r="B22" s="2">
        <v>0.5</v>
      </c>
      <c r="C22" s="3">
        <v>1.1701365709258</v>
      </c>
      <c r="D22" s="3">
        <f t="shared" si="0"/>
        <v>44.368691435466033</v>
      </c>
      <c r="E22" s="3">
        <f t="shared" si="1"/>
        <v>3.6692907817130407</v>
      </c>
      <c r="F22" s="1">
        <v>45592</v>
      </c>
      <c r="G22" s="2">
        <v>0.5</v>
      </c>
      <c r="H22" s="3">
        <v>0.81307780742320002</v>
      </c>
      <c r="I22" s="3">
        <f>4*6*((H22+0.3)^(1.522*(6^0.026)))</f>
        <v>28.470818848841439</v>
      </c>
      <c r="J22" s="3">
        <f>I22*0.0827</f>
        <v>2.3545367187991868</v>
      </c>
      <c r="K22" s="1">
        <v>45594</v>
      </c>
      <c r="L22" s="2">
        <v>0.5</v>
      </c>
      <c r="M22" s="3">
        <v>0.864845812317249</v>
      </c>
      <c r="N22" s="3">
        <f>4*6*((M22+0.3)^(1.522*(6^0.026)))</f>
        <v>30.611290677615855</v>
      </c>
      <c r="O22" s="3">
        <f>N22*0.0827</f>
        <v>2.5315537390388312</v>
      </c>
      <c r="P22" s="1">
        <v>45596</v>
      </c>
      <c r="Q22" s="2">
        <v>0.5</v>
      </c>
      <c r="R22" s="3">
        <v>0.120381988584513</v>
      </c>
      <c r="S22" s="3">
        <f>4*6*((R22+0.3)^(1.522*(6^0.026)))</f>
        <v>6.0267236096770258</v>
      </c>
      <c r="T22" s="3">
        <f>S22*0.0827</f>
        <v>0.49841004252029003</v>
      </c>
      <c r="U22" s="4"/>
    </row>
    <row r="23" spans="1:21" x14ac:dyDescent="0.25">
      <c r="A23" s="1">
        <v>45590</v>
      </c>
      <c r="B23" s="2">
        <v>0.54166666666666663</v>
      </c>
      <c r="C23" s="3">
        <v>1.1656841039610899</v>
      </c>
      <c r="D23" s="3">
        <f t="shared" si="0"/>
        <v>44.154612042333</v>
      </c>
      <c r="E23" s="3">
        <f t="shared" si="1"/>
        <v>3.651586415900939</v>
      </c>
      <c r="F23" s="1">
        <v>45592</v>
      </c>
      <c r="G23" s="2">
        <v>0.54166666666666663</v>
      </c>
      <c r="H23" s="3">
        <v>0.81859493255287796</v>
      </c>
      <c r="I23" s="3">
        <f>4*6*((H23+0.3)^(1.522*(6^0.026)))</f>
        <v>28.696176814998644</v>
      </c>
      <c r="J23" s="3">
        <f>I23*0.0827</f>
        <v>2.3731738226003878</v>
      </c>
      <c r="K23" s="1">
        <v>45594</v>
      </c>
      <c r="L23" s="2">
        <v>0.54166666666666663</v>
      </c>
      <c r="M23" s="3">
        <v>0.86497116088521198</v>
      </c>
      <c r="N23" s="3">
        <f>4*6*((M23+0.3)^(1.522*(6^0.026)))</f>
        <v>30.6165435040818</v>
      </c>
      <c r="O23" s="3">
        <f>N23*0.0827</f>
        <v>2.531988147787565</v>
      </c>
      <c r="P23" s="1">
        <v>45596</v>
      </c>
      <c r="Q23" s="2">
        <v>0.54166666666666663</v>
      </c>
      <c r="R23" s="3">
        <v>0.118864126502992</v>
      </c>
      <c r="S23" s="3">
        <f>4*6*((R23+0.3)^(1.522*(6^0.026)))</f>
        <v>5.9920619452795343</v>
      </c>
      <c r="T23" s="3">
        <f>S23*0.0827</f>
        <v>0.49554352287461745</v>
      </c>
      <c r="U23" s="4"/>
    </row>
    <row r="24" spans="1:21" x14ac:dyDescent="0.25">
      <c r="A24" s="1">
        <v>45590</v>
      </c>
      <c r="B24" s="2">
        <v>0.58333333333333337</v>
      </c>
      <c r="C24" s="3">
        <v>1.16969883441457</v>
      </c>
      <c r="D24" s="3">
        <f t="shared" si="0"/>
        <v>44.347627483789481</v>
      </c>
      <c r="E24" s="3">
        <f t="shared" si="1"/>
        <v>3.6675487929093897</v>
      </c>
      <c r="F24" s="1">
        <v>45592</v>
      </c>
      <c r="G24" s="2">
        <v>0.58333333333333337</v>
      </c>
      <c r="H24" s="3">
        <v>0.82070231437354801</v>
      </c>
      <c r="I24" s="3">
        <f>4*6*((H24+0.3)^(1.522*(6^0.026)))</f>
        <v>28.782431782678</v>
      </c>
      <c r="J24" s="3">
        <f>I24*0.0827</f>
        <v>2.3803071084274703</v>
      </c>
      <c r="K24" s="1">
        <v>45594</v>
      </c>
      <c r="L24" s="2">
        <v>0.58333333333333337</v>
      </c>
      <c r="M24" s="3">
        <v>0.86751413344989903</v>
      </c>
      <c r="N24" s="3">
        <f>4*6*((M24+0.3)^(1.522*(6^0.026)))</f>
        <v>30.723181236786488</v>
      </c>
      <c r="O24" s="3">
        <f>N24*0.0827</f>
        <v>2.5408070882822424</v>
      </c>
      <c r="P24" s="1">
        <v>45596</v>
      </c>
      <c r="Q24" s="2">
        <v>0.58333333333333337</v>
      </c>
      <c r="R24" s="3">
        <v>0.12542393803546301</v>
      </c>
      <c r="S24" s="3">
        <f>4*6*((R24+0.3)^(1.522*(6^0.026)))</f>
        <v>6.1423948872835865</v>
      </c>
      <c r="T24" s="3">
        <f>S24*0.0827</f>
        <v>0.50797605717835259</v>
      </c>
      <c r="U24" s="4"/>
    </row>
    <row r="25" spans="1:21" x14ac:dyDescent="0.25">
      <c r="A25" s="1">
        <v>45590</v>
      </c>
      <c r="B25" s="2">
        <v>0.625</v>
      </c>
      <c r="C25" s="3">
        <v>1.16586005687247</v>
      </c>
      <c r="D25" s="3">
        <f t="shared" si="0"/>
        <v>44.163064718614322</v>
      </c>
      <c r="E25" s="3">
        <f t="shared" si="1"/>
        <v>3.6522854522294042</v>
      </c>
      <c r="F25" s="1">
        <v>45592</v>
      </c>
      <c r="G25" s="2">
        <v>0.625</v>
      </c>
      <c r="H25" s="3">
        <v>0.82339048385290703</v>
      </c>
      <c r="I25" s="3">
        <f>4*6*((H25+0.3)^(1.522*(6^0.026)))</f>
        <v>28.892598378224154</v>
      </c>
      <c r="J25" s="3">
        <f>I25*0.0827</f>
        <v>2.3894178858791375</v>
      </c>
      <c r="K25" s="1">
        <v>45594</v>
      </c>
      <c r="L25" s="2">
        <v>0.625</v>
      </c>
      <c r="M25" s="3">
        <v>0.86674863099705102</v>
      </c>
      <c r="N25" s="3">
        <f>4*6*((M25+0.3)^(1.522*(6^0.026)))</f>
        <v>30.691065895803323</v>
      </c>
      <c r="O25" s="3">
        <f>N25*0.0827</f>
        <v>2.5381511495829345</v>
      </c>
      <c r="P25" s="1">
        <v>45596</v>
      </c>
      <c r="Q25" s="2">
        <v>0.625</v>
      </c>
      <c r="R25" s="3">
        <v>0.116906307637223</v>
      </c>
      <c r="S25" s="3">
        <f>4*6*((R25+0.3)^(1.522*(6^0.026)))</f>
        <v>5.9474636830275029</v>
      </c>
      <c r="T25" s="3">
        <f>S25*0.0827</f>
        <v>0.49185524658637447</v>
      </c>
      <c r="U25" s="4"/>
    </row>
    <row r="26" spans="1:21" x14ac:dyDescent="0.25">
      <c r="A26" s="1">
        <v>45590</v>
      </c>
      <c r="B26" s="2">
        <v>0.66666666666666663</v>
      </c>
      <c r="C26" s="3">
        <v>1.17003095149525</v>
      </c>
      <c r="D26" s="3">
        <f t="shared" si="0"/>
        <v>44.363608670009619</v>
      </c>
      <c r="E26" s="3">
        <f t="shared" si="1"/>
        <v>3.6688704370097951</v>
      </c>
      <c r="F26" s="1">
        <v>45592</v>
      </c>
      <c r="G26" s="2">
        <v>0.66666666666666663</v>
      </c>
      <c r="H26" s="3">
        <v>0.81329780816706498</v>
      </c>
      <c r="I26" s="3">
        <f t="shared" ref="I26:I89" si="2">4*6*((H26+0.3)^(1.522*(6^0.026)))</f>
        <v>28.47979253106044</v>
      </c>
      <c r="J26" s="3">
        <f t="shared" ref="J26:J89" si="3">I26*0.0827</f>
        <v>2.3552788423186981</v>
      </c>
      <c r="K26" s="1">
        <v>45594</v>
      </c>
      <c r="L26" s="2">
        <v>0.66666666666666663</v>
      </c>
      <c r="M26" s="3">
        <v>0.75513064860995505</v>
      </c>
      <c r="N26" s="3">
        <f>4*6*((M26+0.3)^(1.522*(6^0.026)))</f>
        <v>26.144174069831898</v>
      </c>
      <c r="O26" s="3">
        <f>N26*0.0827</f>
        <v>2.1621231955750977</v>
      </c>
      <c r="P26" s="1">
        <v>45596</v>
      </c>
      <c r="Q26" s="2">
        <v>0.66666666666666663</v>
      </c>
      <c r="R26" s="3">
        <v>0.113773785531065</v>
      </c>
      <c r="S26" s="3">
        <f>4*6*((R26+0.3)^(1.522*(6^0.026)))</f>
        <v>5.8763649474564064</v>
      </c>
      <c r="T26" s="3">
        <f>S26*0.0827</f>
        <v>0.48597538115464478</v>
      </c>
      <c r="U26" s="4"/>
    </row>
    <row r="27" spans="1:21" x14ac:dyDescent="0.25">
      <c r="A27" s="1">
        <v>45590</v>
      </c>
      <c r="B27" s="2">
        <v>0.70833333333333337</v>
      </c>
      <c r="C27" s="3">
        <v>1.1583983898116501</v>
      </c>
      <c r="D27" s="3">
        <f t="shared" si="0"/>
        <v>43.805140589805269</v>
      </c>
      <c r="E27" s="3">
        <f t="shared" si="1"/>
        <v>3.6226851267768954</v>
      </c>
      <c r="F27" s="1">
        <v>45592</v>
      </c>
      <c r="G27" s="2">
        <v>0.70833333333333337</v>
      </c>
      <c r="H27" s="3">
        <v>0.81177330016765104</v>
      </c>
      <c r="I27" s="3">
        <f t="shared" si="2"/>
        <v>28.417630543749574</v>
      </c>
      <c r="J27" s="3">
        <f t="shared" si="3"/>
        <v>2.3501380459680896</v>
      </c>
      <c r="K27" s="1">
        <v>45594</v>
      </c>
      <c r="L27" s="2">
        <v>0.70833333333333337</v>
      </c>
      <c r="M27" s="3">
        <v>0.62579542398202403</v>
      </c>
      <c r="N27" s="3">
        <f>4*6*((M27+0.3)^(1.522*(6^0.026)))</f>
        <v>21.22348723782013</v>
      </c>
      <c r="O27" s="3">
        <f>N27*0.0827</f>
        <v>1.7551823945677247</v>
      </c>
      <c r="P27" s="1">
        <v>45596</v>
      </c>
      <c r="Q27" s="2">
        <v>0.70833333333333337</v>
      </c>
      <c r="R27" s="3">
        <v>0.116268366574776</v>
      </c>
      <c r="S27" s="3">
        <f>4*6*((R27+0.3)^(1.522*(6^0.026)))</f>
        <v>5.9329585129462235</v>
      </c>
      <c r="T27" s="3">
        <f>S27*0.0827</f>
        <v>0.49065566902065266</v>
      </c>
      <c r="U27" s="4"/>
    </row>
    <row r="28" spans="1:21" x14ac:dyDescent="0.25">
      <c r="A28" s="1">
        <v>45590</v>
      </c>
      <c r="B28" s="2">
        <v>0.75</v>
      </c>
      <c r="C28" s="3">
        <v>0.92509174346553702</v>
      </c>
      <c r="D28" s="3">
        <f t="shared" si="0"/>
        <v>33.174412208014886</v>
      </c>
      <c r="E28" s="3">
        <f t="shared" si="1"/>
        <v>2.7435238896028311</v>
      </c>
      <c r="F28" s="1">
        <v>45592</v>
      </c>
      <c r="G28" s="2">
        <v>0.75</v>
      </c>
      <c r="H28" s="3">
        <v>0.80061155557312202</v>
      </c>
      <c r="I28" s="3">
        <f t="shared" si="2"/>
        <v>27.964054244224485</v>
      </c>
      <c r="J28" s="3">
        <f t="shared" si="3"/>
        <v>2.3126272859973649</v>
      </c>
      <c r="K28" s="1">
        <v>45594</v>
      </c>
      <c r="L28" s="2">
        <v>0.75</v>
      </c>
      <c r="M28" s="3">
        <v>0.57975572347409099</v>
      </c>
      <c r="N28" s="3">
        <f>4*6*((M28+0.3)^(1.522*(6^0.026)))</f>
        <v>19.565551995182119</v>
      </c>
      <c r="O28" s="3">
        <f>N28*0.0827</f>
        <v>1.6180711500015612</v>
      </c>
      <c r="P28" s="1">
        <v>45596</v>
      </c>
      <c r="Q28" s="2">
        <v>0.75</v>
      </c>
      <c r="R28" s="3">
        <v>0.10379328578669</v>
      </c>
      <c r="S28" s="3">
        <f>4*6*((R28+0.3)^(1.522*(6^0.026)))</f>
        <v>5.6519721726463192</v>
      </c>
      <c r="T28" s="3">
        <f>S28*0.0827</f>
        <v>0.46741809867785056</v>
      </c>
      <c r="U28" s="4"/>
    </row>
    <row r="29" spans="1:21" x14ac:dyDescent="0.25">
      <c r="A29" s="1">
        <v>45590</v>
      </c>
      <c r="B29" s="2">
        <v>0.79166666666666663</v>
      </c>
      <c r="C29" s="3">
        <v>0.81264007091197099</v>
      </c>
      <c r="D29" s="3">
        <f t="shared" si="0"/>
        <v>28.452967007827226</v>
      </c>
      <c r="E29" s="3">
        <f t="shared" si="1"/>
        <v>2.3530603715473113</v>
      </c>
      <c r="F29" s="1">
        <v>45592</v>
      </c>
      <c r="G29" s="2">
        <v>0.79166666666666663</v>
      </c>
      <c r="H29" s="3">
        <v>0.80343604087508202</v>
      </c>
      <c r="I29" s="3">
        <f t="shared" si="2"/>
        <v>28.078574700092403</v>
      </c>
      <c r="J29" s="3">
        <f t="shared" si="3"/>
        <v>2.3220981276976418</v>
      </c>
      <c r="K29" s="1">
        <v>45594</v>
      </c>
      <c r="L29" s="2">
        <v>0.79166666666666663</v>
      </c>
      <c r="M29" s="3">
        <v>0.56838059425126597</v>
      </c>
      <c r="N29" s="3">
        <f>4*6*((M29+0.3)^(1.522*(6^0.026)))</f>
        <v>19.163708101984355</v>
      </c>
      <c r="O29" s="3">
        <f>N29*0.0827</f>
        <v>1.584838660034106</v>
      </c>
      <c r="P29" s="1">
        <v>45596</v>
      </c>
      <c r="Q29" s="2">
        <v>0.79166666666666663</v>
      </c>
      <c r="R29" s="3">
        <v>0.105784103273922</v>
      </c>
      <c r="S29" s="3">
        <f>4*6*((R29+0.3)^(1.522*(6^0.026)))</f>
        <v>5.6964716204949655</v>
      </c>
      <c r="T29" s="3">
        <f>S29*0.0827</f>
        <v>0.4710982030149336</v>
      </c>
      <c r="U29" s="4"/>
    </row>
    <row r="30" spans="1:21" x14ac:dyDescent="0.25">
      <c r="A30" s="1">
        <v>45590</v>
      </c>
      <c r="B30" s="2">
        <v>0.83333333333333337</v>
      </c>
      <c r="C30" s="3">
        <v>0.80176639556564</v>
      </c>
      <c r="D30" s="3">
        <f t="shared" si="0"/>
        <v>28.010856835682176</v>
      </c>
      <c r="E30" s="3">
        <f t="shared" si="1"/>
        <v>2.3164978603109159</v>
      </c>
      <c r="F30" s="1">
        <v>45592</v>
      </c>
      <c r="G30" s="2">
        <v>0.83333333333333337</v>
      </c>
      <c r="H30" s="3">
        <v>0.80698215961133501</v>
      </c>
      <c r="I30" s="3">
        <f t="shared" si="2"/>
        <v>28.222601164864841</v>
      </c>
      <c r="J30" s="3">
        <f t="shared" si="3"/>
        <v>2.3340091163343222</v>
      </c>
      <c r="K30" s="1">
        <v>45594</v>
      </c>
      <c r="L30" s="2">
        <v>0.83333333333333337</v>
      </c>
      <c r="M30" s="3">
        <v>0.57212907075653097</v>
      </c>
      <c r="N30" s="3">
        <f>4*6*((M30+0.3)^(1.522*(6^0.026)))</f>
        <v>19.295785182619081</v>
      </c>
      <c r="O30" s="3">
        <f>N30*0.0827</f>
        <v>1.5957614346025979</v>
      </c>
      <c r="P30" s="1">
        <v>45596</v>
      </c>
      <c r="Q30" s="2">
        <v>0.83333333333333337</v>
      </c>
      <c r="R30" s="3">
        <v>0.101133719086242</v>
      </c>
      <c r="S30" s="3">
        <f>4*6*((R30+0.3)^(1.522*(6^0.026)))</f>
        <v>5.5927278946140966</v>
      </c>
      <c r="T30" s="3">
        <f>S30*0.0827</f>
        <v>0.46251859688458574</v>
      </c>
      <c r="U30" s="4"/>
    </row>
    <row r="31" spans="1:21" x14ac:dyDescent="0.25">
      <c r="A31" s="1">
        <v>45590</v>
      </c>
      <c r="B31" s="2">
        <v>0.875</v>
      </c>
      <c r="C31" s="3">
        <v>0.80272555350936203</v>
      </c>
      <c r="D31" s="3">
        <f t="shared" si="0"/>
        <v>28.049751135429162</v>
      </c>
      <c r="E31" s="3">
        <f t="shared" si="1"/>
        <v>2.3197144188999914</v>
      </c>
      <c r="F31" s="1">
        <v>45592</v>
      </c>
      <c r="G31" s="2">
        <v>0.875</v>
      </c>
      <c r="H31" s="3">
        <v>0.81200873851451305</v>
      </c>
      <c r="I31" s="3">
        <f t="shared" si="2"/>
        <v>28.427227262085793</v>
      </c>
      <c r="J31" s="3">
        <f t="shared" si="3"/>
        <v>2.3509316945744949</v>
      </c>
      <c r="K31" s="1">
        <v>45594</v>
      </c>
      <c r="L31" s="2">
        <v>0.875</v>
      </c>
      <c r="M31" s="3">
        <v>0.56594979762804598</v>
      </c>
      <c r="N31" s="3">
        <f>4*6*((M31+0.3)^(1.522*(6^0.026)))</f>
        <v>19.078240219093214</v>
      </c>
      <c r="O31" s="3">
        <f>N31*0.0827</f>
        <v>1.5777704661190086</v>
      </c>
      <c r="P31" s="1">
        <v>45596</v>
      </c>
      <c r="Q31" s="2">
        <v>0.875</v>
      </c>
      <c r="R31" s="3">
        <v>0.104281641542494</v>
      </c>
      <c r="S31" s="3">
        <f>4*6*((R31+0.3)^(1.522*(6^0.026)))</f>
        <v>5.6628760237889697</v>
      </c>
      <c r="T31" s="3">
        <f>S31*0.0827</f>
        <v>0.46831984716734776</v>
      </c>
      <c r="U31" s="4"/>
    </row>
    <row r="32" spans="1:21" x14ac:dyDescent="0.25">
      <c r="A32" s="1">
        <v>45590</v>
      </c>
      <c r="B32" s="2">
        <v>0.91666666666666663</v>
      </c>
      <c r="C32" s="3">
        <v>0.79487663507143602</v>
      </c>
      <c r="D32" s="3">
        <f t="shared" si="0"/>
        <v>27.732065828024062</v>
      </c>
      <c r="E32" s="3">
        <f t="shared" si="1"/>
        <v>2.2934418439775897</v>
      </c>
      <c r="F32" s="1">
        <v>45592</v>
      </c>
      <c r="G32" s="2">
        <v>0.91666666666666663</v>
      </c>
      <c r="H32" s="3">
        <v>0.79929381608643302</v>
      </c>
      <c r="I32" s="3">
        <f t="shared" si="2"/>
        <v>27.910685427076285</v>
      </c>
      <c r="J32" s="3">
        <f t="shared" si="3"/>
        <v>2.3082136848192087</v>
      </c>
      <c r="K32" s="1">
        <v>45594</v>
      </c>
      <c r="L32" s="2">
        <v>0.91666666666666663</v>
      </c>
      <c r="M32" s="3">
        <v>0.56788557767640802</v>
      </c>
      <c r="N32" s="3">
        <f>4*6*((M32+0.3)^(1.522*(6^0.026)))</f>
        <v>19.146291551145431</v>
      </c>
      <c r="O32" s="3">
        <f>N32*0.0827</f>
        <v>1.5833983112797272</v>
      </c>
      <c r="P32" s="1">
        <v>45596</v>
      </c>
      <c r="Q32" s="2">
        <v>0.91666666666666663</v>
      </c>
      <c r="R32" s="3">
        <v>9.5629818737124297E-2</v>
      </c>
      <c r="S32" s="3">
        <f>4*6*((R32+0.3)^(1.522*(6^0.026)))</f>
        <v>5.4708645181372706</v>
      </c>
      <c r="T32" s="3">
        <f>S32*0.0827</f>
        <v>0.45244049564995226</v>
      </c>
      <c r="U32" s="4"/>
    </row>
    <row r="33" spans="1:21" x14ac:dyDescent="0.25">
      <c r="A33" s="1">
        <v>45590</v>
      </c>
      <c r="B33" s="2">
        <v>0.95833333333333337</v>
      </c>
      <c r="C33" s="3">
        <v>0.79239743947665797</v>
      </c>
      <c r="D33" s="3">
        <f t="shared" si="0"/>
        <v>27.632000904529455</v>
      </c>
      <c r="E33" s="3">
        <f t="shared" si="1"/>
        <v>2.2851664748045857</v>
      </c>
      <c r="F33" s="1">
        <v>45592</v>
      </c>
      <c r="G33" s="2">
        <v>0.95833333333333337</v>
      </c>
      <c r="H33" s="3">
        <v>0.80457556247389295</v>
      </c>
      <c r="I33" s="3">
        <f t="shared" si="2"/>
        <v>28.12482668070777</v>
      </c>
      <c r="J33" s="3">
        <f t="shared" si="3"/>
        <v>2.3259231664945323</v>
      </c>
      <c r="K33" s="1">
        <v>45594</v>
      </c>
      <c r="L33" s="2">
        <v>0.95833333333333337</v>
      </c>
      <c r="M33" s="3">
        <v>0.55751353502050505</v>
      </c>
      <c r="N33" s="3">
        <f>4*6*((M33+0.3)^(1.522*(6^0.026)))</f>
        <v>18.782724253530503</v>
      </c>
      <c r="O33" s="3">
        <f>N33*0.0827</f>
        <v>1.5533312957669725</v>
      </c>
      <c r="P33" s="1">
        <v>45596</v>
      </c>
      <c r="Q33" s="2">
        <v>0.95833333333333337</v>
      </c>
      <c r="R33" s="3">
        <v>9.9576257168848298E-2</v>
      </c>
      <c r="S33" s="3">
        <f>4*6*((R33+0.3)^(1.522*(6^0.026)))</f>
        <v>5.5581421848613619</v>
      </c>
      <c r="T33" s="3">
        <f>S33*0.0827</f>
        <v>0.45965835868803462</v>
      </c>
      <c r="U33" s="4"/>
    </row>
    <row r="34" spans="1:21" x14ac:dyDescent="0.25">
      <c r="A34" s="1">
        <v>45591</v>
      </c>
      <c r="B34" s="2">
        <v>0</v>
      </c>
      <c r="C34" s="3">
        <v>0.79848653077759801</v>
      </c>
      <c r="D34" s="3">
        <f t="shared" si="0"/>
        <v>27.878008928336488</v>
      </c>
      <c r="E34" s="3">
        <f t="shared" si="1"/>
        <v>2.3055113383734276</v>
      </c>
      <c r="F34" s="1">
        <v>45593</v>
      </c>
      <c r="G34" s="2">
        <v>0</v>
      </c>
      <c r="H34" s="3">
        <v>0.80614399909650702</v>
      </c>
      <c r="I34" s="3">
        <f t="shared" si="2"/>
        <v>28.188534280183788</v>
      </c>
      <c r="J34" s="3">
        <f t="shared" si="3"/>
        <v>2.3311917849711992</v>
      </c>
      <c r="K34" s="1">
        <v>45595</v>
      </c>
      <c r="L34" s="2">
        <v>0</v>
      </c>
      <c r="M34" s="3">
        <v>0.56331443786395696</v>
      </c>
      <c r="N34" s="3">
        <f>4*6*((M34+0.3)^(1.522*(6^0.026)))</f>
        <v>18.98574083813654</v>
      </c>
      <c r="O34" s="3">
        <f>N34*0.0827</f>
        <v>1.5701207673138917</v>
      </c>
      <c r="P34" s="4"/>
      <c r="Q34" s="2"/>
      <c r="R34" s="4"/>
      <c r="S34" s="4"/>
      <c r="T34" s="4"/>
      <c r="U34" s="4"/>
    </row>
    <row r="35" spans="1:21" x14ac:dyDescent="0.25">
      <c r="A35" s="1">
        <v>45591</v>
      </c>
      <c r="B35" s="2">
        <v>4.1666666666666664E-2</v>
      </c>
      <c r="C35" s="3">
        <v>0.80854618549023505</v>
      </c>
      <c r="D35" s="3">
        <f t="shared" si="0"/>
        <v>28.28621173406291</v>
      </c>
      <c r="E35" s="3">
        <f t="shared" si="1"/>
        <v>2.3392697104070024</v>
      </c>
      <c r="F35" s="1">
        <v>45593</v>
      </c>
      <c r="G35" s="2">
        <v>4.1666666666666664E-2</v>
      </c>
      <c r="H35" s="3">
        <v>0.81824958324105002</v>
      </c>
      <c r="I35" s="3">
        <f t="shared" si="2"/>
        <v>28.682050902647816</v>
      </c>
      <c r="J35" s="3">
        <f t="shared" si="3"/>
        <v>2.3720056096489741</v>
      </c>
      <c r="K35" s="1">
        <v>45595</v>
      </c>
      <c r="L35" s="2">
        <v>4.1666666666666664E-2</v>
      </c>
      <c r="M35" s="3">
        <v>0.57938617467648501</v>
      </c>
      <c r="N35" s="3">
        <f>4*6*((M35+0.3)^(1.522*(6^0.026)))</f>
        <v>19.552448289147335</v>
      </c>
      <c r="O35" s="3">
        <f>N35*0.0827</f>
        <v>1.6169874735124845</v>
      </c>
      <c r="P35" s="4"/>
    </row>
    <row r="36" spans="1:21" x14ac:dyDescent="0.25">
      <c r="A36" s="1">
        <v>45591</v>
      </c>
      <c r="B36" s="2">
        <v>8.3333333333333329E-2</v>
      </c>
      <c r="C36" s="3">
        <v>0.81800097226769297</v>
      </c>
      <c r="D36" s="3">
        <f t="shared" si="0"/>
        <v>28.671883509195432</v>
      </c>
      <c r="E36" s="3">
        <f t="shared" si="1"/>
        <v>2.371164766210462</v>
      </c>
      <c r="F36" s="1">
        <v>45593</v>
      </c>
      <c r="G36" s="2">
        <v>8.3333333333333329E-2</v>
      </c>
      <c r="H36" s="3">
        <v>0.82292634248404295</v>
      </c>
      <c r="I36" s="3">
        <f t="shared" si="2"/>
        <v>28.873565723301791</v>
      </c>
      <c r="J36" s="3">
        <f t="shared" si="3"/>
        <v>2.387843885317058</v>
      </c>
      <c r="K36" s="1">
        <v>45595</v>
      </c>
      <c r="L36" s="2">
        <v>8.3333333333333329E-2</v>
      </c>
      <c r="M36" s="3">
        <v>0.58642995357278804</v>
      </c>
      <c r="N36" s="3">
        <f>4*6*((M36+0.3)^(1.522*(6^0.026)))</f>
        <v>19.80277410378865</v>
      </c>
      <c r="O36" s="3">
        <f>N36*0.0827</f>
        <v>1.6376894183833213</v>
      </c>
      <c r="P36" s="4"/>
    </row>
    <row r="37" spans="1:21" x14ac:dyDescent="0.25">
      <c r="A37" s="1">
        <v>45591</v>
      </c>
      <c r="B37" s="2">
        <v>0.125</v>
      </c>
      <c r="C37" s="3">
        <v>0.820774912830884</v>
      </c>
      <c r="D37" s="3">
        <f t="shared" si="0"/>
        <v>28.785404951405482</v>
      </c>
      <c r="E37" s="3">
        <f t="shared" si="1"/>
        <v>2.3805529894812332</v>
      </c>
      <c r="F37" s="1">
        <v>45593</v>
      </c>
      <c r="G37" s="2">
        <v>0.125</v>
      </c>
      <c r="H37" s="3">
        <v>0.824736773964444</v>
      </c>
      <c r="I37" s="3">
        <f t="shared" si="2"/>
        <v>28.947831015145638</v>
      </c>
      <c r="J37" s="3">
        <f t="shared" si="3"/>
        <v>2.3939856249525442</v>
      </c>
      <c r="K37" s="1">
        <v>45595</v>
      </c>
      <c r="L37" s="2">
        <v>0.125</v>
      </c>
      <c r="M37" s="3">
        <v>0.59253883361579396</v>
      </c>
      <c r="N37" s="3">
        <f>4*6*((M37+0.3)^(1.522*(6^0.026)))</f>
        <v>20.020835022284029</v>
      </c>
      <c r="O37" s="3">
        <f>N37*0.0827</f>
        <v>1.6557230563428891</v>
      </c>
      <c r="P37" s="4"/>
    </row>
    <row r="38" spans="1:21" x14ac:dyDescent="0.25">
      <c r="A38" s="1">
        <v>45591</v>
      </c>
      <c r="B38" s="2">
        <v>0.16666666666666666</v>
      </c>
      <c r="C38" s="3">
        <v>0.82456952333120503</v>
      </c>
      <c r="D38" s="3">
        <f t="shared" si="0"/>
        <v>28.940967283591661</v>
      </c>
      <c r="E38" s="3">
        <f t="shared" si="1"/>
        <v>2.39341799435303</v>
      </c>
      <c r="F38" s="1">
        <v>45593</v>
      </c>
      <c r="G38" s="2">
        <v>0.16666666666666666</v>
      </c>
      <c r="H38" s="3">
        <v>0.82643502950337699</v>
      </c>
      <c r="I38" s="3">
        <f t="shared" si="2"/>
        <v>29.017559402707853</v>
      </c>
      <c r="J38" s="3">
        <f t="shared" si="3"/>
        <v>2.3997521626039395</v>
      </c>
      <c r="K38" s="1">
        <v>45595</v>
      </c>
      <c r="L38" s="2">
        <v>0.16666666666666666</v>
      </c>
      <c r="M38" s="3">
        <v>0.59393787383795604</v>
      </c>
      <c r="N38" s="3">
        <f>4*6*((M38+0.3)^(1.522*(6^0.026)))</f>
        <v>20.070900013219841</v>
      </c>
      <c r="O38" s="3">
        <f>N38*0.0827</f>
        <v>1.6598634310932807</v>
      </c>
      <c r="P38" s="4"/>
    </row>
    <row r="39" spans="1:21" x14ac:dyDescent="0.25">
      <c r="A39" s="1">
        <v>45591</v>
      </c>
      <c r="B39" s="2">
        <v>0.20833333333333334</v>
      </c>
      <c r="C39" s="3">
        <v>0.82599061727193401</v>
      </c>
      <c r="D39" s="3">
        <f t="shared" si="0"/>
        <v>28.999306313392545</v>
      </c>
      <c r="E39" s="3">
        <f t="shared" si="1"/>
        <v>2.3982426321175634</v>
      </c>
      <c r="F39" s="1">
        <v>45593</v>
      </c>
      <c r="G39" s="2">
        <v>0.20833333333333334</v>
      </c>
      <c r="H39" s="3">
        <v>0.83090496062899999</v>
      </c>
      <c r="I39" s="3">
        <f t="shared" si="2"/>
        <v>29.201388357130469</v>
      </c>
      <c r="J39" s="3">
        <f t="shared" si="3"/>
        <v>2.4149548171346895</v>
      </c>
      <c r="K39" s="1">
        <v>45595</v>
      </c>
      <c r="L39" s="2">
        <v>0.20833333333333334</v>
      </c>
      <c r="M39" s="3">
        <v>0.59441965818167397</v>
      </c>
      <c r="N39" s="3">
        <f>4*6*((M39+0.3)^(1.522*(6^0.026)))</f>
        <v>20.088151572355329</v>
      </c>
      <c r="O39" s="3">
        <f>N39*0.0827</f>
        <v>1.6612901350337856</v>
      </c>
      <c r="P39" s="4"/>
    </row>
    <row r="40" spans="1:21" x14ac:dyDescent="0.25">
      <c r="A40" s="1">
        <v>45591</v>
      </c>
      <c r="B40" s="2">
        <v>0.25</v>
      </c>
      <c r="C40" s="3">
        <v>0.82520312070516399</v>
      </c>
      <c r="D40" s="3">
        <f t="shared" si="0"/>
        <v>28.966972436861024</v>
      </c>
      <c r="E40" s="3">
        <f t="shared" si="1"/>
        <v>2.3955686205284064</v>
      </c>
      <c r="F40" s="1">
        <v>45593</v>
      </c>
      <c r="G40" s="2">
        <v>0.25</v>
      </c>
      <c r="H40" s="3">
        <v>0.83187073468829198</v>
      </c>
      <c r="I40" s="3">
        <f t="shared" si="2"/>
        <v>29.241163316486528</v>
      </c>
      <c r="J40" s="3">
        <f t="shared" si="3"/>
        <v>2.4182442062734357</v>
      </c>
      <c r="K40" s="1">
        <v>45595</v>
      </c>
      <c r="L40" s="2">
        <v>0.25</v>
      </c>
      <c r="M40" s="3">
        <v>0.60088270902393304</v>
      </c>
      <c r="N40" s="3">
        <f>4*6*((M40+0.3)^(1.522*(6^0.026)))</f>
        <v>20.320111971556436</v>
      </c>
      <c r="O40" s="3">
        <f>N40*0.0827</f>
        <v>1.6804732600477172</v>
      </c>
      <c r="P40" s="4"/>
    </row>
    <row r="41" spans="1:21" x14ac:dyDescent="0.25">
      <c r="A41" s="1">
        <v>45591</v>
      </c>
      <c r="B41" s="2">
        <v>0.29166666666666669</v>
      </c>
      <c r="C41" s="3">
        <v>0.82297033071188697</v>
      </c>
      <c r="D41" s="3">
        <f t="shared" si="0"/>
        <v>28.875369310975731</v>
      </c>
      <c r="E41" s="3">
        <f t="shared" si="1"/>
        <v>2.3879930420176927</v>
      </c>
      <c r="F41" s="1">
        <v>45593</v>
      </c>
      <c r="G41" s="2">
        <v>0.29166666666666669</v>
      </c>
      <c r="H41" s="3">
        <v>0.83768039941452599</v>
      </c>
      <c r="I41" s="3">
        <f t="shared" si="2"/>
        <v>29.480857343068742</v>
      </c>
      <c r="J41" s="3">
        <f t="shared" si="3"/>
        <v>2.4380669022717849</v>
      </c>
      <c r="K41" s="1">
        <v>45595</v>
      </c>
      <c r="L41" s="2">
        <v>0.29166666666666669</v>
      </c>
      <c r="M41" s="3">
        <v>0.60536801814790797</v>
      </c>
      <c r="N41" s="3">
        <f>4*6*((M41+0.3)^(1.522*(6^0.026)))</f>
        <v>20.481673786643761</v>
      </c>
      <c r="O41" s="3">
        <f>N41*0.0827</f>
        <v>1.6938344221554389</v>
      </c>
      <c r="P41" s="4"/>
    </row>
    <row r="42" spans="1:21" x14ac:dyDescent="0.25">
      <c r="A42" s="1">
        <v>45591</v>
      </c>
      <c r="B42" s="2">
        <v>0.33333333333333331</v>
      </c>
      <c r="C42" s="3">
        <v>0.82529771327642298</v>
      </c>
      <c r="D42" s="3">
        <f t="shared" si="0"/>
        <v>28.970855609041351</v>
      </c>
      <c r="E42" s="3">
        <f t="shared" si="1"/>
        <v>2.3958897588677197</v>
      </c>
      <c r="F42" s="1">
        <v>45593</v>
      </c>
      <c r="G42" s="2">
        <v>0.33333333333333331</v>
      </c>
      <c r="H42" s="3">
        <v>0.83722066878937496</v>
      </c>
      <c r="I42" s="3">
        <f t="shared" si="2"/>
        <v>29.461863288804157</v>
      </c>
      <c r="J42" s="3">
        <f t="shared" si="3"/>
        <v>2.4364960939841036</v>
      </c>
      <c r="K42" s="1">
        <v>45595</v>
      </c>
      <c r="L42" s="2">
        <v>0.33333333333333331</v>
      </c>
      <c r="M42" s="3">
        <v>0.60731047391648496</v>
      </c>
      <c r="N42" s="3">
        <f t="shared" ref="N42:N81" si="4">4*6*((M42+0.3)^(1.522*(6^0.026)))</f>
        <v>20.551789419427365</v>
      </c>
      <c r="O42" s="3">
        <f t="shared" ref="O42:O81" si="5">N42*0.0827</f>
        <v>1.6996329849866429</v>
      </c>
      <c r="P42" s="4"/>
    </row>
    <row r="43" spans="1:21" x14ac:dyDescent="0.25">
      <c r="A43" s="1">
        <v>45591</v>
      </c>
      <c r="B43" s="2">
        <v>0.375</v>
      </c>
      <c r="C43" s="3">
        <v>0.82568925618795097</v>
      </c>
      <c r="D43" s="3">
        <f t="shared" si="0"/>
        <v>28.986931118880634</v>
      </c>
      <c r="E43" s="3">
        <f t="shared" si="1"/>
        <v>2.3972192035314284</v>
      </c>
      <c r="F43" s="1">
        <v>45593</v>
      </c>
      <c r="G43" s="2">
        <v>0.375</v>
      </c>
      <c r="H43" s="3">
        <v>0.84125941991469499</v>
      </c>
      <c r="I43" s="3">
        <f t="shared" si="2"/>
        <v>29.628882801056506</v>
      </c>
      <c r="J43" s="3">
        <f t="shared" si="3"/>
        <v>2.450308607647373</v>
      </c>
      <c r="K43" s="1">
        <v>45595</v>
      </c>
      <c r="L43" s="2">
        <v>0.375</v>
      </c>
      <c r="M43" s="3">
        <v>0.60738527774567797</v>
      </c>
      <c r="N43" s="3">
        <f t="shared" si="4"/>
        <v>20.5544913536758</v>
      </c>
      <c r="O43" s="3">
        <f t="shared" si="5"/>
        <v>1.6998564349489886</v>
      </c>
      <c r="P43" s="4"/>
    </row>
    <row r="44" spans="1:21" x14ac:dyDescent="0.25">
      <c r="A44" s="1">
        <v>45591</v>
      </c>
      <c r="B44" s="2">
        <v>0.41666666666666669</v>
      </c>
      <c r="C44" s="3">
        <v>0.82683974504140101</v>
      </c>
      <c r="D44" s="3">
        <f t="shared" si="0"/>
        <v>29.03418577808916</v>
      </c>
      <c r="E44" s="3">
        <f t="shared" si="1"/>
        <v>2.4011271638479732</v>
      </c>
      <c r="F44" s="1">
        <v>45593</v>
      </c>
      <c r="G44" s="2">
        <v>0.41666666666666669</v>
      </c>
      <c r="H44" s="3">
        <v>0.84493750333448003</v>
      </c>
      <c r="I44" s="3">
        <f t="shared" si="2"/>
        <v>29.781293265077665</v>
      </c>
      <c r="J44" s="3">
        <f t="shared" si="3"/>
        <v>2.4629129530219229</v>
      </c>
      <c r="K44" s="1">
        <v>45595</v>
      </c>
      <c r="L44" s="2">
        <v>0.41666666666666669</v>
      </c>
      <c r="M44" s="3">
        <v>0.60756129026169903</v>
      </c>
      <c r="N44" s="3">
        <f t="shared" si="4"/>
        <v>20.560849495117122</v>
      </c>
      <c r="O44" s="3">
        <f t="shared" si="5"/>
        <v>1.7003822532461859</v>
      </c>
      <c r="P44" s="4"/>
    </row>
    <row r="45" spans="1:21" x14ac:dyDescent="0.25">
      <c r="A45" s="1">
        <v>45591</v>
      </c>
      <c r="B45" s="2">
        <v>0.45833333333333331</v>
      </c>
      <c r="C45" s="3">
        <v>0.83474367856645404</v>
      </c>
      <c r="D45" s="3">
        <f t="shared" si="0"/>
        <v>29.359603486262802</v>
      </c>
      <c r="E45" s="3">
        <f t="shared" si="1"/>
        <v>2.4280392083139337</v>
      </c>
      <c r="F45" s="1">
        <v>45593</v>
      </c>
      <c r="G45" s="2">
        <v>0.45833333333333331</v>
      </c>
      <c r="H45" s="3">
        <v>0.84420067071576999</v>
      </c>
      <c r="I45" s="3">
        <f t="shared" si="2"/>
        <v>29.750737434427535</v>
      </c>
      <c r="J45" s="3">
        <f t="shared" si="3"/>
        <v>2.4603859858271568</v>
      </c>
      <c r="K45" s="1">
        <v>45595</v>
      </c>
      <c r="L45" s="2">
        <v>0.45833333333333331</v>
      </c>
      <c r="M45" s="3">
        <v>0.60277223586795003</v>
      </c>
      <c r="N45" s="3">
        <f t="shared" si="4"/>
        <v>20.388114981581964</v>
      </c>
      <c r="O45" s="3">
        <f t="shared" si="5"/>
        <v>1.6860971089768284</v>
      </c>
      <c r="P45" s="4"/>
    </row>
    <row r="46" spans="1:21" x14ac:dyDescent="0.25">
      <c r="A46" s="1">
        <v>45591</v>
      </c>
      <c r="B46" s="2">
        <v>0.5</v>
      </c>
      <c r="C46" s="3">
        <v>0.83590734004639999</v>
      </c>
      <c r="D46" s="3">
        <f t="shared" si="0"/>
        <v>29.407627452008732</v>
      </c>
      <c r="E46" s="3">
        <f t="shared" si="1"/>
        <v>2.4320107902811219</v>
      </c>
      <c r="F46" s="1">
        <v>45593</v>
      </c>
      <c r="G46" s="2">
        <v>0.5</v>
      </c>
      <c r="H46" s="3">
        <v>0.84591203927655401</v>
      </c>
      <c r="I46" s="3">
        <f t="shared" si="2"/>
        <v>29.821724414426406</v>
      </c>
      <c r="J46" s="3">
        <f t="shared" si="3"/>
        <v>2.4662566090730635</v>
      </c>
      <c r="K46" s="1">
        <v>45595</v>
      </c>
      <c r="L46" s="2">
        <v>0.5</v>
      </c>
      <c r="M46" s="3">
        <v>0.60362797975298699</v>
      </c>
      <c r="N46" s="3">
        <f t="shared" si="4"/>
        <v>20.418940587519561</v>
      </c>
      <c r="O46" s="3">
        <f t="shared" si="5"/>
        <v>1.6886463865878676</v>
      </c>
      <c r="P46" s="4"/>
    </row>
    <row r="47" spans="1:21" x14ac:dyDescent="0.25">
      <c r="A47" s="1">
        <v>45591</v>
      </c>
      <c r="B47" s="2">
        <v>0.54166666666666663</v>
      </c>
      <c r="C47" s="3">
        <v>0.83727562427185798</v>
      </c>
      <c r="D47" s="3">
        <f t="shared" si="0"/>
        <v>29.464133568237404</v>
      </c>
      <c r="E47" s="3">
        <f t="shared" si="1"/>
        <v>2.4366838460932332</v>
      </c>
      <c r="F47" s="1">
        <v>45593</v>
      </c>
      <c r="G47" s="2">
        <v>0.54166666666666663</v>
      </c>
      <c r="H47" s="3">
        <v>0.853078961368963</v>
      </c>
      <c r="I47" s="3">
        <f t="shared" si="2"/>
        <v>30.119690487249535</v>
      </c>
      <c r="J47" s="3">
        <f t="shared" si="3"/>
        <v>2.4908984032955366</v>
      </c>
      <c r="K47" s="1">
        <v>45595</v>
      </c>
      <c r="L47" s="2">
        <v>0.54166666666666663</v>
      </c>
      <c r="M47" s="3">
        <v>0.61127454042190099</v>
      </c>
      <c r="N47" s="3">
        <f t="shared" si="4"/>
        <v>20.695154911075576</v>
      </c>
      <c r="O47" s="3">
        <f t="shared" si="5"/>
        <v>1.7114893111459502</v>
      </c>
      <c r="P47" s="4"/>
    </row>
    <row r="48" spans="1:21" x14ac:dyDescent="0.25">
      <c r="A48" s="1">
        <v>45591</v>
      </c>
      <c r="B48" s="2">
        <v>0.58333333333333337</v>
      </c>
      <c r="C48" s="3">
        <v>0.83577316999101103</v>
      </c>
      <c r="D48" s="3">
        <f t="shared" si="0"/>
        <v>29.402088800819037</v>
      </c>
      <c r="E48" s="3">
        <f t="shared" si="1"/>
        <v>2.431552743827734</v>
      </c>
      <c r="F48" s="1">
        <v>45593</v>
      </c>
      <c r="G48" s="2">
        <v>0.58333333333333337</v>
      </c>
      <c r="H48" s="3">
        <v>0.85277760028497995</v>
      </c>
      <c r="I48" s="3">
        <f t="shared" si="2"/>
        <v>30.107139107648493</v>
      </c>
      <c r="J48" s="3">
        <f t="shared" si="3"/>
        <v>2.4898604042025303</v>
      </c>
      <c r="K48" s="1">
        <v>45595</v>
      </c>
      <c r="L48" s="2">
        <v>0.58333333333333337</v>
      </c>
      <c r="M48" s="3">
        <v>0.60166358947513199</v>
      </c>
      <c r="N48" s="3">
        <f t="shared" si="4"/>
        <v>20.348205149286223</v>
      </c>
      <c r="O48" s="3">
        <f t="shared" si="5"/>
        <v>1.6827965658459705</v>
      </c>
      <c r="P48" s="4"/>
    </row>
    <row r="49" spans="1:16" x14ac:dyDescent="0.25">
      <c r="A49" s="1">
        <v>45591</v>
      </c>
      <c r="B49" s="2">
        <v>0.625</v>
      </c>
      <c r="C49" s="3">
        <v>0.83284300565386404</v>
      </c>
      <c r="D49" s="3">
        <f t="shared" si="0"/>
        <v>29.281226236159185</v>
      </c>
      <c r="E49" s="3">
        <f t="shared" si="1"/>
        <v>2.4215574097303643</v>
      </c>
      <c r="F49" s="1">
        <v>45593</v>
      </c>
      <c r="G49" s="2">
        <v>0.625</v>
      </c>
      <c r="H49" s="3">
        <v>0.84865963458675397</v>
      </c>
      <c r="I49" s="3">
        <f t="shared" si="2"/>
        <v>29.935825607844819</v>
      </c>
      <c r="J49" s="3">
        <f t="shared" si="3"/>
        <v>2.4756927777687663</v>
      </c>
      <c r="K49" s="1">
        <v>45595</v>
      </c>
      <c r="L49" s="2">
        <v>0.625</v>
      </c>
      <c r="M49" s="3">
        <v>0.60721147060151404</v>
      </c>
      <c r="N49" s="3">
        <f t="shared" si="4"/>
        <v>20.548213596952529</v>
      </c>
      <c r="O49" s="3">
        <f t="shared" si="5"/>
        <v>1.6993372644679741</v>
      </c>
      <c r="P49" s="4"/>
    </row>
    <row r="50" spans="1:16" x14ac:dyDescent="0.25">
      <c r="A50" s="1">
        <v>45591</v>
      </c>
      <c r="B50" s="2">
        <v>0.66666666666666663</v>
      </c>
      <c r="C50" s="3">
        <v>0.81942427158027897</v>
      </c>
      <c r="D50" s="3">
        <f t="shared" si="0"/>
        <v>28.730110075004191</v>
      </c>
      <c r="E50" s="3">
        <f t="shared" si="1"/>
        <v>2.3759801032028465</v>
      </c>
      <c r="F50" s="1">
        <v>45593</v>
      </c>
      <c r="G50" s="2">
        <v>0.66666666666666663</v>
      </c>
      <c r="H50" s="3">
        <v>0.83761441707275996</v>
      </c>
      <c r="I50" s="3">
        <f t="shared" si="2"/>
        <v>29.478130961387777</v>
      </c>
      <c r="J50" s="3">
        <f t="shared" si="3"/>
        <v>2.437841430506769</v>
      </c>
      <c r="K50" s="1">
        <v>45595</v>
      </c>
      <c r="L50" s="2">
        <v>0.66666666666666663</v>
      </c>
      <c r="M50" s="3">
        <v>0.36598554253431698</v>
      </c>
      <c r="N50" s="3">
        <f t="shared" si="4"/>
        <v>12.551960627659962</v>
      </c>
      <c r="O50" s="3">
        <f t="shared" si="5"/>
        <v>1.0380471439074788</v>
      </c>
      <c r="P50" s="4"/>
    </row>
    <row r="51" spans="1:16" x14ac:dyDescent="0.25">
      <c r="A51" s="1">
        <v>45591</v>
      </c>
      <c r="B51" s="2">
        <v>0.70833333333333337</v>
      </c>
      <c r="C51" s="3">
        <v>0.81122118234309903</v>
      </c>
      <c r="D51" s="3">
        <f t="shared" si="0"/>
        <v>28.395130371151133</v>
      </c>
      <c r="E51" s="3">
        <f t="shared" si="1"/>
        <v>2.3482772816941986</v>
      </c>
      <c r="F51" s="1">
        <v>45593</v>
      </c>
      <c r="G51" s="2">
        <v>0.70833333333333337</v>
      </c>
      <c r="H51" s="3">
        <v>0.83361953496599495</v>
      </c>
      <c r="I51" s="3">
        <f t="shared" si="2"/>
        <v>29.313238210216852</v>
      </c>
      <c r="J51" s="3">
        <f t="shared" si="3"/>
        <v>2.4242047999849334</v>
      </c>
      <c r="K51" s="1">
        <v>45595</v>
      </c>
      <c r="L51" s="2">
        <v>0.70833333333333337</v>
      </c>
      <c r="M51" s="3">
        <v>0.155842810868593</v>
      </c>
      <c r="N51" s="3">
        <f t="shared" si="4"/>
        <v>6.857476035282561</v>
      </c>
      <c r="O51" s="3">
        <f t="shared" si="5"/>
        <v>0.56711326811786777</v>
      </c>
      <c r="P51" s="4"/>
    </row>
    <row r="52" spans="1:16" x14ac:dyDescent="0.25">
      <c r="A52" s="1">
        <v>45591</v>
      </c>
      <c r="B52" s="2">
        <v>0.75</v>
      </c>
      <c r="C52" s="3">
        <v>0.80198419093764906</v>
      </c>
      <c r="D52" s="3">
        <f t="shared" si="0"/>
        <v>28.01968677308869</v>
      </c>
      <c r="E52" s="3">
        <f t="shared" si="1"/>
        <v>2.3172280961344347</v>
      </c>
      <c r="F52" s="1">
        <v>45593</v>
      </c>
      <c r="G52" s="2">
        <v>0.75</v>
      </c>
      <c r="H52" s="3">
        <v>0.82877123355533899</v>
      </c>
      <c r="I52" s="3">
        <f t="shared" si="2"/>
        <v>29.113583384314609</v>
      </c>
      <c r="J52" s="3">
        <f t="shared" si="3"/>
        <v>2.407693345882818</v>
      </c>
      <c r="K52" s="1">
        <v>45595</v>
      </c>
      <c r="L52" s="2">
        <v>0.75</v>
      </c>
      <c r="M52" s="3">
        <v>0.119625255465029</v>
      </c>
      <c r="N52" s="3">
        <f t="shared" si="4"/>
        <v>6.0094336505071961</v>
      </c>
      <c r="O52" s="3">
        <f t="shared" si="5"/>
        <v>0.49698016289694508</v>
      </c>
      <c r="P52" s="4"/>
    </row>
    <row r="53" spans="1:16" x14ac:dyDescent="0.25">
      <c r="A53" s="1">
        <v>45591</v>
      </c>
      <c r="B53" s="2">
        <v>0.79166666666666663</v>
      </c>
      <c r="C53" s="3">
        <v>0.79528796672502899</v>
      </c>
      <c r="D53" s="3">
        <f t="shared" si="0"/>
        <v>27.748680977449638</v>
      </c>
      <c r="E53" s="3">
        <f t="shared" si="1"/>
        <v>2.294815916835085</v>
      </c>
      <c r="F53" s="1">
        <v>45593</v>
      </c>
      <c r="G53" s="2">
        <v>0.79166666666666663</v>
      </c>
      <c r="H53" s="3">
        <v>0.81903266906410599</v>
      </c>
      <c r="I53" s="3">
        <f t="shared" si="2"/>
        <v>28.714085391585634</v>
      </c>
      <c r="J53" s="3">
        <f t="shared" si="3"/>
        <v>2.3746548618841317</v>
      </c>
      <c r="K53" s="1">
        <v>45595</v>
      </c>
      <c r="L53" s="2">
        <v>0.79166666666666663</v>
      </c>
      <c r="M53" s="3">
        <v>0.10406165569979001</v>
      </c>
      <c r="N53" s="3">
        <f t="shared" si="4"/>
        <v>5.6579632803406428</v>
      </c>
      <c r="O53" s="3">
        <f t="shared" si="5"/>
        <v>0.46791356328417111</v>
      </c>
      <c r="P53" s="4"/>
    </row>
    <row r="54" spans="1:16" x14ac:dyDescent="0.25">
      <c r="A54" s="1">
        <v>45591</v>
      </c>
      <c r="B54" s="2">
        <v>0.83333333333333337</v>
      </c>
      <c r="C54" s="3">
        <v>0.78713768720311905</v>
      </c>
      <c r="D54" s="3">
        <f t="shared" si="0"/>
        <v>27.420154533414866</v>
      </c>
      <c r="E54" s="3">
        <f t="shared" si="1"/>
        <v>2.2676467799134095</v>
      </c>
      <c r="F54" s="1">
        <v>45593</v>
      </c>
      <c r="G54" s="2">
        <v>0.83333333333333337</v>
      </c>
      <c r="H54" s="3">
        <v>0.83169472217227103</v>
      </c>
      <c r="I54" s="3">
        <f t="shared" si="2"/>
        <v>29.233912817890428</v>
      </c>
      <c r="J54" s="3">
        <f t="shared" si="3"/>
        <v>2.4176445900395382</v>
      </c>
      <c r="K54" s="1">
        <v>45595</v>
      </c>
      <c r="L54" s="2">
        <v>0.83333333333333337</v>
      </c>
      <c r="M54" s="3">
        <v>0.11081945151046201</v>
      </c>
      <c r="N54" s="3">
        <f t="shared" si="4"/>
        <v>5.8096031162523625</v>
      </c>
      <c r="O54" s="3">
        <f t="shared" si="5"/>
        <v>0.48045417771407034</v>
      </c>
      <c r="P54" s="4"/>
    </row>
    <row r="55" spans="1:16" x14ac:dyDescent="0.25">
      <c r="A55" s="1">
        <v>45591</v>
      </c>
      <c r="B55" s="2">
        <v>0.875</v>
      </c>
      <c r="C55" s="3">
        <v>0.78778666257543095</v>
      </c>
      <c r="D55" s="3">
        <f t="shared" si="0"/>
        <v>27.446260345583269</v>
      </c>
      <c r="E55" s="3">
        <f t="shared" si="1"/>
        <v>2.2698057305797361</v>
      </c>
      <c r="F55" s="1">
        <v>45593</v>
      </c>
      <c r="G55" s="2">
        <v>0.875</v>
      </c>
      <c r="H55" s="3">
        <v>0.83774858712814904</v>
      </c>
      <c r="I55" s="3">
        <f t="shared" si="2"/>
        <v>29.483674949209192</v>
      </c>
      <c r="J55" s="3">
        <f t="shared" si="3"/>
        <v>2.4382999182996001</v>
      </c>
      <c r="K55" s="1">
        <v>45595</v>
      </c>
      <c r="L55" s="2">
        <v>0.875</v>
      </c>
      <c r="M55" s="3">
        <v>0.102416202425547</v>
      </c>
      <c r="N55" s="3">
        <f t="shared" si="4"/>
        <v>5.6212673217556413</v>
      </c>
      <c r="O55" s="3">
        <f t="shared" si="5"/>
        <v>0.46487880750919153</v>
      </c>
      <c r="P55" s="4"/>
    </row>
    <row r="56" spans="1:16" x14ac:dyDescent="0.25">
      <c r="A56" s="1">
        <v>45591</v>
      </c>
      <c r="B56" s="2">
        <v>0.91666666666666663</v>
      </c>
      <c r="C56" s="3">
        <v>0.78587502240820295</v>
      </c>
      <c r="D56" s="3">
        <f t="shared" si="0"/>
        <v>27.369388878161764</v>
      </c>
      <c r="E56" s="3">
        <f t="shared" si="1"/>
        <v>2.2634484602239779</v>
      </c>
      <c r="F56" s="1">
        <v>45593</v>
      </c>
      <c r="G56" s="2">
        <v>0.91666666666666663</v>
      </c>
      <c r="H56" s="3">
        <v>0.83829414844177597</v>
      </c>
      <c r="I56" s="3">
        <f t="shared" si="2"/>
        <v>29.506221876425631</v>
      </c>
      <c r="J56" s="3">
        <f t="shared" si="3"/>
        <v>2.4401645491803996</v>
      </c>
      <c r="K56" s="1">
        <v>45595</v>
      </c>
      <c r="L56" s="2">
        <v>0.91666666666666663</v>
      </c>
      <c r="M56" s="3">
        <v>0.10423544794279301</v>
      </c>
      <c r="N56" s="3">
        <f t="shared" si="4"/>
        <v>5.6618442923324031</v>
      </c>
      <c r="O56" s="3">
        <f t="shared" si="5"/>
        <v>0.46823452297588969</v>
      </c>
      <c r="P56" s="4"/>
    </row>
    <row r="57" spans="1:16" x14ac:dyDescent="0.25">
      <c r="A57" s="1">
        <v>45591</v>
      </c>
      <c r="B57" s="2">
        <v>0.95833333333333337</v>
      </c>
      <c r="C57" s="3">
        <v>0.78812545537633305</v>
      </c>
      <c r="D57" s="3">
        <f t="shared" si="0"/>
        <v>27.459892371896167</v>
      </c>
      <c r="E57" s="3">
        <f t="shared" si="1"/>
        <v>2.2709330991558128</v>
      </c>
      <c r="F57" s="1">
        <v>45593</v>
      </c>
      <c r="G57" s="2">
        <v>0.95833333333333337</v>
      </c>
      <c r="H57" s="3">
        <v>0.84222078323027305</v>
      </c>
      <c r="I57" s="3">
        <f t="shared" si="2"/>
        <v>29.668691113345506</v>
      </c>
      <c r="J57" s="3">
        <f t="shared" si="3"/>
        <v>2.4536007550736731</v>
      </c>
      <c r="K57" s="1">
        <v>45595</v>
      </c>
      <c r="L57" s="2">
        <v>0.95833333333333337</v>
      </c>
      <c r="M57" s="3">
        <v>0.102422803639955</v>
      </c>
      <c r="N57" s="3">
        <f t="shared" si="4"/>
        <v>5.6214143603432065</v>
      </c>
      <c r="O57" s="3">
        <f t="shared" si="5"/>
        <v>0.46489096760038318</v>
      </c>
      <c r="P57" s="4"/>
    </row>
    <row r="83" spans="11:16" x14ac:dyDescent="0.25">
      <c r="K83" s="4"/>
      <c r="L83" s="2"/>
      <c r="M83" s="4"/>
      <c r="N83" s="4"/>
      <c r="O83" s="4"/>
      <c r="P83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1:7" x14ac:dyDescent="0.25">
      <c r="G177" s="4"/>
    </row>
    <row r="178" spans="1:7" x14ac:dyDescent="0.25">
      <c r="G178" s="4"/>
    </row>
    <row r="179" spans="1:7" x14ac:dyDescent="0.25">
      <c r="G179" s="4"/>
    </row>
    <row r="180" spans="1:7" x14ac:dyDescent="0.25">
      <c r="A180" s="4"/>
      <c r="B180" s="2"/>
      <c r="C180" s="4"/>
      <c r="D180" s="4"/>
      <c r="E180" s="4"/>
      <c r="F180" s="4"/>
      <c r="G180" s="4"/>
    </row>
    <row r="181" spans="1:7" x14ac:dyDescent="0.25">
      <c r="A181" s="4"/>
      <c r="B181" s="2"/>
      <c r="C181" s="4"/>
      <c r="D181" s="4"/>
      <c r="E181" s="4"/>
      <c r="F181" s="4"/>
      <c r="G181" s="4"/>
    </row>
    <row r="182" spans="1:7" x14ac:dyDescent="0.25">
      <c r="A182" s="4"/>
      <c r="B182" s="2"/>
      <c r="C182" s="4"/>
      <c r="D182" s="4"/>
      <c r="E182" s="4"/>
      <c r="F182" s="4"/>
      <c r="G182" s="4"/>
    </row>
    <row r="183" spans="1:7" x14ac:dyDescent="0.25">
      <c r="A183" s="4"/>
      <c r="B183" s="2"/>
      <c r="C183" s="4"/>
      <c r="D183" s="4"/>
      <c r="E183" s="4"/>
      <c r="F183" s="4"/>
      <c r="G183" s="4"/>
    </row>
    <row r="184" spans="1:7" x14ac:dyDescent="0.25">
      <c r="A184" s="4"/>
      <c r="B184" s="2"/>
      <c r="C184" s="4"/>
      <c r="D184" s="4"/>
      <c r="E184" s="4"/>
      <c r="F184" s="4"/>
      <c r="G184" s="4"/>
    </row>
    <row r="185" spans="1:7" x14ac:dyDescent="0.25">
      <c r="A185" s="4"/>
      <c r="B185" s="2"/>
      <c r="C185" s="4"/>
      <c r="D185" s="4"/>
      <c r="E185" s="4"/>
      <c r="F185" s="4"/>
      <c r="G185" s="4"/>
    </row>
    <row r="186" spans="1:7" x14ac:dyDescent="0.25">
      <c r="A186" s="4"/>
      <c r="B186" s="2"/>
      <c r="C186" s="4"/>
      <c r="D186" s="4"/>
      <c r="E186" s="4"/>
      <c r="F186" s="4"/>
      <c r="G18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10-01 to 10-08</vt:lpstr>
      <vt:lpstr>10-09 to 10-16</vt:lpstr>
      <vt:lpstr>10-17 to 10-24</vt:lpstr>
      <vt:lpstr>10-25 to 10-31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2024-10-08T21:20:06Z</dcterms:created>
  <dcterms:modified xsi:type="dcterms:W3CDTF">2024-11-08T22:40:40Z</dcterms:modified>
</cp:coreProperties>
</file>